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rizona\AZ-EPS\"/>
    </mc:Choice>
  </mc:AlternateContent>
  <xr:revisionPtr revIDLastSave="0" documentId="13_ncr:1_{5D689C0D-C94C-42DE-BEF9-D35556B75379}" xr6:coauthVersionLast="47" xr6:coauthVersionMax="47" xr10:uidLastSave="{00000000-0000-0000-0000-000000000000}"/>
  <bookViews>
    <workbookView xWindow="-120" yWindow="-120" windowWidth="29040" windowHeight="17640" xr2:uid="{5D54B712-164B-4461-B77C-AB82CF9D6BC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1" i="1" l="1"/>
  <c r="Q51" i="1"/>
  <c r="P51" i="1"/>
  <c r="O51" i="1"/>
  <c r="N51" i="1"/>
  <c r="M51" i="1"/>
  <c r="L51" i="1"/>
  <c r="R50" i="1"/>
  <c r="Q50" i="1"/>
  <c r="P50" i="1"/>
  <c r="O50" i="1"/>
  <c r="N50" i="1"/>
  <c r="M50" i="1"/>
  <c r="L50" i="1"/>
  <c r="R49" i="1"/>
  <c r="Q49" i="1"/>
  <c r="P49" i="1"/>
  <c r="O49" i="1"/>
  <c r="N49" i="1"/>
  <c r="M49" i="1"/>
  <c r="L49" i="1"/>
  <c r="R48" i="1"/>
  <c r="Q48" i="1"/>
  <c r="P48" i="1"/>
  <c r="O48" i="1"/>
  <c r="N48" i="1"/>
  <c r="M48" i="1"/>
  <c r="L48" i="1"/>
  <c r="R47" i="1"/>
  <c r="Q47" i="1"/>
  <c r="P47" i="1"/>
  <c r="O47" i="1"/>
  <c r="N47" i="1"/>
  <c r="M47" i="1"/>
  <c r="L47" i="1"/>
  <c r="R46" i="1"/>
  <c r="Q46" i="1"/>
  <c r="P46" i="1"/>
  <c r="O46" i="1"/>
  <c r="N46" i="1"/>
  <c r="M46" i="1"/>
  <c r="L46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C47" i="1"/>
  <c r="C48" i="1"/>
  <c r="C49" i="1"/>
  <c r="C50" i="1"/>
  <c r="C51" i="1"/>
  <c r="C46" i="1"/>
  <c r="L37" i="1"/>
  <c r="R42" i="1"/>
  <c r="Q42" i="1"/>
  <c r="P42" i="1"/>
  <c r="O42" i="1"/>
  <c r="N42" i="1"/>
  <c r="M42" i="1"/>
  <c r="L42" i="1"/>
  <c r="R41" i="1"/>
  <c r="Q41" i="1"/>
  <c r="P41" i="1"/>
  <c r="O41" i="1"/>
  <c r="N41" i="1"/>
  <c r="M41" i="1"/>
  <c r="L41" i="1"/>
  <c r="R40" i="1"/>
  <c r="Q40" i="1"/>
  <c r="P40" i="1"/>
  <c r="O40" i="1"/>
  <c r="N40" i="1"/>
  <c r="M40" i="1"/>
  <c r="L40" i="1"/>
  <c r="R39" i="1"/>
  <c r="Q39" i="1"/>
  <c r="P39" i="1"/>
  <c r="O39" i="1"/>
  <c r="N39" i="1"/>
  <c r="M39" i="1"/>
  <c r="L39" i="1"/>
  <c r="R38" i="1"/>
  <c r="Q38" i="1"/>
  <c r="P38" i="1"/>
  <c r="O38" i="1"/>
  <c r="N38" i="1"/>
  <c r="M38" i="1"/>
  <c r="L38" i="1"/>
  <c r="R37" i="1"/>
  <c r="Q37" i="1"/>
  <c r="P37" i="1"/>
  <c r="O37" i="1"/>
  <c r="N37" i="1"/>
  <c r="M37" i="1"/>
  <c r="D37" i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C38" i="1"/>
  <c r="C39" i="1"/>
  <c r="C40" i="1"/>
  <c r="C41" i="1"/>
  <c r="C42" i="1"/>
  <c r="C37" i="1"/>
</calcChain>
</file>

<file path=xl/sharedStrings.xml><?xml version="1.0" encoding="utf-8"?>
<sst xmlns="http://schemas.openxmlformats.org/spreadsheetml/2006/main" count="146" uniqueCount="25">
  <si>
    <t>Fuel Economy (passenger*miles/BTU)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</si>
  <si>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</si>
  <si>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</si>
  <si>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</si>
  <si>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</si>
  <si>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</si>
  <si>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</si>
  <si>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</si>
  <si>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</si>
  <si>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</si>
  <si>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</si>
  <si>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</si>
  <si>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</si>
  <si>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</si>
  <si>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</si>
  <si>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passenger</t>
  </si>
  <si>
    <t>freight</t>
  </si>
  <si>
    <t>Number of Vehicles</t>
  </si>
  <si>
    <t>SYFAFE</t>
  </si>
  <si>
    <t>SYVBT</t>
  </si>
  <si>
    <t>Vehicle Loading (passengers)</t>
  </si>
  <si>
    <t>Vehicle Loading (tons)</t>
  </si>
  <si>
    <t>Annual Distance (miles/vehicle)</t>
  </si>
  <si>
    <t>Cargo Distance</t>
  </si>
  <si>
    <t>Fuel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</si>
</sst>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6832-AB45-4839-9D2C-CC7F4FFBEEE2}">
  <dimension ref="A1:R51"/>
  <sheetViews>
    <sheetView tabSelected="1" topLeftCell="A16" workbookViewId="0">
      <selection activeCell="L46" sqref="L46"/>
    </sheetView>
  </sheetViews>
  <sheetFormatPr defaultRowHeight="15" x14ac:dyDescent="0.25"/>
  <cols>
    <col min="3" max="3" width="12" bestFit="1" customWidth="1"/>
  </cols>
  <sheetData>
    <row r="1" spans="1:18" x14ac:dyDescent="0.25">
      <c r="B1" s="1" t="s">
        <v>15</v>
      </c>
      <c r="K1" s="1" t="s">
        <v>16</v>
      </c>
    </row>
    <row r="2" spans="1:18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14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B3" t="s">
        <v>8</v>
      </c>
      <c r="C3">
        <v>1.3034527706475435E-3</v>
      </c>
      <c r="D3">
        <v>3.2678701664683445E-4</v>
      </c>
      <c r="E3">
        <v>3.1652760292406873E-4</v>
      </c>
      <c r="F3">
        <v>3.9332496832109406E-4</v>
      </c>
      <c r="G3">
        <v>6.7451596682727188E-4</v>
      </c>
      <c r="H3">
        <v>2.7638078960570732E-4</v>
      </c>
      <c r="I3">
        <v>5.8732402773689196E-4</v>
      </c>
      <c r="K3" t="s">
        <v>8</v>
      </c>
      <c r="L3">
        <v>1.2098850095054675E-4</v>
      </c>
      <c r="M3">
        <v>1.2455635876892901E-3</v>
      </c>
      <c r="N3">
        <v>1.043975093608511E-4</v>
      </c>
      <c r="O3">
        <v>7.3948395495852042E-5</v>
      </c>
      <c r="P3">
        <v>2.3149219108236567E-4</v>
      </c>
      <c r="Q3">
        <v>4.0198415563294249E-5</v>
      </c>
      <c r="R3">
        <v>2.0735934964818689E-3</v>
      </c>
    </row>
    <row r="4" spans="1:18" x14ac:dyDescent="0.25">
      <c r="B4" t="s">
        <v>9</v>
      </c>
      <c r="C4">
        <v>2.8716216192227239E-3</v>
      </c>
      <c r="D4">
        <v>7.6571862036197878E-4</v>
      </c>
      <c r="E4">
        <v>8.9341397788199632E-4</v>
      </c>
      <c r="F4">
        <v>8.9361888315505733E-4</v>
      </c>
      <c r="G4">
        <v>1.9815203879922738E-3</v>
      </c>
      <c r="H4">
        <v>8.9361888315505722E-4</v>
      </c>
      <c r="I4">
        <v>2.6808566494651714E-3</v>
      </c>
      <c r="K4" t="s">
        <v>9</v>
      </c>
      <c r="L4">
        <v>2.2211467051641521E-3</v>
      </c>
      <c r="M4">
        <v>1.9167968817713867E-5</v>
      </c>
      <c r="N4">
        <v>6.7839079634331792E-3</v>
      </c>
      <c r="O4">
        <v>6.9119783216062313E-4</v>
      </c>
      <c r="P4">
        <v>1.0867252882872924E-3</v>
      </c>
      <c r="Q4">
        <v>2.9305916427068614E-3</v>
      </c>
      <c r="R4">
        <v>2.7605411165548288E-3</v>
      </c>
    </row>
    <row r="5" spans="1:18" x14ac:dyDescent="0.25">
      <c r="B5" t="s">
        <v>10</v>
      </c>
      <c r="C5">
        <v>1.4185802505818062E-3</v>
      </c>
      <c r="D5">
        <v>4.4144747020460922E-4</v>
      </c>
      <c r="E5">
        <v>4.4144747020460922E-4</v>
      </c>
      <c r="F5">
        <v>4.4144747020460922E-4</v>
      </c>
      <c r="G5">
        <v>0</v>
      </c>
      <c r="H5">
        <v>0</v>
      </c>
      <c r="I5">
        <v>1.3243424106138275E-3</v>
      </c>
      <c r="K5" t="s">
        <v>10</v>
      </c>
      <c r="L5">
        <v>3.6524335252792104E-4</v>
      </c>
      <c r="M5">
        <v>1.136599455098666E-4</v>
      </c>
      <c r="N5">
        <v>1.136599455098666E-4</v>
      </c>
      <c r="O5">
        <v>1.136599455098666E-4</v>
      </c>
      <c r="P5">
        <v>0</v>
      </c>
      <c r="Q5">
        <v>0</v>
      </c>
      <c r="R5">
        <v>3.4097983652959976E-4</v>
      </c>
    </row>
    <row r="6" spans="1:18" x14ac:dyDescent="0.25">
      <c r="B6" t="s">
        <v>11</v>
      </c>
      <c r="C6">
        <v>1.2405209526886144E-3</v>
      </c>
      <c r="D6">
        <v>4.2438874697242065E-4</v>
      </c>
      <c r="E6">
        <v>4.2438874697242065E-4</v>
      </c>
      <c r="F6">
        <v>4.2438874697242065E-4</v>
      </c>
      <c r="G6">
        <v>0</v>
      </c>
      <c r="H6">
        <v>0</v>
      </c>
      <c r="I6">
        <v>1.2731662409172617E-3</v>
      </c>
      <c r="K6" t="s">
        <v>11</v>
      </c>
      <c r="L6">
        <v>1.1140743815291445E-2</v>
      </c>
      <c r="M6">
        <v>3.4668839999999999E-3</v>
      </c>
      <c r="N6">
        <v>3.4668839999999999E-3</v>
      </c>
      <c r="O6">
        <v>3.4668839999999999E-3</v>
      </c>
      <c r="P6">
        <v>0</v>
      </c>
      <c r="Q6">
        <v>0</v>
      </c>
      <c r="R6">
        <v>1.0400651999999998E-2</v>
      </c>
    </row>
    <row r="7" spans="1:18" x14ac:dyDescent="0.25">
      <c r="B7" t="s">
        <v>12</v>
      </c>
      <c r="C7">
        <v>3.2293482418666772E-5</v>
      </c>
      <c r="D7">
        <v>0</v>
      </c>
      <c r="E7">
        <v>1.0049397002369564E-5</v>
      </c>
      <c r="F7">
        <v>1.0049397002369565E-5</v>
      </c>
      <c r="G7">
        <v>0</v>
      </c>
      <c r="H7">
        <v>0</v>
      </c>
      <c r="I7">
        <v>3.0148191007108693E-5</v>
      </c>
      <c r="K7" t="s">
        <v>12</v>
      </c>
      <c r="L7">
        <v>1.5467626362604087E-2</v>
      </c>
      <c r="M7">
        <v>4.813365E-3</v>
      </c>
      <c r="N7">
        <v>4.813365E-3</v>
      </c>
      <c r="O7">
        <v>4.813365E-3</v>
      </c>
      <c r="P7">
        <v>0</v>
      </c>
      <c r="Q7">
        <v>0</v>
      </c>
      <c r="R7">
        <v>1.4440094999999998E-2</v>
      </c>
    </row>
    <row r="8" spans="1:18" x14ac:dyDescent="0.25">
      <c r="B8" t="s">
        <v>13</v>
      </c>
      <c r="C8">
        <v>3.5367364645724005E-3</v>
      </c>
      <c r="D8">
        <v>1.1107106252376136E-3</v>
      </c>
      <c r="E8">
        <v>1.1107106252376136E-3</v>
      </c>
      <c r="F8">
        <v>1.1107106252376136E-3</v>
      </c>
      <c r="G8">
        <v>2.4450248368717464E-3</v>
      </c>
      <c r="H8">
        <v>8.6080073455915059E-4</v>
      </c>
      <c r="I8">
        <v>3.3321318757128402E-3</v>
      </c>
      <c r="K8" t="s">
        <v>13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10" spans="1:18" x14ac:dyDescent="0.25">
      <c r="A10" t="s">
        <v>19</v>
      </c>
      <c r="B10" s="2" t="s">
        <v>17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/>
      <c r="K10" s="2" t="s">
        <v>17</v>
      </c>
      <c r="L10" s="2" t="s">
        <v>1</v>
      </c>
      <c r="M10" s="2" t="s">
        <v>2</v>
      </c>
      <c r="N10" s="2" t="s">
        <v>3</v>
      </c>
      <c r="O10" s="2" t="s">
        <v>4</v>
      </c>
      <c r="P10" s="2" t="s">
        <v>5</v>
      </c>
      <c r="Q10" s="2" t="s">
        <v>6</v>
      </c>
      <c r="R10" s="2" t="s">
        <v>7</v>
      </c>
    </row>
    <row r="11" spans="1:18" x14ac:dyDescent="0.25">
      <c r="B11" s="2" t="s">
        <v>8</v>
      </c>
      <c r="C11" s="2">
        <v>11699</v>
      </c>
      <c r="D11" s="2">
        <v>2655</v>
      </c>
      <c r="E11" s="2">
        <v>5157115</v>
      </c>
      <c r="F11" s="2">
        <v>25947</v>
      </c>
      <c r="G11" s="2">
        <v>10853</v>
      </c>
      <c r="H11" s="2">
        <v>2031</v>
      </c>
      <c r="I11" s="2">
        <v>0</v>
      </c>
      <c r="J11" s="2"/>
      <c r="K11" s="2" t="s">
        <v>8</v>
      </c>
      <c r="L11" s="2">
        <v>0</v>
      </c>
      <c r="M11" s="2">
        <v>236</v>
      </c>
      <c r="N11" s="2">
        <v>235780</v>
      </c>
      <c r="O11" s="2">
        <v>0</v>
      </c>
      <c r="P11" s="2">
        <v>0</v>
      </c>
      <c r="Q11" s="2">
        <v>14</v>
      </c>
      <c r="R11" s="2">
        <v>0</v>
      </c>
    </row>
    <row r="12" spans="1:18" x14ac:dyDescent="0.25">
      <c r="B12" s="2" t="s">
        <v>9</v>
      </c>
      <c r="C12" s="2">
        <v>6</v>
      </c>
      <c r="D12" s="2">
        <v>1995</v>
      </c>
      <c r="E12" s="2">
        <v>2184</v>
      </c>
      <c r="F12" s="2">
        <v>17725</v>
      </c>
      <c r="G12" s="2">
        <v>0</v>
      </c>
      <c r="H12" s="2">
        <v>147</v>
      </c>
      <c r="I12" s="2">
        <v>0</v>
      </c>
      <c r="J12" s="2"/>
      <c r="K12" s="2" t="s">
        <v>9</v>
      </c>
      <c r="L12" s="2">
        <v>64</v>
      </c>
      <c r="M12" s="2">
        <v>755</v>
      </c>
      <c r="N12" s="2">
        <v>0</v>
      </c>
      <c r="O12" s="2">
        <v>291213</v>
      </c>
      <c r="P12" s="2">
        <v>26</v>
      </c>
      <c r="Q12" s="2">
        <v>155</v>
      </c>
      <c r="R12" s="2">
        <v>0</v>
      </c>
    </row>
    <row r="13" spans="1:18" x14ac:dyDescent="0.25">
      <c r="B13" s="2" t="s">
        <v>10</v>
      </c>
      <c r="C13" s="2">
        <v>0</v>
      </c>
      <c r="D13" s="2">
        <v>0</v>
      </c>
      <c r="E13" s="2">
        <v>0</v>
      </c>
      <c r="F13" s="2">
        <v>92</v>
      </c>
      <c r="G13" s="2">
        <v>0</v>
      </c>
      <c r="H13" s="2">
        <v>0</v>
      </c>
      <c r="I13" s="2">
        <v>0</v>
      </c>
      <c r="J13" s="2"/>
      <c r="K13" s="2" t="s">
        <v>10</v>
      </c>
      <c r="L13" s="2">
        <v>0</v>
      </c>
      <c r="M13" s="2">
        <v>0</v>
      </c>
      <c r="N13" s="2">
        <v>0</v>
      </c>
      <c r="O13" s="2">
        <v>70</v>
      </c>
      <c r="P13" s="2">
        <v>0</v>
      </c>
      <c r="Q13" s="2">
        <v>0</v>
      </c>
      <c r="R13" s="2">
        <v>0</v>
      </c>
    </row>
    <row r="14" spans="1:18" x14ac:dyDescent="0.25">
      <c r="B14" s="2" t="s">
        <v>11</v>
      </c>
      <c r="C14" s="2">
        <v>220.4</v>
      </c>
      <c r="D14" s="2">
        <v>0</v>
      </c>
      <c r="E14" s="2">
        <v>0</v>
      </c>
      <c r="F14" s="2">
        <v>69.599999999999994</v>
      </c>
      <c r="G14" s="2">
        <v>0</v>
      </c>
      <c r="H14" s="2">
        <v>0</v>
      </c>
      <c r="I14" s="2">
        <v>0</v>
      </c>
      <c r="J14" s="2"/>
      <c r="K14" s="2" t="s">
        <v>11</v>
      </c>
      <c r="L14" s="2">
        <v>0</v>
      </c>
      <c r="M14" s="2">
        <v>0</v>
      </c>
      <c r="N14" s="2">
        <v>0</v>
      </c>
      <c r="O14" s="2">
        <v>353</v>
      </c>
      <c r="P14" s="2">
        <v>0</v>
      </c>
      <c r="Q14" s="2">
        <v>0</v>
      </c>
      <c r="R14" s="2">
        <v>0</v>
      </c>
    </row>
    <row r="15" spans="1:18" x14ac:dyDescent="0.25">
      <c r="B15" s="2" t="s">
        <v>12</v>
      </c>
      <c r="C15" s="2">
        <v>0</v>
      </c>
      <c r="D15" s="2">
        <v>0</v>
      </c>
      <c r="E15" s="2">
        <v>102510.72</v>
      </c>
      <c r="F15" s="2">
        <v>28913.279999999999</v>
      </c>
      <c r="G15" s="2">
        <v>0</v>
      </c>
      <c r="H15" s="2">
        <v>0</v>
      </c>
      <c r="I15" s="2">
        <v>0</v>
      </c>
      <c r="J15" s="2"/>
      <c r="K15" s="2" t="s">
        <v>12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B16" s="2" t="s">
        <v>13</v>
      </c>
      <c r="C16" s="2">
        <v>0</v>
      </c>
      <c r="D16" s="2">
        <v>0</v>
      </c>
      <c r="E16" s="2">
        <v>163381</v>
      </c>
      <c r="F16" s="2">
        <v>0</v>
      </c>
      <c r="G16" s="2">
        <v>0</v>
      </c>
      <c r="H16" s="2">
        <v>0</v>
      </c>
      <c r="I16" s="2">
        <v>0</v>
      </c>
      <c r="J16" s="2"/>
      <c r="K16" s="2" t="s">
        <v>13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8" spans="2:18" x14ac:dyDescent="0.25">
      <c r="B18" t="s">
        <v>20</v>
      </c>
      <c r="C18">
        <v>2015</v>
      </c>
      <c r="D18">
        <v>2015</v>
      </c>
      <c r="E18">
        <v>2015</v>
      </c>
      <c r="F18">
        <v>2015</v>
      </c>
      <c r="G18">
        <v>2015</v>
      </c>
      <c r="H18">
        <v>2015</v>
      </c>
      <c r="I18">
        <v>2015</v>
      </c>
      <c r="K18" t="s">
        <v>21</v>
      </c>
      <c r="L18">
        <v>2016</v>
      </c>
      <c r="M18">
        <v>2016</v>
      </c>
      <c r="N18">
        <v>2016</v>
      </c>
      <c r="O18">
        <v>2016</v>
      </c>
      <c r="P18">
        <v>2016</v>
      </c>
      <c r="Q18">
        <v>2016</v>
      </c>
      <c r="R18">
        <v>2016</v>
      </c>
    </row>
    <row r="19" spans="2:18" x14ac:dyDescent="0.25">
      <c r="B19" t="s">
        <v>8</v>
      </c>
      <c r="C19">
        <v>1.67</v>
      </c>
      <c r="D19">
        <v>1.67</v>
      </c>
      <c r="E19">
        <v>1.67</v>
      </c>
      <c r="F19">
        <v>1.67</v>
      </c>
      <c r="G19">
        <v>1.67</v>
      </c>
      <c r="H19">
        <v>1.67</v>
      </c>
      <c r="I19">
        <v>1.67</v>
      </c>
      <c r="K19" t="s">
        <v>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25">
      <c r="B20" t="s">
        <v>9</v>
      </c>
      <c r="C20">
        <v>21.196137258578663</v>
      </c>
      <c r="D20">
        <v>21.196137258578663</v>
      </c>
      <c r="E20">
        <v>21.196137258578663</v>
      </c>
      <c r="F20">
        <v>21.196137258578663</v>
      </c>
      <c r="G20">
        <v>21.196137258578663</v>
      </c>
      <c r="H20">
        <v>21.196137258578663</v>
      </c>
      <c r="I20">
        <v>21.196137258578663</v>
      </c>
      <c r="K20" t="s">
        <v>9</v>
      </c>
      <c r="L20">
        <v>16</v>
      </c>
      <c r="M20">
        <v>16</v>
      </c>
      <c r="N20">
        <v>16</v>
      </c>
      <c r="O20">
        <v>16</v>
      </c>
      <c r="P20">
        <v>16</v>
      </c>
      <c r="Q20">
        <v>16</v>
      </c>
      <c r="R20">
        <v>16</v>
      </c>
    </row>
    <row r="21" spans="2:18" x14ac:dyDescent="0.25">
      <c r="B21" t="s">
        <v>10</v>
      </c>
      <c r="C21">
        <v>111.39416306433705</v>
      </c>
      <c r="D21">
        <v>111.39416306433705</v>
      </c>
      <c r="E21">
        <v>111.39416306433705</v>
      </c>
      <c r="F21">
        <v>111.39416306433705</v>
      </c>
      <c r="G21">
        <v>111.39416306433705</v>
      </c>
      <c r="H21">
        <v>111.39416306433705</v>
      </c>
      <c r="I21">
        <v>111.39416306433705</v>
      </c>
      <c r="K21" t="s">
        <v>10</v>
      </c>
      <c r="L21">
        <v>41.989116133258747</v>
      </c>
      <c r="M21">
        <v>41.989116133258747</v>
      </c>
      <c r="N21">
        <v>41.989116133258747</v>
      </c>
      <c r="O21">
        <v>41.989116133258747</v>
      </c>
      <c r="P21">
        <v>41.989116133258747</v>
      </c>
      <c r="Q21">
        <v>41.989116133258747</v>
      </c>
      <c r="R21">
        <v>41.989116133258747</v>
      </c>
    </row>
    <row r="22" spans="2:18" x14ac:dyDescent="0.25">
      <c r="B22" t="s">
        <v>11</v>
      </c>
      <c r="C22">
        <v>4.8656731685074099</v>
      </c>
      <c r="D22">
        <v>4.8656731685074099</v>
      </c>
      <c r="E22">
        <v>4.8656731685074099</v>
      </c>
      <c r="F22">
        <v>4.8656731685074099</v>
      </c>
      <c r="G22">
        <v>4.8656731685074099</v>
      </c>
      <c r="H22">
        <v>4.8656731685074099</v>
      </c>
      <c r="I22">
        <v>4.8656731685074099</v>
      </c>
      <c r="K22" t="s">
        <v>11</v>
      </c>
      <c r="L22">
        <v>3512.35916421195</v>
      </c>
      <c r="M22">
        <v>3512.35916421195</v>
      </c>
      <c r="N22">
        <v>3512.35916421195</v>
      </c>
      <c r="O22">
        <v>3512.35916421195</v>
      </c>
      <c r="P22">
        <v>3512.35916421195</v>
      </c>
      <c r="Q22">
        <v>3512.35916421195</v>
      </c>
      <c r="R22">
        <v>3512.35916421195</v>
      </c>
    </row>
    <row r="23" spans="2:18" x14ac:dyDescent="0.25">
      <c r="B23" t="s">
        <v>12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K23" t="s">
        <v>12</v>
      </c>
      <c r="L23">
        <v>1974.4736422180429</v>
      </c>
      <c r="M23">
        <v>1974.4736422180429</v>
      </c>
      <c r="N23">
        <v>1974.4736422180429</v>
      </c>
      <c r="O23">
        <v>1974.4736422180429</v>
      </c>
      <c r="P23">
        <v>1974.4736422180429</v>
      </c>
      <c r="Q23">
        <v>1974.4736422180429</v>
      </c>
      <c r="R23">
        <v>1974.4736422180429</v>
      </c>
    </row>
    <row r="24" spans="2:18" x14ac:dyDescent="0.25">
      <c r="B24" t="s">
        <v>13</v>
      </c>
      <c r="C24">
        <v>1.2700756740871355</v>
      </c>
      <c r="D24">
        <v>1.2700756740871355</v>
      </c>
      <c r="E24">
        <v>1.2700756740871355</v>
      </c>
      <c r="F24">
        <v>1.2700756740871355</v>
      </c>
      <c r="G24">
        <v>1.2700756740871355</v>
      </c>
      <c r="H24">
        <v>1.2700756740871355</v>
      </c>
      <c r="I24">
        <v>1.2700756740871355</v>
      </c>
      <c r="K24" t="s">
        <v>13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6" spans="2:18" x14ac:dyDescent="0.25">
      <c r="B26" t="s">
        <v>22</v>
      </c>
      <c r="C26">
        <v>2018</v>
      </c>
      <c r="D26">
        <v>2018</v>
      </c>
      <c r="E26">
        <v>2018</v>
      </c>
      <c r="F26">
        <v>2018</v>
      </c>
      <c r="G26">
        <v>2018</v>
      </c>
      <c r="H26">
        <v>2018</v>
      </c>
      <c r="I26">
        <v>2018</v>
      </c>
      <c r="K26" t="s">
        <v>22</v>
      </c>
      <c r="L26">
        <v>2018</v>
      </c>
      <c r="M26">
        <v>2018</v>
      </c>
      <c r="N26">
        <v>2018</v>
      </c>
      <c r="O26">
        <v>2018</v>
      </c>
      <c r="P26">
        <v>2018</v>
      </c>
      <c r="Q26">
        <v>2018</v>
      </c>
      <c r="R26">
        <v>2018</v>
      </c>
    </row>
    <row r="27" spans="2:18" x14ac:dyDescent="0.25">
      <c r="B27" t="s">
        <v>8</v>
      </c>
      <c r="C27">
        <v>11635.567781330174</v>
      </c>
      <c r="D27">
        <v>11635.567781330174</v>
      </c>
      <c r="E27">
        <v>11635.567781330174</v>
      </c>
      <c r="F27">
        <v>11635.567781330174</v>
      </c>
      <c r="G27">
        <v>11635.567781330174</v>
      </c>
      <c r="H27">
        <v>11635.567781330174</v>
      </c>
      <c r="I27">
        <v>11635.567781330174</v>
      </c>
      <c r="K27" t="s">
        <v>8</v>
      </c>
      <c r="L27">
        <v>9561.1219747221985</v>
      </c>
      <c r="M27">
        <v>9561.1219747221985</v>
      </c>
      <c r="N27">
        <v>9561.1219747221985</v>
      </c>
      <c r="O27">
        <v>9561.1219747221985</v>
      </c>
      <c r="P27">
        <v>9561.1219747221985</v>
      </c>
      <c r="Q27">
        <v>9561.1219747221985</v>
      </c>
      <c r="R27">
        <v>9561.1219747221985</v>
      </c>
    </row>
    <row r="28" spans="2:18" x14ac:dyDescent="0.25">
      <c r="B28" t="s">
        <v>9</v>
      </c>
      <c r="C28">
        <v>6829.4688060139642</v>
      </c>
      <c r="D28">
        <v>6829.4688060139642</v>
      </c>
      <c r="E28">
        <v>6829.4688060139642</v>
      </c>
      <c r="F28">
        <v>6829.4688060139642</v>
      </c>
      <c r="G28">
        <v>6829.4688060139642</v>
      </c>
      <c r="H28">
        <v>6829.4688060139642</v>
      </c>
      <c r="I28">
        <v>6829.4688060139642</v>
      </c>
      <c r="K28" t="s">
        <v>9</v>
      </c>
      <c r="L28">
        <v>12996.020131095198</v>
      </c>
      <c r="M28">
        <v>12996.020131095198</v>
      </c>
      <c r="N28">
        <v>12996.020131095198</v>
      </c>
      <c r="O28">
        <v>12996.020131095198</v>
      </c>
      <c r="P28">
        <v>12996.020131095198</v>
      </c>
      <c r="Q28">
        <v>12996.020131095198</v>
      </c>
      <c r="R28">
        <v>12996.020131095198</v>
      </c>
    </row>
    <row r="29" spans="2:18" x14ac:dyDescent="0.25">
      <c r="B29" t="s">
        <v>10</v>
      </c>
      <c r="C29">
        <v>1811512.8491991714</v>
      </c>
      <c r="D29">
        <v>1811512.8491991714</v>
      </c>
      <c r="E29">
        <v>1811512.8491991714</v>
      </c>
      <c r="F29">
        <v>1811512.8491991714</v>
      </c>
      <c r="G29">
        <v>1811512.8491991714</v>
      </c>
      <c r="H29">
        <v>1811512.8491991714</v>
      </c>
      <c r="I29">
        <v>1811512.8491991714</v>
      </c>
      <c r="K29" t="s">
        <v>10</v>
      </c>
      <c r="L29">
        <v>1207531.526040399</v>
      </c>
      <c r="M29">
        <v>1207531.526040399</v>
      </c>
      <c r="N29">
        <v>1207531.526040399</v>
      </c>
      <c r="O29">
        <v>1207531.526040399</v>
      </c>
      <c r="P29">
        <v>1207531.526040399</v>
      </c>
      <c r="Q29">
        <v>1207531.526040399</v>
      </c>
      <c r="R29">
        <v>1207531.526040399</v>
      </c>
    </row>
    <row r="30" spans="2:18" x14ac:dyDescent="0.25">
      <c r="B30" t="s">
        <v>11</v>
      </c>
      <c r="C30">
        <v>325434.78368680854</v>
      </c>
      <c r="D30">
        <v>325434.78368680854</v>
      </c>
      <c r="E30">
        <v>325434.78368680854</v>
      </c>
      <c r="F30">
        <v>325434.78368680854</v>
      </c>
      <c r="G30">
        <v>325434.78368680854</v>
      </c>
      <c r="H30">
        <v>325434.78368680854</v>
      </c>
      <c r="I30">
        <v>325434.78368680854</v>
      </c>
      <c r="K30" t="s">
        <v>11</v>
      </c>
      <c r="L30">
        <v>4339.1878355404933</v>
      </c>
      <c r="M30">
        <v>4339.1878355404933</v>
      </c>
      <c r="N30">
        <v>4339.1878355404933</v>
      </c>
      <c r="O30">
        <v>4339.1878355404933</v>
      </c>
      <c r="P30">
        <v>4339.1878355404933</v>
      </c>
      <c r="Q30">
        <v>4339.1878355404933</v>
      </c>
      <c r="R30">
        <v>4339.1878355404933</v>
      </c>
    </row>
    <row r="31" spans="2:18" x14ac:dyDescent="0.25">
      <c r="B31" t="s">
        <v>12</v>
      </c>
      <c r="C31">
        <v>1312.3631562969861</v>
      </c>
      <c r="D31">
        <v>1312.3631562969861</v>
      </c>
      <c r="E31">
        <v>1312.3631562969861</v>
      </c>
      <c r="F31">
        <v>1312.3631562969861</v>
      </c>
      <c r="G31">
        <v>1312.3631562969861</v>
      </c>
      <c r="H31">
        <v>1312.3631562969861</v>
      </c>
      <c r="I31">
        <v>1312.3631562969861</v>
      </c>
      <c r="K31" t="s">
        <v>12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2:18" x14ac:dyDescent="0.25">
      <c r="B32" t="s">
        <v>13</v>
      </c>
      <c r="C32">
        <v>1790.3611505137537</v>
      </c>
      <c r="D32">
        <v>1790.3611505137537</v>
      </c>
      <c r="E32">
        <v>1790.3611505137537</v>
      </c>
      <c r="F32">
        <v>1790.3611505137537</v>
      </c>
      <c r="G32">
        <v>1790.3611505137537</v>
      </c>
      <c r="H32">
        <v>1790.3611505137537</v>
      </c>
      <c r="I32">
        <v>1790.3611505137537</v>
      </c>
      <c r="K32" t="s">
        <v>13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5" spans="1:18" x14ac:dyDescent="0.25">
      <c r="A35" s="1" t="s">
        <v>23</v>
      </c>
    </row>
    <row r="36" spans="1:18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K36" t="s">
        <v>0</v>
      </c>
      <c r="L36" t="s">
        <v>1</v>
      </c>
      <c r="M36" t="s">
        <v>2</v>
      </c>
      <c r="N36" t="s">
        <v>3</v>
      </c>
      <c r="O36" t="s">
        <v>4</v>
      </c>
      <c r="P36" t="s">
        <v>5</v>
      </c>
      <c r="Q36" t="s">
        <v>6</v>
      </c>
      <c r="R36" t="s">
        <v>7</v>
      </c>
    </row>
    <row r="37" spans="1:18" x14ac:dyDescent="0.25">
      <c r="B37" t="s">
        <v>8</v>
      </c>
      <c r="C37">
        <f>C11*C19*C27</f>
        <v>227327927.48121542</v>
      </c>
      <c r="D37">
        <f t="shared" ref="D37:I37" si="0">D11*D19*D27</f>
        <v>51590362.207250781</v>
      </c>
      <c r="E37">
        <f t="shared" si="0"/>
        <v>100209955101.4863</v>
      </c>
      <c r="F37">
        <f t="shared" si="0"/>
        <v>504186488.9610306</v>
      </c>
      <c r="G37">
        <f t="shared" si="0"/>
        <v>210888964.60839653</v>
      </c>
      <c r="H37">
        <f t="shared" si="0"/>
        <v>39465169.733682245</v>
      </c>
      <c r="I37">
        <f t="shared" si="0"/>
        <v>0</v>
      </c>
      <c r="K37" t="s">
        <v>8</v>
      </c>
      <c r="L37">
        <f>L11*L19*L27</f>
        <v>0</v>
      </c>
      <c r="M37">
        <f t="shared" ref="M37:R37" si="1">M11*M19*M27</f>
        <v>2256424.7860344388</v>
      </c>
      <c r="N37">
        <f t="shared" si="1"/>
        <v>2254321339.1999998</v>
      </c>
      <c r="O37">
        <f t="shared" si="1"/>
        <v>0</v>
      </c>
      <c r="P37">
        <f t="shared" si="1"/>
        <v>0</v>
      </c>
      <c r="Q37">
        <f t="shared" si="1"/>
        <v>133855.70764611079</v>
      </c>
      <c r="R37">
        <f t="shared" si="1"/>
        <v>0</v>
      </c>
    </row>
    <row r="38" spans="1:18" x14ac:dyDescent="0.25">
      <c r="B38" t="s">
        <v>9</v>
      </c>
      <c r="C38">
        <f t="shared" ref="C38:I42" si="2">C12*C20*C28</f>
        <v>868550.14929272002</v>
      </c>
      <c r="D38">
        <f t="shared" si="2"/>
        <v>288792924.63982934</v>
      </c>
      <c r="E38">
        <f t="shared" si="2"/>
        <v>316152254.34255004</v>
      </c>
      <c r="F38">
        <f t="shared" si="2"/>
        <v>2565841899.3689103</v>
      </c>
      <c r="G38">
        <f t="shared" si="2"/>
        <v>0</v>
      </c>
      <c r="H38">
        <f t="shared" si="2"/>
        <v>21279478.657671638</v>
      </c>
      <c r="I38">
        <f t="shared" si="2"/>
        <v>0</v>
      </c>
      <c r="K38" t="s">
        <v>9</v>
      </c>
      <c r="L38">
        <f t="shared" ref="L38:R38" si="3">L12*L20*L28</f>
        <v>13307924.614241483</v>
      </c>
      <c r="M38">
        <f t="shared" si="3"/>
        <v>156991923.18362999</v>
      </c>
      <c r="N38">
        <f t="shared" si="3"/>
        <v>0</v>
      </c>
      <c r="O38">
        <f t="shared" si="3"/>
        <v>60553760166.986015</v>
      </c>
      <c r="P38">
        <f t="shared" si="3"/>
        <v>5406344.3745356025</v>
      </c>
      <c r="Q38">
        <f t="shared" si="3"/>
        <v>32230129.925116092</v>
      </c>
      <c r="R38">
        <f t="shared" si="3"/>
        <v>0</v>
      </c>
    </row>
    <row r="39" spans="1:18" x14ac:dyDescent="0.25">
      <c r="B39" t="s">
        <v>10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18564860109.948757</v>
      </c>
      <c r="G39">
        <f t="shared" si="2"/>
        <v>0</v>
      </c>
      <c r="H39">
        <f t="shared" si="2"/>
        <v>0</v>
      </c>
      <c r="I39">
        <f t="shared" si="2"/>
        <v>0</v>
      </c>
      <c r="K39" t="s">
        <v>10</v>
      </c>
      <c r="L39">
        <f t="shared" ref="L39:R39" si="4">L13*L21*L29</f>
        <v>0</v>
      </c>
      <c r="M39">
        <f t="shared" si="4"/>
        <v>0</v>
      </c>
      <c r="N39">
        <f t="shared" si="4"/>
        <v>0</v>
      </c>
      <c r="O39">
        <f t="shared" si="4"/>
        <v>3549222703.7037029</v>
      </c>
      <c r="P39">
        <f t="shared" si="4"/>
        <v>0</v>
      </c>
      <c r="Q39">
        <f t="shared" si="4"/>
        <v>0</v>
      </c>
      <c r="R39">
        <f t="shared" si="4"/>
        <v>0</v>
      </c>
    </row>
    <row r="40" spans="1:18" x14ac:dyDescent="0.25">
      <c r="B40" t="s">
        <v>11</v>
      </c>
      <c r="C40">
        <f t="shared" si="2"/>
        <v>348994428.63649541</v>
      </c>
      <c r="D40">
        <f t="shared" si="2"/>
        <v>0</v>
      </c>
      <c r="E40">
        <f t="shared" si="2"/>
        <v>0</v>
      </c>
      <c r="F40">
        <f t="shared" si="2"/>
        <v>110208766.93784064</v>
      </c>
      <c r="G40">
        <f t="shared" si="2"/>
        <v>0</v>
      </c>
      <c r="H40">
        <f t="shared" si="2"/>
        <v>0</v>
      </c>
      <c r="I40">
        <f t="shared" si="2"/>
        <v>0</v>
      </c>
      <c r="K40" t="s">
        <v>11</v>
      </c>
      <c r="L40">
        <f t="shared" ref="L40:R40" si="5">L14*L22*L30</f>
        <v>0</v>
      </c>
      <c r="M40">
        <f t="shared" si="5"/>
        <v>0</v>
      </c>
      <c r="N40">
        <f t="shared" si="5"/>
        <v>0</v>
      </c>
      <c r="O40">
        <f t="shared" si="5"/>
        <v>5379997514.2673759</v>
      </c>
      <c r="P40">
        <f t="shared" si="5"/>
        <v>0</v>
      </c>
      <c r="Q40">
        <f t="shared" si="5"/>
        <v>0</v>
      </c>
      <c r="R40">
        <f t="shared" si="5"/>
        <v>0</v>
      </c>
    </row>
    <row r="41" spans="1:18" x14ac:dyDescent="0.25">
      <c r="B41" t="s">
        <v>12</v>
      </c>
      <c r="C41">
        <f t="shared" si="2"/>
        <v>0</v>
      </c>
      <c r="D41">
        <f t="shared" si="2"/>
        <v>0</v>
      </c>
      <c r="E41">
        <f t="shared" si="2"/>
        <v>134531292.05347657</v>
      </c>
      <c r="F41">
        <f t="shared" si="2"/>
        <v>37944723.399698518</v>
      </c>
      <c r="G41">
        <f t="shared" si="2"/>
        <v>0</v>
      </c>
      <c r="H41">
        <f t="shared" si="2"/>
        <v>0</v>
      </c>
      <c r="I41">
        <f t="shared" si="2"/>
        <v>0</v>
      </c>
      <c r="K41" t="s">
        <v>12</v>
      </c>
      <c r="L41">
        <f t="shared" ref="L41:R41" si="6">L15*L23*L31</f>
        <v>0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</row>
    <row r="42" spans="1:18" x14ac:dyDescent="0.25">
      <c r="B42" t="s">
        <v>13</v>
      </c>
      <c r="C42">
        <f t="shared" si="2"/>
        <v>0</v>
      </c>
      <c r="D42">
        <f t="shared" si="2"/>
        <v>0</v>
      </c>
      <c r="E42">
        <f t="shared" si="2"/>
        <v>371511099.32028496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K42" t="s">
        <v>13</v>
      </c>
      <c r="L42">
        <f t="shared" ref="L42:R42" si="7">L16*L24*L32</f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</row>
    <row r="44" spans="1:18" x14ac:dyDescent="0.25">
      <c r="A44" s="1" t="s">
        <v>24</v>
      </c>
    </row>
    <row r="45" spans="1:18" x14ac:dyDescent="0.25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K45" t="s">
        <v>0</v>
      </c>
      <c r="L45" t="s">
        <v>1</v>
      </c>
      <c r="M45" t="s">
        <v>2</v>
      </c>
      <c r="N45" t="s">
        <v>3</v>
      </c>
      <c r="O45" t="s">
        <v>4</v>
      </c>
      <c r="P45" t="s">
        <v>5</v>
      </c>
      <c r="Q45" t="s">
        <v>6</v>
      </c>
      <c r="R45" t="s">
        <v>7</v>
      </c>
    </row>
    <row r="46" spans="1:18" x14ac:dyDescent="0.25">
      <c r="B46" t="s">
        <v>8</v>
      </c>
      <c r="C46" s="3">
        <f>IFERROR(C37/C3,"")</f>
        <v>174404422316.18484</v>
      </c>
      <c r="D46" s="3">
        <f t="shared" ref="D46:I46" si="8">IFERROR(D37/D3,"")</f>
        <v>157871517469.14584</v>
      </c>
      <c r="E46" s="3">
        <f t="shared" si="8"/>
        <v>316591520536442.75</v>
      </c>
      <c r="F46" s="3">
        <f t="shared" si="8"/>
        <v>1281857317914.8745</v>
      </c>
      <c r="G46" s="3">
        <f t="shared" si="8"/>
        <v>312652294356.13995</v>
      </c>
      <c r="H46" s="3">
        <f t="shared" si="8"/>
        <v>142792738200.0188</v>
      </c>
      <c r="I46" s="3">
        <f t="shared" si="8"/>
        <v>0</v>
      </c>
      <c r="K46" t="s">
        <v>8</v>
      </c>
      <c r="L46" s="3">
        <f>IFERROR(L37/L3,"")</f>
        <v>0</v>
      </c>
      <c r="M46" s="3">
        <f t="shared" ref="M46:R46" si="9">IFERROR(M37/M3,"")</f>
        <v>1811569323.5866423</v>
      </c>
      <c r="N46" s="3">
        <f t="shared" si="9"/>
        <v>21593631428580.484</v>
      </c>
      <c r="O46" s="3">
        <f t="shared" si="9"/>
        <v>0</v>
      </c>
      <c r="P46" s="3">
        <f t="shared" si="9"/>
        <v>0</v>
      </c>
      <c r="Q46" s="3">
        <f t="shared" si="9"/>
        <v>3329875214.4931893</v>
      </c>
      <c r="R46" s="3">
        <f t="shared" si="9"/>
        <v>0</v>
      </c>
    </row>
    <row r="47" spans="1:18" x14ac:dyDescent="0.25">
      <c r="B47" t="s">
        <v>9</v>
      </c>
      <c r="C47" s="3">
        <f t="shared" ref="C47:I51" si="10">IFERROR(C38/C4,"")</f>
        <v>302459816.94754577</v>
      </c>
      <c r="D47" s="3">
        <f t="shared" si="10"/>
        <v>377152803863.26251</v>
      </c>
      <c r="E47" s="3">
        <f t="shared" si="10"/>
        <v>353869832092.89789</v>
      </c>
      <c r="F47" s="3">
        <f t="shared" si="10"/>
        <v>2871293285913.8062</v>
      </c>
      <c r="G47" s="3">
        <f t="shared" si="10"/>
        <v>0</v>
      </c>
      <c r="H47" s="3">
        <f t="shared" si="10"/>
        <v>23812700311.95089</v>
      </c>
      <c r="I47" s="3">
        <f t="shared" si="10"/>
        <v>0</v>
      </c>
      <c r="K47" t="s">
        <v>9</v>
      </c>
      <c r="L47" s="3">
        <f t="shared" ref="L47:R47" si="11">IFERROR(L38/L4,"")</f>
        <v>5991465842.0808678</v>
      </c>
      <c r="M47" s="3">
        <f t="shared" si="11"/>
        <v>8190326511724.4785</v>
      </c>
      <c r="N47" s="3">
        <f t="shared" si="11"/>
        <v>0</v>
      </c>
      <c r="O47" s="3">
        <f t="shared" si="11"/>
        <v>87606987970000.328</v>
      </c>
      <c r="P47" s="3">
        <f t="shared" si="11"/>
        <v>4974895157.7782307</v>
      </c>
      <c r="Q47" s="3">
        <f t="shared" si="11"/>
        <v>10997823598.291063</v>
      </c>
      <c r="R47" s="3">
        <f t="shared" si="11"/>
        <v>0</v>
      </c>
    </row>
    <row r="48" spans="1:18" x14ac:dyDescent="0.25">
      <c r="B48" t="s">
        <v>10</v>
      </c>
      <c r="C48" s="3">
        <f t="shared" si="10"/>
        <v>0</v>
      </c>
      <c r="D48" s="3">
        <f t="shared" si="10"/>
        <v>0</v>
      </c>
      <c r="E48" s="3">
        <f t="shared" si="10"/>
        <v>0</v>
      </c>
      <c r="F48" s="3">
        <f t="shared" si="10"/>
        <v>42054516931185.531</v>
      </c>
      <c r="G48" s="3" t="str">
        <f t="shared" si="10"/>
        <v/>
      </c>
      <c r="H48" s="3" t="str">
        <f t="shared" si="10"/>
        <v/>
      </c>
      <c r="I48" s="3">
        <f t="shared" si="10"/>
        <v>0</v>
      </c>
      <c r="K48" t="s">
        <v>10</v>
      </c>
      <c r="L48" s="3">
        <f t="shared" ref="L48:R48" si="12">IFERROR(L39/L5,"")</f>
        <v>0</v>
      </c>
      <c r="M48" s="3">
        <f t="shared" si="12"/>
        <v>0</v>
      </c>
      <c r="N48" s="3">
        <f t="shared" si="12"/>
        <v>0</v>
      </c>
      <c r="O48" s="3">
        <f t="shared" si="12"/>
        <v>31226679616836.539</v>
      </c>
      <c r="P48" s="3" t="str">
        <f t="shared" si="12"/>
        <v/>
      </c>
      <c r="Q48" s="3" t="str">
        <f t="shared" si="12"/>
        <v/>
      </c>
      <c r="R48" s="3">
        <f t="shared" si="12"/>
        <v>0</v>
      </c>
    </row>
    <row r="49" spans="2:18" x14ac:dyDescent="0.25">
      <c r="B49" t="s">
        <v>11</v>
      </c>
      <c r="C49" s="3">
        <f t="shared" si="10"/>
        <v>281328927077.05615</v>
      </c>
      <c r="D49" s="3">
        <f t="shared" si="10"/>
        <v>0</v>
      </c>
      <c r="E49" s="3">
        <f t="shared" si="10"/>
        <v>0</v>
      </c>
      <c r="F49" s="3">
        <f t="shared" si="10"/>
        <v>259688240378.82104</v>
      </c>
      <c r="G49" s="3" t="str">
        <f t="shared" si="10"/>
        <v/>
      </c>
      <c r="H49" s="3" t="str">
        <f t="shared" si="10"/>
        <v/>
      </c>
      <c r="I49" s="3">
        <f t="shared" si="10"/>
        <v>0</v>
      </c>
      <c r="K49" t="s">
        <v>11</v>
      </c>
      <c r="L49" s="3">
        <f t="shared" ref="L49:R49" si="13">IFERROR(L40/L6,"")</f>
        <v>0</v>
      </c>
      <c r="M49" s="3">
        <f t="shared" si="13"/>
        <v>0</v>
      </c>
      <c r="N49" s="3">
        <f t="shared" si="13"/>
        <v>0</v>
      </c>
      <c r="O49" s="3">
        <f t="shared" si="13"/>
        <v>1551825072389.8972</v>
      </c>
      <c r="P49" s="3" t="str">
        <f t="shared" si="13"/>
        <v/>
      </c>
      <c r="Q49" s="3" t="str">
        <f t="shared" si="13"/>
        <v/>
      </c>
      <c r="R49" s="3">
        <f t="shared" si="13"/>
        <v>0</v>
      </c>
    </row>
    <row r="50" spans="2:18" x14ac:dyDescent="0.25">
      <c r="B50" t="s">
        <v>12</v>
      </c>
      <c r="C50" s="3">
        <f t="shared" si="10"/>
        <v>0</v>
      </c>
      <c r="D50" s="3" t="str">
        <f t="shared" si="10"/>
        <v/>
      </c>
      <c r="E50" s="3">
        <f t="shared" si="10"/>
        <v>13387001431205.795</v>
      </c>
      <c r="F50" s="3">
        <f t="shared" si="10"/>
        <v>3775820916493.9414</v>
      </c>
      <c r="G50" s="3" t="str">
        <f t="shared" si="10"/>
        <v/>
      </c>
      <c r="H50" s="3" t="str">
        <f t="shared" si="10"/>
        <v/>
      </c>
      <c r="I50" s="3">
        <f t="shared" si="10"/>
        <v>0</v>
      </c>
      <c r="K50" t="s">
        <v>12</v>
      </c>
      <c r="L50" s="3">
        <f t="shared" ref="L50:R50" si="14">IFERROR(L41/L7,"")</f>
        <v>0</v>
      </c>
      <c r="M50" s="3">
        <f t="shared" si="14"/>
        <v>0</v>
      </c>
      <c r="N50" s="3">
        <f t="shared" si="14"/>
        <v>0</v>
      </c>
      <c r="O50" s="3">
        <f t="shared" si="14"/>
        <v>0</v>
      </c>
      <c r="P50" s="3" t="str">
        <f t="shared" si="14"/>
        <v/>
      </c>
      <c r="Q50" s="3" t="str">
        <f t="shared" si="14"/>
        <v/>
      </c>
      <c r="R50" s="3">
        <f t="shared" si="14"/>
        <v>0</v>
      </c>
    </row>
    <row r="51" spans="2:18" x14ac:dyDescent="0.25">
      <c r="B51" t="s">
        <v>13</v>
      </c>
      <c r="C51" s="3">
        <f t="shared" si="10"/>
        <v>0</v>
      </c>
      <c r="D51" s="3">
        <f t="shared" si="10"/>
        <v>0</v>
      </c>
      <c r="E51" s="3">
        <f t="shared" si="10"/>
        <v>334480548649.4809</v>
      </c>
      <c r="F51" s="3">
        <f t="shared" si="10"/>
        <v>0</v>
      </c>
      <c r="G51" s="3">
        <f t="shared" si="10"/>
        <v>0</v>
      </c>
      <c r="H51" s="3">
        <f t="shared" si="10"/>
        <v>0</v>
      </c>
      <c r="I51" s="3">
        <f t="shared" si="10"/>
        <v>0</v>
      </c>
      <c r="K51" t="s">
        <v>13</v>
      </c>
      <c r="L51" s="3" t="str">
        <f t="shared" ref="L51:R51" si="15">IFERROR(L42/L8,"")</f>
        <v/>
      </c>
      <c r="M51" s="3" t="str">
        <f t="shared" si="15"/>
        <v/>
      </c>
      <c r="N51" s="3" t="str">
        <f t="shared" si="15"/>
        <v/>
      </c>
      <c r="O51" s="3" t="str">
        <f t="shared" si="15"/>
        <v/>
      </c>
      <c r="P51" s="3" t="str">
        <f t="shared" si="15"/>
        <v/>
      </c>
      <c r="Q51" s="3" t="str">
        <f t="shared" si="15"/>
        <v/>
      </c>
      <c r="R51" s="3" t="str">
        <f t="shared" si="15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1572-A124-4BA2-829F-3D9BB1BDA7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C26C-99D4-4DE5-AD16-E3E0F18D25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2021-06-23T22:37:33Z</dcterms:created>
  <dcterms:modified xsi:type="dcterms:W3CDTF">2021-06-23T22:43:14Z</dcterms:modified>
</cp:coreProperties>
</file>