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elec/PMCCS/"/>
    </mc:Choice>
  </mc:AlternateContent>
  <xr:revisionPtr revIDLastSave="0" documentId="8_{DAB3A565-AD01-284C-AA7B-3736713E2F61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8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G3" i="2" l="1"/>
  <c r="F12" i="2"/>
  <c r="I3" i="2"/>
  <c r="E3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<sst xmlns="http://schemas.openxmlformats.org/spreadsheetml/2006/main" count="13572" uniqueCount="2651">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</sst>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2600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AZ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AZ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350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306.89999999999998</v>
      </c>
      <c r="C36">
        <f>SUMIFS(BPMCCS!E$2:E$817,BPMCCS!$B$2:$B$817,Calculations!$A$27,BPMCCS!$A$2:$A$817,$A36)</f>
        <v>280</v>
      </c>
      <c r="D36">
        <f>SUMIFS(BPMCCS!F$2:F$817,BPMCCS!$B$2:$B$817,Calculations!$A$27,BPMCCS!$A$2:$A$817,$A36)</f>
        <v>200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127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93.5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198</v>
      </c>
      <c r="D51">
        <f>SUMIFS('Planned Additions'!$O:$O,'Planned Additions'!$K:$K,Calculations!$A51,'Planned Additions'!$G:$G,Calculations!$A$27,'Planned Additions'!$P:$P,"Yes",'Planned Additions'!$A:$A,Calculations!D$49)</f>
        <v>300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900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241</v>
      </c>
      <c r="F57">
        <f>SUMIFS('Planned Additions'!$O:$O,'Planned Additions'!$K:$K,Calculations!$A57,'Planned Additions'!$G:$G,Calculations!$A$27,'Planned Additions'!$P:$P,"Yes",'Planned Additions'!$A:$A,Calculations!F$49)</f>
        <v>714</v>
      </c>
      <c r="G57">
        <f>SUMIFS('Planned Additions'!$O:$O,'Planned Additions'!$K:$K,Calculations!$A57,'Planned Additions'!$G:$G,Calculations!$A$27,'Planned Additions'!$P:$P,"Yes",'Planned Additions'!$A:$A,Calculations!G$49)</f>
        <v>723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1.2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100</v>
      </c>
      <c r="C66">
        <f>SUMIFS('Planned Additions'!$O:$O,'Planned Additions'!$K:$K,Calculations!$A66,'Planned Additions'!$G:$G,Calculations!$A$27,'Planned Additions'!$P:$P,"Yes",'Planned Additions'!$A:$A,Calculations!C$49)</f>
        <v>100</v>
      </c>
      <c r="D66">
        <f>SUMIFS('Planned Additions'!$O:$O,'Planned Additions'!$K:$K,Calculations!$A66,'Planned Additions'!$G:$G,Calculations!$A$27,'Planned Additions'!$P:$P,"Yes",'Planned Additions'!$A:$A,Calculations!D$49)</f>
        <v>300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200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350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306.89999999999998</v>
      </c>
      <c r="E7">
        <f>Calculations!C36</f>
        <v>280</v>
      </c>
      <c r="F7">
        <f>Calculations!D36</f>
        <v>200</v>
      </c>
      <c r="G7">
        <f>Calculations!E36</f>
        <v>0</v>
      </c>
      <c r="H7">
        <f>Calculations!F36</f>
        <v>127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93.5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2021-11-16T04:12:16Z</dcterms:modified>
</cp:coreProperties>
</file>