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R\elec\BGDPbES\"/>
    </mc:Choice>
  </mc:AlternateContent>
  <xr:revisionPtr revIDLastSave="0" documentId="8_{898682DA-8005-4D9A-A045-4B95D8C4DA6B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C6" i="2"/>
  <c r="D6" i="2"/>
  <c r="B3" i="2"/>
  <c r="C3" i="2" s="1"/>
  <c r="D3" i="2" s="1"/>
  <c r="E3" i="2" s="1"/>
  <c r="G6" i="2" l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<sst xmlns="http://schemas.openxmlformats.org/spreadsheetml/2006/main" count="7668" uniqueCount="272">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</sst>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100</v>
      </c>
      <c r="C1" s="4">
        <v>45744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AR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3" activePane="bottomLeft" state="frozen"/>
      <selection pane="bottomLeft" activeCell="H49" sqref="H49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0.9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B6" sqref="B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0.5</v>
      </c>
      <c r="C2" s="18">
        <f>B2</f>
        <v>0.5</v>
      </c>
      <c r="D2" s="18">
        <f t="shared" ref="D2" si="0">C2</f>
        <v>0.5</v>
      </c>
      <c r="E2" s="19">
        <f>SUMIFS('CF coal 2023-2024'!F:F,'CF coal 2023-2024'!B:B,About!$B$2)</f>
        <v>0.85295173457356721</v>
      </c>
      <c r="F2" s="19">
        <f>E2</f>
        <v>0.85295173457356721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0.78</v>
      </c>
      <c r="C4" s="18">
        <f>B4</f>
        <v>0.78</v>
      </c>
      <c r="D4" s="18">
        <f t="shared" si="1"/>
        <v>0.78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1</v>
      </c>
      <c r="C12" s="21">
        <f>SUMIFS('start year state specific CF'!I:I,'start year state specific CF'!B:B,About!$B$2)</f>
        <v>1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2025-03-28T17:08:47Z</dcterms:modified>
</cp:coreProperties>
</file>