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dtopasovabic/"/>
    </mc:Choice>
  </mc:AlternateContent>
  <xr:revisionPtr revIDLastSave="0" documentId="13_ncr:1_{3203E07A-882A-4249-BC36-BBE4F28DCA25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<sst xmlns="http://schemas.openxmlformats.org/spreadsheetml/2006/main" count="1317" uniqueCount="1125">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</sst>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100</v>
      </c>
      <c r="C1" s="76">
        <v>44307</v>
      </c>
    </row>
    <row r="3" spans="1:3" x14ac:dyDescent="0.2">
      <c r="A3" s="1" t="s">
        <v>0</v>
      </c>
      <c r="B3" s="18" t="s">
        <v>94</v>
      </c>
    </row>
    <row r="4" spans="1:3" x14ac:dyDescent="0.2">
      <c r="B4" t="s">
        <v>1</v>
      </c>
    </row>
    <row r="5" spans="1:3" x14ac:dyDescent="0.2">
      <c r="B5" s="2">
        <v>2018</v>
      </c>
    </row>
    <row r="6" spans="1:3" x14ac:dyDescent="0.2">
      <c r="B6" t="s">
        <v>82</v>
      </c>
    </row>
    <row r="7" spans="1:3" x14ac:dyDescent="0.2">
      <c r="B7" s="3" t="s">
        <v>99</v>
      </c>
    </row>
    <row r="8" spans="1:3" x14ac:dyDescent="0.2">
      <c r="B8" t="s">
        <v>93</v>
      </c>
    </row>
    <row r="10" spans="1:3" x14ac:dyDescent="0.2">
      <c r="B10" s="18" t="s">
        <v>1120</v>
      </c>
    </row>
    <row r="11" spans="1:3" x14ac:dyDescent="0.2">
      <c r="B11" t="s">
        <v>133</v>
      </c>
    </row>
    <row r="12" spans="1:3" x14ac:dyDescent="0.2">
      <c r="B12" s="2">
        <v>2015</v>
      </c>
    </row>
    <row r="13" spans="1:3" x14ac:dyDescent="0.2">
      <c r="B13" t="s">
        <v>134</v>
      </c>
    </row>
    <row r="14" spans="1:3" x14ac:dyDescent="0.2">
      <c r="B14" s="3" t="s">
        <v>135</v>
      </c>
    </row>
    <row r="15" spans="1:3" x14ac:dyDescent="0.2">
      <c r="B15" t="s">
        <v>136</v>
      </c>
    </row>
    <row r="17" spans="1:2" x14ac:dyDescent="0.2">
      <c r="B17" t="s">
        <v>125</v>
      </c>
    </row>
    <row r="18" spans="1:2" x14ac:dyDescent="0.2">
      <c r="B18" s="2">
        <v>2020</v>
      </c>
    </row>
    <row r="19" spans="1:2" x14ac:dyDescent="0.2">
      <c r="B19" t="s">
        <v>137</v>
      </c>
    </row>
    <row r="20" spans="1:2" x14ac:dyDescent="0.2">
      <c r="B20" s="3" t="s">
        <v>138</v>
      </c>
    </row>
    <row r="21" spans="1:2" x14ac:dyDescent="0.2">
      <c r="B21" s="75" t="s">
        <v>139</v>
      </c>
    </row>
    <row r="22" spans="1:2" x14ac:dyDescent="0.2">
      <c r="B22" s="75" t="s">
        <v>140</v>
      </c>
    </row>
    <row r="23" spans="1:2" x14ac:dyDescent="0.2">
      <c r="B23" s="75" t="s">
        <v>141</v>
      </c>
    </row>
    <row r="25" spans="1:2" x14ac:dyDescent="0.2">
      <c r="A25" s="1" t="s">
        <v>2</v>
      </c>
    </row>
    <row r="26" spans="1:2" x14ac:dyDescent="0.2">
      <c r="A26" t="s">
        <v>95</v>
      </c>
    </row>
    <row r="27" spans="1:2" x14ac:dyDescent="0.2">
      <c r="A27" t="s">
        <v>96</v>
      </c>
    </row>
    <row r="28" spans="1:2" x14ac:dyDescent="0.2">
      <c r="A28" s="1" t="s">
        <v>97</v>
      </c>
    </row>
    <row r="29" spans="1:2" x14ac:dyDescent="0.2">
      <c r="A29" s="1" t="s">
        <v>98</v>
      </c>
    </row>
    <row r="31" spans="1:2" x14ac:dyDescent="0.2">
      <c r="A31" t="s">
        <v>92</v>
      </c>
    </row>
    <row r="32" spans="1:2" x14ac:dyDescent="0.2">
      <c r="B32" t="s">
        <v>88</v>
      </c>
    </row>
    <row r="33" spans="1:2" x14ac:dyDescent="0.2">
      <c r="B33" t="s">
        <v>89</v>
      </c>
    </row>
    <row r="34" spans="1:2" x14ac:dyDescent="0.2">
      <c r="B34" t="s">
        <v>90</v>
      </c>
    </row>
    <row r="36" spans="1:2" x14ac:dyDescent="0.2">
      <c r="A36" t="s">
        <v>101</v>
      </c>
    </row>
    <row r="37" spans="1:2" x14ac:dyDescent="0.2">
      <c r="A37" t="s">
        <v>102</v>
      </c>
    </row>
    <row r="38" spans="1:2" x14ac:dyDescent="0.2">
      <c r="A38" t="s">
        <v>105</v>
      </c>
    </row>
    <row r="39" spans="1:2" x14ac:dyDescent="0.2">
      <c r="A39" t="s">
        <v>103</v>
      </c>
    </row>
    <row r="41" spans="1:2" x14ac:dyDescent="0.2">
      <c r="A41" t="s">
        <v>1121</v>
      </c>
    </row>
    <row r="42" spans="1:2" x14ac:dyDescent="0.2">
      <c r="A42" t="s">
        <v>1122</v>
      </c>
    </row>
    <row r="43" spans="1:2" x14ac:dyDescent="0.2">
      <c r="A43" t="s">
        <v>1123</v>
      </c>
    </row>
    <row r="44" spans="1:2" x14ac:dyDescent="0.2">
      <c r="A44" t="s">
        <v>1124</v>
      </c>
    </row>
    <row r="45" spans="1:2" x14ac:dyDescent="0.2">
      <c r="A45" s="3" t="s">
        <v>108</v>
      </c>
    </row>
    <row r="47" spans="1:2" x14ac:dyDescent="0.2">
      <c r="A47" s="1" t="s">
        <v>85</v>
      </c>
    </row>
    <row r="48" spans="1:2" x14ac:dyDescent="0.2">
      <c r="A48" t="s">
        <v>83</v>
      </c>
    </row>
    <row r="49" spans="1:2" x14ac:dyDescent="0.2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16384" width="9.1640625" style="6"/>
  </cols>
  <sheetData>
    <row r="1" spans="1:38" hidden="1" x14ac:dyDescent="0.15">
      <c r="A1" s="5" t="e">
        <f ca="1">DotStatQuery(B1)</f>
        <v>#NAME?</v>
      </c>
      <c r="B1" s="5" t="s">
        <v>3</v>
      </c>
    </row>
    <row r="2" spans="1:38" ht="26" x14ac:dyDescent="0.15">
      <c r="A2" s="7" t="s">
        <v>41</v>
      </c>
    </row>
    <row r="3" spans="1:38" x14ac:dyDescent="0.15">
      <c r="A3" s="77" t="s">
        <v>42</v>
      </c>
      <c r="B3" s="78"/>
      <c r="C3" s="84" t="s">
        <v>87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6"/>
    </row>
    <row r="4" spans="1:38" x14ac:dyDescent="0.15">
      <c r="A4" s="77" t="s">
        <v>4</v>
      </c>
      <c r="B4" s="78"/>
      <c r="C4" s="79" t="s">
        <v>5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1"/>
    </row>
    <row r="5" spans="1:38" x14ac:dyDescent="0.15">
      <c r="A5" s="77" t="s">
        <v>6</v>
      </c>
      <c r="B5" s="78"/>
      <c r="C5" s="79" t="s">
        <v>7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1"/>
    </row>
    <row r="6" spans="1:38" x14ac:dyDescent="0.15">
      <c r="A6" s="77" t="s">
        <v>8</v>
      </c>
      <c r="B6" s="78"/>
      <c r="C6" s="79" t="s">
        <v>43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/>
    </row>
    <row r="7" spans="1:38" ht="120" x14ac:dyDescent="0.15">
      <c r="A7" s="82" t="s">
        <v>44</v>
      </c>
      <c r="B7" s="83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4" x14ac:dyDescent="0.2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4" x14ac:dyDescent="0.2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x14ac:dyDescent="0.2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x14ac:dyDescent="0.2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8.33203125" customWidth="1"/>
    <col min="2" max="2" width="21.6640625" customWidth="1"/>
    <col min="3" max="3" width="40.1640625" customWidth="1"/>
    <col min="4" max="4" width="20.33203125" customWidth="1"/>
    <col min="5" max="5" width="24.1640625" customWidth="1"/>
    <col min="6" max="6" width="21.5" customWidth="1"/>
    <col min="7" max="9" width="20.83203125" customWidth="1"/>
    <col min="10" max="10" width="19.83203125" customWidth="1"/>
    <col min="11" max="11" width="23.5" customWidth="1"/>
    <col min="12" max="12" width="22.5" customWidth="1"/>
    <col min="13" max="13" width="20.33203125" customWidth="1"/>
    <col min="14" max="15" width="18.5" customWidth="1"/>
    <col min="16" max="16" width="23" customWidth="1"/>
    <col min="17" max="17" width="20.83203125" customWidth="1"/>
    <col min="18" max="18" width="19.1640625" customWidth="1"/>
    <col min="19" max="19" width="16.5" customWidth="1"/>
  </cols>
  <sheetData>
    <row r="1" spans="1:19" x14ac:dyDescent="0.2">
      <c r="A1" s="1" t="s">
        <v>114</v>
      </c>
    </row>
    <row r="2" spans="1:19" x14ac:dyDescent="0.2">
      <c r="A2" s="24" t="s">
        <v>145</v>
      </c>
    </row>
    <row r="3" spans="1:19" s="29" customFormat="1" ht="33" thickBot="1" x14ac:dyDescent="0.25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6" thickTop="1" x14ac:dyDescent="0.2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D59*10^6</f>
        <v>14508000000</v>
      </c>
      <c r="S7" s="30"/>
    </row>
    <row r="8" spans="1:19" x14ac:dyDescent="0.2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8449972469.6356268</v>
      </c>
      <c r="S9" s="36">
        <f>I36*10^6</f>
        <v>299232000000</v>
      </c>
    </row>
    <row r="10" spans="1:19" x14ac:dyDescent="0.2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2192126720.6477733</v>
      </c>
      <c r="S10" s="36">
        <f>J36*10^6</f>
        <v>77628000000</v>
      </c>
    </row>
    <row r="11" spans="1:19" x14ac:dyDescent="0.2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1666403744.9392712</v>
      </c>
      <c r="S11" s="36">
        <f>K36*10^6</f>
        <v>59011000000</v>
      </c>
    </row>
    <row r="12" spans="1:19" x14ac:dyDescent="0.2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4591442004.048583</v>
      </c>
      <c r="S12" s="36">
        <f>L36*10^6</f>
        <v>162593000000</v>
      </c>
    </row>
    <row r="15" spans="1:19" x14ac:dyDescent="0.2">
      <c r="D15" s="68"/>
      <c r="G15" s="68"/>
    </row>
    <row r="16" spans="1:19" x14ac:dyDescent="0.2">
      <c r="D16" s="68"/>
      <c r="G16" s="68"/>
    </row>
    <row r="17" spans="2:14" x14ac:dyDescent="0.2">
      <c r="D17" s="68"/>
      <c r="G17" s="68"/>
    </row>
    <row r="19" spans="2:14" x14ac:dyDescent="0.2">
      <c r="B19" s="1" t="s">
        <v>170</v>
      </c>
    </row>
    <row r="20" spans="2:14" x14ac:dyDescent="0.2">
      <c r="B20" t="s">
        <v>172</v>
      </c>
    </row>
    <row r="21" spans="2:14" x14ac:dyDescent="0.2">
      <c r="B21" t="s">
        <v>173</v>
      </c>
    </row>
    <row r="22" spans="2:14" x14ac:dyDescent="0.2">
      <c r="B22" t="s">
        <v>174</v>
      </c>
    </row>
    <row r="23" spans="2:14" x14ac:dyDescent="0.2">
      <c r="B23" t="s">
        <v>175</v>
      </c>
    </row>
    <row r="24" spans="2:14" x14ac:dyDescent="0.2">
      <c r="B24" t="s">
        <v>176</v>
      </c>
    </row>
    <row r="25" spans="2:14" x14ac:dyDescent="0.2">
      <c r="G25" s="1" t="s">
        <v>177</v>
      </c>
      <c r="H25" s="1" t="s">
        <v>172</v>
      </c>
    </row>
    <row r="26" spans="2:14" ht="32" x14ac:dyDescent="0.2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">
      <c r="B118" t="s">
        <v>462</v>
      </c>
      <c r="C118" t="s">
        <v>463</v>
      </c>
      <c r="D118" s="43">
        <v>30700</v>
      </c>
    </row>
    <row r="119" spans="2:12" x14ac:dyDescent="0.2">
      <c r="B119" t="s">
        <v>464</v>
      </c>
      <c r="C119" t="s">
        <v>465</v>
      </c>
      <c r="D119" s="43">
        <v>9198</v>
      </c>
    </row>
    <row r="120" spans="2:12" x14ac:dyDescent="0.2">
      <c r="B120" t="s">
        <v>466</v>
      </c>
      <c r="C120" t="s">
        <v>467</v>
      </c>
      <c r="D120" s="43">
        <v>28981</v>
      </c>
    </row>
    <row r="121" spans="2:12" x14ac:dyDescent="0.2">
      <c r="B121" t="s">
        <v>468</v>
      </c>
      <c r="C121" t="s">
        <v>469</v>
      </c>
      <c r="D121" s="43">
        <v>21607</v>
      </c>
    </row>
    <row r="122" spans="2:12" x14ac:dyDescent="0.2">
      <c r="B122" t="s">
        <v>470</v>
      </c>
      <c r="C122" t="s">
        <v>471</v>
      </c>
      <c r="D122" s="43">
        <v>6176</v>
      </c>
    </row>
    <row r="123" spans="2:12" x14ac:dyDescent="0.2">
      <c r="B123" t="s">
        <v>472</v>
      </c>
      <c r="C123" t="s">
        <v>473</v>
      </c>
      <c r="D123" s="43">
        <v>26748</v>
      </c>
    </row>
    <row r="124" spans="2:12" x14ac:dyDescent="0.2">
      <c r="B124" t="s">
        <v>474</v>
      </c>
      <c r="C124" t="s">
        <v>475</v>
      </c>
      <c r="D124" s="43">
        <v>4893</v>
      </c>
    </row>
    <row r="125" spans="2:12" x14ac:dyDescent="0.2">
      <c r="B125" t="s">
        <v>476</v>
      </c>
      <c r="C125" t="s">
        <v>477</v>
      </c>
      <c r="D125" s="43">
        <v>2064</v>
      </c>
    </row>
    <row r="126" spans="2:12" x14ac:dyDescent="0.2">
      <c r="B126" t="s">
        <v>478</v>
      </c>
      <c r="C126" t="s">
        <v>479</v>
      </c>
      <c r="D126" s="43">
        <v>21334</v>
      </c>
    </row>
    <row r="127" spans="2:12" x14ac:dyDescent="0.2">
      <c r="B127" t="s">
        <v>480</v>
      </c>
      <c r="C127" t="s">
        <v>481</v>
      </c>
      <c r="D127" s="43">
        <v>4558</v>
      </c>
    </row>
    <row r="128" spans="2:12" x14ac:dyDescent="0.2">
      <c r="B128" t="s">
        <v>482</v>
      </c>
      <c r="C128" t="s">
        <v>483</v>
      </c>
      <c r="D128" s="43">
        <v>32747</v>
      </c>
    </row>
    <row r="129" spans="2:4" x14ac:dyDescent="0.2">
      <c r="B129" t="s">
        <v>484</v>
      </c>
      <c r="C129" t="s">
        <v>485</v>
      </c>
      <c r="D129" s="43">
        <v>6678</v>
      </c>
    </row>
    <row r="130" spans="2:4" x14ac:dyDescent="0.2">
      <c r="B130" t="s">
        <v>486</v>
      </c>
      <c r="C130" t="s">
        <v>487</v>
      </c>
      <c r="D130" s="43">
        <v>6497</v>
      </c>
    </row>
    <row r="131" spans="2:4" x14ac:dyDescent="0.2">
      <c r="B131" t="s">
        <v>488</v>
      </c>
      <c r="C131" t="s">
        <v>489</v>
      </c>
      <c r="D131" s="43">
        <v>8423</v>
      </c>
    </row>
    <row r="132" spans="2:4" x14ac:dyDescent="0.2">
      <c r="B132" t="s">
        <v>490</v>
      </c>
      <c r="C132" t="s">
        <v>491</v>
      </c>
      <c r="D132" s="43">
        <v>8202</v>
      </c>
    </row>
    <row r="133" spans="2:4" x14ac:dyDescent="0.2">
      <c r="B133" t="s">
        <v>492</v>
      </c>
      <c r="C133" t="s">
        <v>493</v>
      </c>
      <c r="D133" s="43">
        <v>9125</v>
      </c>
    </row>
    <row r="134" spans="2:4" x14ac:dyDescent="0.2">
      <c r="B134" t="s">
        <v>494</v>
      </c>
      <c r="C134" t="s">
        <v>495</v>
      </c>
      <c r="D134" s="43">
        <v>15140</v>
      </c>
    </row>
    <row r="135" spans="2:4" x14ac:dyDescent="0.2">
      <c r="B135" t="s">
        <v>496</v>
      </c>
      <c r="C135" t="s">
        <v>497</v>
      </c>
      <c r="D135" s="43">
        <v>3683</v>
      </c>
    </row>
    <row r="136" spans="2:4" x14ac:dyDescent="0.2">
      <c r="B136" t="s">
        <v>498</v>
      </c>
      <c r="C136" t="s">
        <v>499</v>
      </c>
      <c r="D136" s="43">
        <v>4321</v>
      </c>
    </row>
    <row r="137" spans="2:4" x14ac:dyDescent="0.2">
      <c r="B137" t="s">
        <v>500</v>
      </c>
      <c r="C137" t="s">
        <v>501</v>
      </c>
      <c r="D137" s="43">
        <v>27555</v>
      </c>
    </row>
    <row r="138" spans="2:4" x14ac:dyDescent="0.2">
      <c r="B138" t="s">
        <v>502</v>
      </c>
      <c r="C138" t="s">
        <v>503</v>
      </c>
      <c r="D138" s="43">
        <v>10106</v>
      </c>
    </row>
    <row r="139" spans="2:4" x14ac:dyDescent="0.2">
      <c r="B139" t="s">
        <v>504</v>
      </c>
      <c r="C139" t="s">
        <v>505</v>
      </c>
      <c r="D139" s="43">
        <v>16822</v>
      </c>
    </row>
    <row r="140" spans="2:4" x14ac:dyDescent="0.2">
      <c r="B140" t="s">
        <v>506</v>
      </c>
      <c r="C140" t="s">
        <v>507</v>
      </c>
      <c r="D140" s="43">
        <v>27754</v>
      </c>
    </row>
    <row r="141" spans="2:4" x14ac:dyDescent="0.2">
      <c r="B141" t="s">
        <v>508</v>
      </c>
      <c r="C141" t="s">
        <v>509</v>
      </c>
      <c r="D141" s="43">
        <v>3250</v>
      </c>
    </row>
    <row r="142" spans="2:4" x14ac:dyDescent="0.2">
      <c r="B142" t="s">
        <v>510</v>
      </c>
      <c r="C142" t="s">
        <v>511</v>
      </c>
      <c r="D142" s="43">
        <v>5866</v>
      </c>
    </row>
    <row r="143" spans="2:4" x14ac:dyDescent="0.2">
      <c r="B143" t="s">
        <v>512</v>
      </c>
      <c r="C143" t="s">
        <v>513</v>
      </c>
      <c r="D143" s="43">
        <v>2845</v>
      </c>
    </row>
    <row r="144" spans="2:4" x14ac:dyDescent="0.2">
      <c r="B144" t="s">
        <v>514</v>
      </c>
      <c r="C144" t="s">
        <v>515</v>
      </c>
      <c r="D144" s="43">
        <v>22220</v>
      </c>
    </row>
    <row r="145" spans="2:4" x14ac:dyDescent="0.2">
      <c r="B145" t="s">
        <v>516</v>
      </c>
      <c r="C145" t="s">
        <v>517</v>
      </c>
      <c r="D145" s="43">
        <v>11611</v>
      </c>
    </row>
    <row r="146" spans="2:4" x14ac:dyDescent="0.2">
      <c r="B146" t="s">
        <v>518</v>
      </c>
      <c r="C146" t="s">
        <v>519</v>
      </c>
      <c r="D146" s="43">
        <v>12846</v>
      </c>
    </row>
    <row r="147" spans="2:4" x14ac:dyDescent="0.2">
      <c r="B147" t="s">
        <v>520</v>
      </c>
      <c r="C147" t="s">
        <v>521</v>
      </c>
      <c r="D147" s="43">
        <v>8291</v>
      </c>
    </row>
    <row r="148" spans="2:4" x14ac:dyDescent="0.2">
      <c r="B148" t="s">
        <v>522</v>
      </c>
      <c r="C148" t="s">
        <v>523</v>
      </c>
      <c r="D148" s="43">
        <v>10778</v>
      </c>
    </row>
    <row r="149" spans="2:4" x14ac:dyDescent="0.2">
      <c r="B149" t="s">
        <v>524</v>
      </c>
      <c r="C149" t="s">
        <v>525</v>
      </c>
      <c r="D149" s="43">
        <v>11850</v>
      </c>
    </row>
    <row r="150" spans="2:4" x14ac:dyDescent="0.2">
      <c r="B150" t="s">
        <v>526</v>
      </c>
      <c r="C150" t="s">
        <v>527</v>
      </c>
      <c r="D150" s="43">
        <v>33887</v>
      </c>
    </row>
    <row r="151" spans="2:4" x14ac:dyDescent="0.2">
      <c r="B151" t="s">
        <v>528</v>
      </c>
      <c r="C151" t="s">
        <v>529</v>
      </c>
      <c r="D151" s="43">
        <v>6694</v>
      </c>
    </row>
    <row r="152" spans="2:4" x14ac:dyDescent="0.2">
      <c r="B152" t="s">
        <v>530</v>
      </c>
      <c r="C152" t="s">
        <v>531</v>
      </c>
      <c r="D152" s="43">
        <v>57088</v>
      </c>
    </row>
    <row r="153" spans="2:4" x14ac:dyDescent="0.2">
      <c r="B153" t="s">
        <v>532</v>
      </c>
      <c r="C153" t="s">
        <v>533</v>
      </c>
      <c r="D153" s="43">
        <v>20663</v>
      </c>
    </row>
    <row r="154" spans="2:4" x14ac:dyDescent="0.2">
      <c r="B154" t="s">
        <v>534</v>
      </c>
      <c r="C154" t="s">
        <v>535</v>
      </c>
      <c r="D154" s="43">
        <v>32586</v>
      </c>
    </row>
    <row r="155" spans="2:4" x14ac:dyDescent="0.2">
      <c r="B155" t="s">
        <v>536</v>
      </c>
      <c r="C155" t="s">
        <v>537</v>
      </c>
      <c r="D155" s="43">
        <v>28912</v>
      </c>
    </row>
    <row r="156" spans="2:4" x14ac:dyDescent="0.2">
      <c r="B156" t="s">
        <v>538</v>
      </c>
      <c r="C156" t="s">
        <v>539</v>
      </c>
      <c r="D156" s="43">
        <v>47917</v>
      </c>
    </row>
    <row r="157" spans="2:4" x14ac:dyDescent="0.2">
      <c r="B157" t="s">
        <v>540</v>
      </c>
      <c r="C157" t="s">
        <v>541</v>
      </c>
      <c r="D157" s="43">
        <v>2618</v>
      </c>
    </row>
    <row r="158" spans="2:4" x14ac:dyDescent="0.2">
      <c r="B158" t="s">
        <v>542</v>
      </c>
      <c r="C158" t="s">
        <v>543</v>
      </c>
      <c r="D158" s="43">
        <v>11888</v>
      </c>
    </row>
    <row r="159" spans="2:4" x14ac:dyDescent="0.2">
      <c r="B159" t="s">
        <v>544</v>
      </c>
      <c r="C159" t="s">
        <v>545</v>
      </c>
      <c r="D159" s="43">
        <v>5417</v>
      </c>
    </row>
    <row r="160" spans="2:4" x14ac:dyDescent="0.2">
      <c r="B160" t="s">
        <v>546</v>
      </c>
      <c r="C160" t="s">
        <v>547</v>
      </c>
      <c r="D160" s="43">
        <v>11523</v>
      </c>
    </row>
    <row r="161" spans="2:4" x14ac:dyDescent="0.2">
      <c r="B161" t="s">
        <v>548</v>
      </c>
      <c r="C161" t="s">
        <v>549</v>
      </c>
      <c r="D161" s="43">
        <v>17491</v>
      </c>
    </row>
    <row r="162" spans="2:4" x14ac:dyDescent="0.2">
      <c r="B162" t="s">
        <v>550</v>
      </c>
      <c r="C162" t="s">
        <v>551</v>
      </c>
      <c r="D162" s="43">
        <v>10002</v>
      </c>
    </row>
    <row r="163" spans="2:4" x14ac:dyDescent="0.2">
      <c r="B163" t="s">
        <v>552</v>
      </c>
      <c r="C163" t="s">
        <v>553</v>
      </c>
      <c r="D163" s="43">
        <v>12072</v>
      </c>
    </row>
    <row r="164" spans="2:4" x14ac:dyDescent="0.2">
      <c r="B164" t="s">
        <v>554</v>
      </c>
      <c r="C164" t="s">
        <v>555</v>
      </c>
      <c r="D164" s="43">
        <v>2914</v>
      </c>
    </row>
    <row r="165" spans="2:4" x14ac:dyDescent="0.2">
      <c r="B165" t="s">
        <v>556</v>
      </c>
      <c r="C165" t="s">
        <v>557</v>
      </c>
      <c r="D165" s="43">
        <v>2916</v>
      </c>
    </row>
    <row r="166" spans="2:4" x14ac:dyDescent="0.2">
      <c r="B166" t="s">
        <v>558</v>
      </c>
      <c r="C166" t="s">
        <v>559</v>
      </c>
      <c r="D166" s="43">
        <v>1052</v>
      </c>
    </row>
    <row r="167" spans="2:4" x14ac:dyDescent="0.2">
      <c r="B167" t="s">
        <v>560</v>
      </c>
      <c r="C167" t="s">
        <v>561</v>
      </c>
      <c r="D167" s="43">
        <v>11324</v>
      </c>
    </row>
    <row r="168" spans="2:4" x14ac:dyDescent="0.2">
      <c r="B168" t="s">
        <v>562</v>
      </c>
      <c r="C168" t="s">
        <v>563</v>
      </c>
      <c r="D168" s="43">
        <v>3539</v>
      </c>
    </row>
    <row r="169" spans="2:4" x14ac:dyDescent="0.2">
      <c r="B169" t="s">
        <v>564</v>
      </c>
      <c r="C169" t="s">
        <v>565</v>
      </c>
      <c r="D169" s="43">
        <v>4775</v>
      </c>
    </row>
    <row r="170" spans="2:4" x14ac:dyDescent="0.2">
      <c r="B170" t="s">
        <v>566</v>
      </c>
      <c r="C170" t="s">
        <v>567</v>
      </c>
      <c r="D170" s="43">
        <v>3881</v>
      </c>
    </row>
    <row r="171" spans="2:4" x14ac:dyDescent="0.2">
      <c r="B171" t="s">
        <v>568</v>
      </c>
      <c r="C171" t="s">
        <v>569</v>
      </c>
      <c r="D171" s="43">
        <v>3862</v>
      </c>
    </row>
    <row r="172" spans="2:4" x14ac:dyDescent="0.2">
      <c r="B172" t="s">
        <v>570</v>
      </c>
      <c r="C172" t="s">
        <v>571</v>
      </c>
      <c r="D172" s="43">
        <v>5125</v>
      </c>
    </row>
    <row r="173" spans="2:4" x14ac:dyDescent="0.2">
      <c r="B173" t="s">
        <v>572</v>
      </c>
      <c r="C173" t="s">
        <v>573</v>
      </c>
      <c r="D173" s="43">
        <v>5491</v>
      </c>
    </row>
    <row r="174" spans="2:4" x14ac:dyDescent="0.2">
      <c r="B174" t="s">
        <v>574</v>
      </c>
      <c r="C174" t="s">
        <v>575</v>
      </c>
      <c r="D174" s="43">
        <v>10506</v>
      </c>
    </row>
    <row r="175" spans="2:4" x14ac:dyDescent="0.2">
      <c r="B175" t="s">
        <v>576</v>
      </c>
      <c r="C175" t="s">
        <v>577</v>
      </c>
      <c r="D175" s="43">
        <v>11675</v>
      </c>
    </row>
    <row r="176" spans="2:4" x14ac:dyDescent="0.2">
      <c r="B176" t="s">
        <v>578</v>
      </c>
      <c r="C176" t="s">
        <v>579</v>
      </c>
      <c r="D176" s="43">
        <v>10352</v>
      </c>
    </row>
    <row r="177" spans="2:4" x14ac:dyDescent="0.2">
      <c r="B177" t="s">
        <v>580</v>
      </c>
      <c r="C177" t="s">
        <v>581</v>
      </c>
      <c r="D177" s="43">
        <v>8071</v>
      </c>
    </row>
    <row r="178" spans="2:4" x14ac:dyDescent="0.2">
      <c r="B178" t="s">
        <v>582</v>
      </c>
      <c r="C178" t="s">
        <v>583</v>
      </c>
      <c r="D178" s="43">
        <v>3739</v>
      </c>
    </row>
    <row r="179" spans="2:4" x14ac:dyDescent="0.2">
      <c r="B179" t="s">
        <v>584</v>
      </c>
      <c r="C179" t="s">
        <v>585</v>
      </c>
      <c r="D179" s="43">
        <v>14491</v>
      </c>
    </row>
    <row r="180" spans="2:4" x14ac:dyDescent="0.2">
      <c r="B180" t="s">
        <v>586</v>
      </c>
      <c r="C180" t="s">
        <v>587</v>
      </c>
      <c r="D180" s="43">
        <v>13999</v>
      </c>
    </row>
    <row r="181" spans="2:4" x14ac:dyDescent="0.2">
      <c r="B181" t="s">
        <v>588</v>
      </c>
      <c r="C181" t="s">
        <v>589</v>
      </c>
      <c r="D181" s="43">
        <v>3310</v>
      </c>
    </row>
    <row r="182" spans="2:4" x14ac:dyDescent="0.2">
      <c r="B182" t="s">
        <v>590</v>
      </c>
      <c r="C182" t="s">
        <v>591</v>
      </c>
      <c r="D182" s="43">
        <v>10808</v>
      </c>
    </row>
    <row r="183" spans="2:4" x14ac:dyDescent="0.2">
      <c r="B183" t="s">
        <v>592</v>
      </c>
      <c r="C183" t="s">
        <v>593</v>
      </c>
      <c r="D183" s="43">
        <v>67427</v>
      </c>
    </row>
    <row r="184" spans="2:4" x14ac:dyDescent="0.2">
      <c r="B184" t="s">
        <v>594</v>
      </c>
      <c r="C184" t="s">
        <v>595</v>
      </c>
      <c r="D184" s="43">
        <v>267597</v>
      </c>
    </row>
    <row r="185" spans="2:4" x14ac:dyDescent="0.2">
      <c r="B185" t="s">
        <v>596</v>
      </c>
      <c r="C185" t="s">
        <v>597</v>
      </c>
      <c r="D185" s="43">
        <v>35528</v>
      </c>
    </row>
    <row r="186" spans="2:4" x14ac:dyDescent="0.2">
      <c r="B186" t="s">
        <v>598</v>
      </c>
      <c r="C186" t="s">
        <v>599</v>
      </c>
      <c r="D186" s="43">
        <v>14072</v>
      </c>
    </row>
    <row r="187" spans="2:4" x14ac:dyDescent="0.2">
      <c r="B187" t="s">
        <v>600</v>
      </c>
      <c r="C187" t="s">
        <v>601</v>
      </c>
      <c r="D187" s="43">
        <v>10276</v>
      </c>
    </row>
    <row r="188" spans="2:4" x14ac:dyDescent="0.2">
      <c r="B188" t="s">
        <v>602</v>
      </c>
      <c r="C188" t="s">
        <v>603</v>
      </c>
      <c r="D188" s="43">
        <v>4256</v>
      </c>
    </row>
    <row r="189" spans="2:4" x14ac:dyDescent="0.2">
      <c r="B189" t="s">
        <v>604</v>
      </c>
      <c r="C189" t="s">
        <v>605</v>
      </c>
      <c r="D189" s="43">
        <v>14299</v>
      </c>
    </row>
    <row r="190" spans="2:4" x14ac:dyDescent="0.2">
      <c r="B190" t="s">
        <v>606</v>
      </c>
      <c r="C190" t="s">
        <v>607</v>
      </c>
      <c r="D190" s="43">
        <v>34899</v>
      </c>
    </row>
    <row r="191" spans="2:4" x14ac:dyDescent="0.2">
      <c r="B191" t="s">
        <v>608</v>
      </c>
      <c r="C191" t="s">
        <v>609</v>
      </c>
      <c r="D191" s="43">
        <v>25253</v>
      </c>
    </row>
    <row r="192" spans="2:4" x14ac:dyDescent="0.2">
      <c r="B192" t="s">
        <v>610</v>
      </c>
      <c r="C192" t="s">
        <v>611</v>
      </c>
      <c r="D192" s="43">
        <v>38361</v>
      </c>
    </row>
    <row r="193" spans="2:4" x14ac:dyDescent="0.2">
      <c r="B193" t="s">
        <v>612</v>
      </c>
      <c r="C193" t="s">
        <v>613</v>
      </c>
      <c r="D193" s="43">
        <v>32361</v>
      </c>
    </row>
    <row r="194" spans="2:4" x14ac:dyDescent="0.2">
      <c r="B194" t="s">
        <v>614</v>
      </c>
      <c r="C194" t="s">
        <v>615</v>
      </c>
      <c r="D194" s="43">
        <v>37764</v>
      </c>
    </row>
    <row r="195" spans="2:4" x14ac:dyDescent="0.2">
      <c r="B195" t="s">
        <v>616</v>
      </c>
      <c r="C195" t="s">
        <v>617</v>
      </c>
      <c r="D195" s="43">
        <v>68959</v>
      </c>
    </row>
    <row r="196" spans="2:4" x14ac:dyDescent="0.2">
      <c r="B196" t="s">
        <v>618</v>
      </c>
      <c r="C196" t="s">
        <v>619</v>
      </c>
      <c r="D196" s="43">
        <v>26026</v>
      </c>
    </row>
    <row r="197" spans="2:4" x14ac:dyDescent="0.2">
      <c r="B197" t="s">
        <v>620</v>
      </c>
      <c r="C197" t="s">
        <v>621</v>
      </c>
      <c r="D197" s="43">
        <v>137534</v>
      </c>
    </row>
    <row r="198" spans="2:4" x14ac:dyDescent="0.2">
      <c r="B198" t="s">
        <v>622</v>
      </c>
      <c r="C198" t="s">
        <v>623</v>
      </c>
      <c r="D198" s="43">
        <v>50032</v>
      </c>
    </row>
    <row r="199" spans="2:4" x14ac:dyDescent="0.2">
      <c r="B199" t="s">
        <v>624</v>
      </c>
      <c r="C199" t="s">
        <v>625</v>
      </c>
      <c r="D199" s="43">
        <v>40127</v>
      </c>
    </row>
    <row r="200" spans="2:4" x14ac:dyDescent="0.2">
      <c r="B200" t="s">
        <v>626</v>
      </c>
      <c r="C200" t="s">
        <v>627</v>
      </c>
      <c r="D200" s="43">
        <v>21738</v>
      </c>
    </row>
    <row r="201" spans="2:4" x14ac:dyDescent="0.2">
      <c r="B201" t="s">
        <v>628</v>
      </c>
      <c r="C201" t="s">
        <v>629</v>
      </c>
      <c r="D201" s="43">
        <v>5902</v>
      </c>
    </row>
    <row r="202" spans="2:4" x14ac:dyDescent="0.2">
      <c r="B202" t="s">
        <v>630</v>
      </c>
      <c r="C202" t="s">
        <v>631</v>
      </c>
      <c r="D202" s="43">
        <v>21968</v>
      </c>
    </row>
    <row r="203" spans="2:4" x14ac:dyDescent="0.2">
      <c r="B203" t="s">
        <v>632</v>
      </c>
      <c r="C203" t="s">
        <v>633</v>
      </c>
      <c r="D203" s="43">
        <v>26079</v>
      </c>
    </row>
    <row r="204" spans="2:4" x14ac:dyDescent="0.2">
      <c r="B204" t="s">
        <v>634</v>
      </c>
      <c r="C204" t="s">
        <v>635</v>
      </c>
      <c r="D204" s="43">
        <v>9645</v>
      </c>
    </row>
    <row r="205" spans="2:4" x14ac:dyDescent="0.2">
      <c r="B205" t="s">
        <v>636</v>
      </c>
      <c r="C205" t="s">
        <v>637</v>
      </c>
      <c r="D205" s="43">
        <v>6712</v>
      </c>
    </row>
    <row r="206" spans="2:4" x14ac:dyDescent="0.2">
      <c r="B206" t="s">
        <v>638</v>
      </c>
      <c r="C206" t="s">
        <v>639</v>
      </c>
      <c r="D206" s="43">
        <v>4176</v>
      </c>
    </row>
    <row r="207" spans="2:4" x14ac:dyDescent="0.2">
      <c r="B207" t="s">
        <v>640</v>
      </c>
      <c r="C207" t="s">
        <v>641</v>
      </c>
      <c r="D207" s="43">
        <v>9213</v>
      </c>
    </row>
    <row r="208" spans="2:4" x14ac:dyDescent="0.2">
      <c r="B208" t="s">
        <v>642</v>
      </c>
      <c r="C208" t="s">
        <v>643</v>
      </c>
      <c r="D208" s="43">
        <v>15041</v>
      </c>
    </row>
    <row r="209" spans="2:4" x14ac:dyDescent="0.2">
      <c r="B209" t="s">
        <v>644</v>
      </c>
      <c r="C209" t="s">
        <v>645</v>
      </c>
      <c r="D209" s="43">
        <v>11419</v>
      </c>
    </row>
    <row r="210" spans="2:4" x14ac:dyDescent="0.2">
      <c r="B210" t="s">
        <v>646</v>
      </c>
      <c r="C210" t="s">
        <v>647</v>
      </c>
      <c r="D210" s="43">
        <v>4252</v>
      </c>
    </row>
    <row r="211" spans="2:4" x14ac:dyDescent="0.2">
      <c r="B211" t="s">
        <v>648</v>
      </c>
      <c r="C211" t="s">
        <v>649</v>
      </c>
      <c r="D211" s="43">
        <v>4806</v>
      </c>
    </row>
    <row r="212" spans="2:4" x14ac:dyDescent="0.2">
      <c r="B212" t="s">
        <v>650</v>
      </c>
      <c r="C212" t="s">
        <v>651</v>
      </c>
      <c r="D212" s="43">
        <v>3237</v>
      </c>
    </row>
    <row r="213" spans="2:4" x14ac:dyDescent="0.2">
      <c r="B213" t="s">
        <v>652</v>
      </c>
      <c r="C213" t="s">
        <v>653</v>
      </c>
      <c r="D213" s="43">
        <v>7431</v>
      </c>
    </row>
    <row r="214" spans="2:4" x14ac:dyDescent="0.2">
      <c r="B214" t="s">
        <v>654</v>
      </c>
      <c r="C214" t="s">
        <v>655</v>
      </c>
      <c r="D214" s="43">
        <v>17274</v>
      </c>
    </row>
    <row r="215" spans="2:4" x14ac:dyDescent="0.2">
      <c r="B215" t="s">
        <v>656</v>
      </c>
      <c r="C215" t="s">
        <v>657</v>
      </c>
      <c r="D215" s="43">
        <v>10328</v>
      </c>
    </row>
    <row r="216" spans="2:4" x14ac:dyDescent="0.2">
      <c r="B216" t="s">
        <v>658</v>
      </c>
      <c r="C216" t="s">
        <v>659</v>
      </c>
      <c r="D216" s="43">
        <v>43172</v>
      </c>
    </row>
    <row r="217" spans="2:4" x14ac:dyDescent="0.2">
      <c r="B217" t="s">
        <v>660</v>
      </c>
      <c r="C217" t="s">
        <v>661</v>
      </c>
      <c r="D217" s="43">
        <v>36144</v>
      </c>
    </row>
    <row r="218" spans="2:4" x14ac:dyDescent="0.2">
      <c r="B218" t="s">
        <v>662</v>
      </c>
      <c r="C218" t="s">
        <v>663</v>
      </c>
      <c r="D218" s="43">
        <v>4994</v>
      </c>
    </row>
    <row r="219" spans="2:4" x14ac:dyDescent="0.2">
      <c r="B219" t="s">
        <v>664</v>
      </c>
      <c r="C219" t="s">
        <v>665</v>
      </c>
      <c r="D219" s="43">
        <v>8110</v>
      </c>
    </row>
    <row r="220" spans="2:4" x14ac:dyDescent="0.2">
      <c r="B220" t="s">
        <v>666</v>
      </c>
      <c r="C220" t="s">
        <v>667</v>
      </c>
      <c r="D220" s="43">
        <v>5774</v>
      </c>
    </row>
    <row r="221" spans="2:4" x14ac:dyDescent="0.2">
      <c r="B221" t="s">
        <v>668</v>
      </c>
      <c r="C221" t="s">
        <v>669</v>
      </c>
      <c r="D221" s="43">
        <v>8080</v>
      </c>
    </row>
    <row r="222" spans="2:4" x14ac:dyDescent="0.2">
      <c r="B222" t="s">
        <v>670</v>
      </c>
      <c r="C222" t="s">
        <v>671</v>
      </c>
      <c r="D222" s="43">
        <v>10355</v>
      </c>
    </row>
    <row r="223" spans="2:4" x14ac:dyDescent="0.2">
      <c r="B223" t="s">
        <v>672</v>
      </c>
      <c r="C223" t="s">
        <v>673</v>
      </c>
      <c r="D223" s="43">
        <v>1624</v>
      </c>
    </row>
    <row r="224" spans="2:4" x14ac:dyDescent="0.2">
      <c r="B224" t="s">
        <v>674</v>
      </c>
      <c r="C224" t="s">
        <v>675</v>
      </c>
      <c r="D224" s="43">
        <v>3179</v>
      </c>
    </row>
    <row r="225" spans="2:4" x14ac:dyDescent="0.2">
      <c r="B225" t="s">
        <v>676</v>
      </c>
      <c r="C225" t="s">
        <v>677</v>
      </c>
      <c r="D225" s="43">
        <v>13946</v>
      </c>
    </row>
    <row r="226" spans="2:4" x14ac:dyDescent="0.2">
      <c r="B226" t="s">
        <v>678</v>
      </c>
      <c r="C226" t="s">
        <v>679</v>
      </c>
      <c r="D226" s="43">
        <v>30899</v>
      </c>
    </row>
    <row r="227" spans="2:4" x14ac:dyDescent="0.2">
      <c r="B227" t="s">
        <v>680</v>
      </c>
      <c r="C227" t="s">
        <v>681</v>
      </c>
      <c r="D227" s="43">
        <v>22672</v>
      </c>
    </row>
    <row r="228" spans="2:4" x14ac:dyDescent="0.2">
      <c r="B228" t="s">
        <v>682</v>
      </c>
      <c r="C228" t="s">
        <v>683</v>
      </c>
      <c r="D228" s="43">
        <v>34308</v>
      </c>
    </row>
    <row r="229" spans="2:4" x14ac:dyDescent="0.2">
      <c r="B229" t="s">
        <v>684</v>
      </c>
      <c r="C229" t="s">
        <v>685</v>
      </c>
      <c r="D229" s="43">
        <v>19639</v>
      </c>
    </row>
    <row r="230" spans="2:4" x14ac:dyDescent="0.2">
      <c r="B230" t="s">
        <v>686</v>
      </c>
      <c r="C230" t="s">
        <v>687</v>
      </c>
      <c r="D230" s="43">
        <v>10510</v>
      </c>
    </row>
    <row r="231" spans="2:4" x14ac:dyDescent="0.2">
      <c r="B231" t="s">
        <v>688</v>
      </c>
      <c r="C231" t="s">
        <v>689</v>
      </c>
      <c r="D231" s="43">
        <v>12012</v>
      </c>
    </row>
    <row r="232" spans="2:4" x14ac:dyDescent="0.2">
      <c r="B232" t="s">
        <v>690</v>
      </c>
      <c r="C232" t="s">
        <v>691</v>
      </c>
      <c r="D232" s="43">
        <v>35390</v>
      </c>
    </row>
    <row r="233" spans="2:4" x14ac:dyDescent="0.2">
      <c r="B233" t="s">
        <v>692</v>
      </c>
      <c r="C233" t="s">
        <v>693</v>
      </c>
      <c r="D233" s="43">
        <v>9839</v>
      </c>
    </row>
    <row r="234" spans="2:4" x14ac:dyDescent="0.2">
      <c r="B234" t="s">
        <v>694</v>
      </c>
      <c r="C234" t="s">
        <v>695</v>
      </c>
      <c r="D234" s="43">
        <v>34461</v>
      </c>
    </row>
    <row r="235" spans="2:4" x14ac:dyDescent="0.2">
      <c r="B235" t="s">
        <v>696</v>
      </c>
      <c r="C235" t="s">
        <v>697</v>
      </c>
      <c r="D235" s="43">
        <v>32490</v>
      </c>
    </row>
    <row r="236" spans="2:4" x14ac:dyDescent="0.2">
      <c r="B236" t="s">
        <v>698</v>
      </c>
      <c r="C236" t="s">
        <v>699</v>
      </c>
      <c r="D236" s="43">
        <v>35271</v>
      </c>
    </row>
    <row r="237" spans="2:4" x14ac:dyDescent="0.2">
      <c r="B237" t="s">
        <v>119</v>
      </c>
      <c r="C237" t="s">
        <v>700</v>
      </c>
      <c r="D237" s="43">
        <v>44820</v>
      </c>
    </row>
    <row r="238" spans="2:4" x14ac:dyDescent="0.2">
      <c r="B238" t="s">
        <v>701</v>
      </c>
      <c r="C238" t="s">
        <v>702</v>
      </c>
      <c r="D238" s="43">
        <v>24834</v>
      </c>
    </row>
    <row r="239" spans="2:4" x14ac:dyDescent="0.2">
      <c r="B239" t="s">
        <v>703</v>
      </c>
      <c r="C239" t="s">
        <v>704</v>
      </c>
      <c r="D239" s="43">
        <v>42935</v>
      </c>
    </row>
    <row r="240" spans="2:4" x14ac:dyDescent="0.2">
      <c r="B240" t="s">
        <v>705</v>
      </c>
      <c r="C240" t="s">
        <v>706</v>
      </c>
      <c r="D240" s="43">
        <v>7409</v>
      </c>
    </row>
    <row r="241" spans="2:4" x14ac:dyDescent="0.2">
      <c r="B241" t="s">
        <v>707</v>
      </c>
      <c r="C241" t="s">
        <v>708</v>
      </c>
      <c r="D241" s="43">
        <v>63516</v>
      </c>
    </row>
    <row r="242" spans="2:4" x14ac:dyDescent="0.2">
      <c r="B242" t="s">
        <v>709</v>
      </c>
      <c r="C242" t="s">
        <v>710</v>
      </c>
      <c r="D242" s="43">
        <v>151763</v>
      </c>
    </row>
    <row r="243" spans="2:4" x14ac:dyDescent="0.2">
      <c r="B243" t="s">
        <v>711</v>
      </c>
      <c r="C243" t="s">
        <v>712</v>
      </c>
      <c r="D243" s="43">
        <v>13437</v>
      </c>
    </row>
    <row r="244" spans="2:4" x14ac:dyDescent="0.2">
      <c r="B244" t="s">
        <v>713</v>
      </c>
      <c r="C244" t="s">
        <v>714</v>
      </c>
      <c r="D244" s="43">
        <v>41588</v>
      </c>
    </row>
    <row r="245" spans="2:4" x14ac:dyDescent="0.2">
      <c r="B245" t="s">
        <v>715</v>
      </c>
      <c r="C245" t="s">
        <v>716</v>
      </c>
      <c r="D245" s="43">
        <v>28299</v>
      </c>
    </row>
    <row r="246" spans="2:4" x14ac:dyDescent="0.2">
      <c r="B246" t="s">
        <v>717</v>
      </c>
      <c r="C246" t="s">
        <v>718</v>
      </c>
      <c r="D246" s="43">
        <v>35923</v>
      </c>
    </row>
    <row r="247" spans="2:4" x14ac:dyDescent="0.2">
      <c r="B247" t="s">
        <v>719</v>
      </c>
      <c r="C247" t="s">
        <v>720</v>
      </c>
      <c r="D247" s="43">
        <v>13989</v>
      </c>
    </row>
    <row r="248" spans="2:4" x14ac:dyDescent="0.2">
      <c r="B248" t="s">
        <v>721</v>
      </c>
      <c r="C248" t="s">
        <v>722</v>
      </c>
      <c r="D248" s="43">
        <v>10059</v>
      </c>
    </row>
    <row r="249" spans="2:4" x14ac:dyDescent="0.2">
      <c r="B249" t="s">
        <v>723</v>
      </c>
      <c r="C249" t="s">
        <v>724</v>
      </c>
      <c r="D249" s="43">
        <v>18967</v>
      </c>
    </row>
    <row r="250" spans="2:4" x14ac:dyDescent="0.2">
      <c r="B250" t="s">
        <v>725</v>
      </c>
      <c r="C250" t="s">
        <v>726</v>
      </c>
      <c r="D250" s="43">
        <v>26996</v>
      </c>
    </row>
    <row r="251" spans="2:4" x14ac:dyDescent="0.2">
      <c r="B251" t="s">
        <v>727</v>
      </c>
      <c r="C251" t="s">
        <v>728</v>
      </c>
      <c r="D251" s="43">
        <v>47738</v>
      </c>
    </row>
    <row r="252" spans="2:4" x14ac:dyDescent="0.2">
      <c r="B252" t="s">
        <v>729</v>
      </c>
      <c r="C252" t="s">
        <v>730</v>
      </c>
      <c r="D252" s="43">
        <v>33801</v>
      </c>
    </row>
    <row r="253" spans="2:4" x14ac:dyDescent="0.2">
      <c r="B253" t="s">
        <v>731</v>
      </c>
      <c r="C253" t="s">
        <v>732</v>
      </c>
      <c r="D253" s="43">
        <v>20987</v>
      </c>
    </row>
    <row r="254" spans="2:4" x14ac:dyDescent="0.2">
      <c r="B254" t="s">
        <v>733</v>
      </c>
      <c r="C254" t="s">
        <v>734</v>
      </c>
      <c r="D254" s="43">
        <v>17027</v>
      </c>
    </row>
    <row r="255" spans="2:4" x14ac:dyDescent="0.2">
      <c r="B255" t="s">
        <v>735</v>
      </c>
      <c r="C255" t="s">
        <v>736</v>
      </c>
      <c r="D255" s="43">
        <v>55533</v>
      </c>
    </row>
    <row r="256" spans="2:4" x14ac:dyDescent="0.2">
      <c r="B256" t="s">
        <v>737</v>
      </c>
      <c r="C256" t="s">
        <v>738</v>
      </c>
      <c r="D256" s="43">
        <v>7797</v>
      </c>
    </row>
    <row r="257" spans="2:4" x14ac:dyDescent="0.2">
      <c r="B257" t="s">
        <v>739</v>
      </c>
      <c r="C257" t="s">
        <v>740</v>
      </c>
      <c r="D257" s="43">
        <v>13469</v>
      </c>
    </row>
    <row r="258" spans="2:4" x14ac:dyDescent="0.2">
      <c r="B258" t="s">
        <v>741</v>
      </c>
      <c r="C258" t="s">
        <v>742</v>
      </c>
      <c r="D258" s="43">
        <v>7913</v>
      </c>
    </row>
    <row r="259" spans="2:4" x14ac:dyDescent="0.2">
      <c r="B259" t="s">
        <v>743</v>
      </c>
      <c r="C259" t="s">
        <v>744</v>
      </c>
      <c r="D259" s="43">
        <v>9793</v>
      </c>
    </row>
    <row r="260" spans="2:4" x14ac:dyDescent="0.2">
      <c r="B260" t="s">
        <v>745</v>
      </c>
      <c r="C260" t="s">
        <v>746</v>
      </c>
      <c r="D260" s="43">
        <v>4432</v>
      </c>
    </row>
    <row r="261" spans="2:4" x14ac:dyDescent="0.2">
      <c r="B261" t="s">
        <v>747</v>
      </c>
      <c r="C261" t="s">
        <v>748</v>
      </c>
      <c r="D261" s="43">
        <v>10139</v>
      </c>
    </row>
    <row r="262" spans="2:4" x14ac:dyDescent="0.2">
      <c r="B262" t="s">
        <v>749</v>
      </c>
      <c r="C262" t="s">
        <v>750</v>
      </c>
      <c r="D262" s="43">
        <v>11575</v>
      </c>
    </row>
    <row r="263" spans="2:4" x14ac:dyDescent="0.2">
      <c r="B263" t="s">
        <v>751</v>
      </c>
      <c r="C263" t="s">
        <v>752</v>
      </c>
      <c r="D263" s="43">
        <v>7059</v>
      </c>
    </row>
    <row r="264" spans="2:4" x14ac:dyDescent="0.2">
      <c r="B264" t="s">
        <v>753</v>
      </c>
      <c r="C264" t="s">
        <v>754</v>
      </c>
      <c r="D264" s="43">
        <v>6202</v>
      </c>
    </row>
    <row r="265" spans="2:4" x14ac:dyDescent="0.2">
      <c r="B265" t="s">
        <v>755</v>
      </c>
      <c r="C265" t="s">
        <v>756</v>
      </c>
      <c r="D265" s="43">
        <v>44437</v>
      </c>
    </row>
    <row r="266" spans="2:4" x14ac:dyDescent="0.2">
      <c r="B266" t="s">
        <v>757</v>
      </c>
      <c r="C266" t="s">
        <v>758</v>
      </c>
      <c r="D266" s="43">
        <v>29952</v>
      </c>
    </row>
    <row r="267" spans="2:4" x14ac:dyDescent="0.2">
      <c r="B267" t="s">
        <v>759</v>
      </c>
      <c r="C267" t="s">
        <v>760</v>
      </c>
      <c r="D267" s="43">
        <v>59159</v>
      </c>
    </row>
    <row r="268" spans="2:4" x14ac:dyDescent="0.2">
      <c r="B268" t="s">
        <v>761</v>
      </c>
      <c r="C268" t="s">
        <v>762</v>
      </c>
      <c r="D268" s="43">
        <v>20873</v>
      </c>
    </row>
    <row r="269" spans="2:4" x14ac:dyDescent="0.2">
      <c r="B269" t="s">
        <v>763</v>
      </c>
      <c r="C269" t="s">
        <v>764</v>
      </c>
      <c r="D269" s="43">
        <v>6152</v>
      </c>
    </row>
    <row r="270" spans="2:4" x14ac:dyDescent="0.2">
      <c r="B270" t="s">
        <v>765</v>
      </c>
      <c r="C270" t="s">
        <v>766</v>
      </c>
      <c r="D270" s="43">
        <v>11383</v>
      </c>
    </row>
    <row r="271" spans="2:4" x14ac:dyDescent="0.2">
      <c r="B271" t="s">
        <v>767</v>
      </c>
      <c r="C271" t="s">
        <v>768</v>
      </c>
      <c r="D271" s="43">
        <v>4732</v>
      </c>
    </row>
    <row r="272" spans="2:4" x14ac:dyDescent="0.2">
      <c r="B272" t="s">
        <v>769</v>
      </c>
      <c r="C272" t="s">
        <v>770</v>
      </c>
      <c r="D272" s="43">
        <v>78433</v>
      </c>
    </row>
    <row r="273" spans="2:4" x14ac:dyDescent="0.2">
      <c r="B273" t="s">
        <v>771</v>
      </c>
      <c r="C273" t="s">
        <v>772</v>
      </c>
      <c r="D273" s="43">
        <v>3763</v>
      </c>
    </row>
    <row r="274" spans="2:4" x14ac:dyDescent="0.2">
      <c r="B274" t="s">
        <v>773</v>
      </c>
      <c r="C274" t="s">
        <v>774</v>
      </c>
      <c r="D274" s="43">
        <v>457760</v>
      </c>
    </row>
    <row r="275" spans="2:4" x14ac:dyDescent="0.2">
      <c r="B275" t="s">
        <v>775</v>
      </c>
      <c r="C275" t="s">
        <v>776</v>
      </c>
      <c r="D275" s="43">
        <v>13419</v>
      </c>
    </row>
    <row r="276" spans="2:4" x14ac:dyDescent="0.2">
      <c r="B276" t="s">
        <v>777</v>
      </c>
      <c r="C276" t="s">
        <v>778</v>
      </c>
      <c r="D276" s="43">
        <v>9115</v>
      </c>
    </row>
    <row r="277" spans="2:4" x14ac:dyDescent="0.2">
      <c r="B277" t="s">
        <v>779</v>
      </c>
      <c r="C277" t="s">
        <v>780</v>
      </c>
      <c r="D277" s="43">
        <v>20551</v>
      </c>
    </row>
    <row r="278" spans="2:4" x14ac:dyDescent="0.2">
      <c r="B278" t="s">
        <v>781</v>
      </c>
      <c r="C278" s="44" t="s">
        <v>782</v>
      </c>
      <c r="D278" s="43">
        <v>49895</v>
      </c>
    </row>
    <row r="279" spans="2:4" x14ac:dyDescent="0.2">
      <c r="B279" t="s">
        <v>783</v>
      </c>
      <c r="C279" s="44" t="s">
        <v>784</v>
      </c>
      <c r="D279" s="43">
        <v>7020</v>
      </c>
    </row>
    <row r="280" spans="2:4" x14ac:dyDescent="0.2">
      <c r="B280" t="s">
        <v>785</v>
      </c>
      <c r="C280" s="44" t="s">
        <v>786</v>
      </c>
      <c r="D280" s="43">
        <v>6964</v>
      </c>
    </row>
    <row r="281" spans="2:4" x14ac:dyDescent="0.2">
      <c r="B281" t="s">
        <v>787</v>
      </c>
      <c r="C281" s="44" t="s">
        <v>788</v>
      </c>
      <c r="D281" s="43">
        <v>31879</v>
      </c>
    </row>
    <row r="282" spans="2:4" x14ac:dyDescent="0.2">
      <c r="B282" t="s">
        <v>789</v>
      </c>
      <c r="C282" s="44" t="s">
        <v>790</v>
      </c>
      <c r="D282" s="43">
        <v>117887</v>
      </c>
    </row>
    <row r="283" spans="2:4" x14ac:dyDescent="0.2">
      <c r="B283" t="s">
        <v>791</v>
      </c>
      <c r="C283" s="44" t="s">
        <v>792</v>
      </c>
      <c r="D283" s="43">
        <v>85442</v>
      </c>
    </row>
    <row r="284" spans="2:4" x14ac:dyDescent="0.2">
      <c r="B284" t="s">
        <v>793</v>
      </c>
      <c r="C284" s="44" t="s">
        <v>794</v>
      </c>
      <c r="D284" s="43">
        <v>14641</v>
      </c>
    </row>
    <row r="285" spans="2:4" x14ac:dyDescent="0.2">
      <c r="B285" t="s">
        <v>795</v>
      </c>
      <c r="C285" s="51" t="s">
        <v>796</v>
      </c>
      <c r="D285" s="43">
        <v>14749</v>
      </c>
    </row>
    <row r="286" spans="2:4" x14ac:dyDescent="0.2">
      <c r="B286" t="s">
        <v>797</v>
      </c>
      <c r="C286" s="51" t="s">
        <v>798</v>
      </c>
      <c r="D286" s="43">
        <v>208145</v>
      </c>
    </row>
    <row r="287" spans="2:4" x14ac:dyDescent="0.2">
      <c r="B287" t="s">
        <v>799</v>
      </c>
      <c r="C287" s="51" t="s">
        <v>800</v>
      </c>
      <c r="D287" s="43">
        <v>15995</v>
      </c>
    </row>
    <row r="288" spans="2:4" x14ac:dyDescent="0.2">
      <c r="B288" t="s">
        <v>801</v>
      </c>
      <c r="C288" s="51" t="s">
        <v>802</v>
      </c>
      <c r="D288" s="43">
        <v>30712</v>
      </c>
    </row>
    <row r="289" spans="2:4" x14ac:dyDescent="0.2">
      <c r="B289" t="s">
        <v>803</v>
      </c>
      <c r="C289" s="44" t="s">
        <v>804</v>
      </c>
      <c r="D289" s="43">
        <v>19911</v>
      </c>
    </row>
    <row r="290" spans="2:4" x14ac:dyDescent="0.2">
      <c r="B290" t="s">
        <v>805</v>
      </c>
      <c r="C290" s="44" t="s">
        <v>806</v>
      </c>
      <c r="D290" s="43">
        <v>15067</v>
      </c>
    </row>
    <row r="291" spans="2:4" x14ac:dyDescent="0.2">
      <c r="B291" t="s">
        <v>807</v>
      </c>
      <c r="C291" s="44" t="s">
        <v>808</v>
      </c>
      <c r="D291" s="43">
        <v>27773</v>
      </c>
    </row>
    <row r="292" spans="2:4" x14ac:dyDescent="0.2">
      <c r="B292" t="s">
        <v>809</v>
      </c>
      <c r="C292" s="44" t="s">
        <v>810</v>
      </c>
      <c r="D292" s="43">
        <v>12847</v>
      </c>
    </row>
    <row r="293" spans="2:4" x14ac:dyDescent="0.2">
      <c r="B293" t="s">
        <v>811</v>
      </c>
      <c r="C293" s="44" t="s">
        <v>812</v>
      </c>
      <c r="D293" s="43">
        <v>38140</v>
      </c>
    </row>
    <row r="294" spans="2:4" x14ac:dyDescent="0.2">
      <c r="B294" t="s">
        <v>813</v>
      </c>
      <c r="C294" s="44" t="s">
        <v>814</v>
      </c>
      <c r="D294" s="43">
        <v>42475</v>
      </c>
    </row>
    <row r="295" spans="2:4" x14ac:dyDescent="0.2">
      <c r="B295" t="s">
        <v>815</v>
      </c>
      <c r="C295" s="44" t="s">
        <v>816</v>
      </c>
      <c r="D295" s="43">
        <v>5006</v>
      </c>
    </row>
    <row r="296" spans="2:4" x14ac:dyDescent="0.2">
      <c r="B296" t="s">
        <v>817</v>
      </c>
      <c r="C296" s="44" t="s">
        <v>818</v>
      </c>
      <c r="D296" s="43">
        <v>40978</v>
      </c>
    </row>
    <row r="297" spans="2:4" x14ac:dyDescent="0.2">
      <c r="B297" t="s">
        <v>819</v>
      </c>
      <c r="C297" t="s">
        <v>820</v>
      </c>
      <c r="D297" s="43">
        <v>40444</v>
      </c>
    </row>
    <row r="298" spans="2:4" x14ac:dyDescent="0.2">
      <c r="B298" t="s">
        <v>821</v>
      </c>
      <c r="C298" t="s">
        <v>822</v>
      </c>
      <c r="D298" s="43">
        <v>17753</v>
      </c>
    </row>
    <row r="299" spans="2:4" x14ac:dyDescent="0.2">
      <c r="B299" t="s">
        <v>823</v>
      </c>
      <c r="C299" t="s">
        <v>824</v>
      </c>
      <c r="D299" s="43">
        <v>3844</v>
      </c>
    </row>
    <row r="300" spans="2:4" x14ac:dyDescent="0.2">
      <c r="B300" t="s">
        <v>825</v>
      </c>
      <c r="C300" t="s">
        <v>826</v>
      </c>
      <c r="D300" s="43">
        <v>8354</v>
      </c>
    </row>
    <row r="301" spans="2:4" x14ac:dyDescent="0.2">
      <c r="B301" t="s">
        <v>827</v>
      </c>
      <c r="C301" t="s">
        <v>828</v>
      </c>
      <c r="D301" s="43">
        <v>10613</v>
      </c>
    </row>
    <row r="302" spans="2:4" x14ac:dyDescent="0.2">
      <c r="B302" t="s">
        <v>829</v>
      </c>
      <c r="C302" t="s">
        <v>830</v>
      </c>
      <c r="D302" s="43">
        <v>11961</v>
      </c>
    </row>
    <row r="303" spans="2:4" x14ac:dyDescent="0.2">
      <c r="B303" t="s">
        <v>831</v>
      </c>
      <c r="C303" t="s">
        <v>832</v>
      </c>
      <c r="D303" s="43">
        <v>96787</v>
      </c>
    </row>
    <row r="304" spans="2:4" x14ac:dyDescent="0.2">
      <c r="B304" t="s">
        <v>833</v>
      </c>
      <c r="C304" t="s">
        <v>834</v>
      </c>
      <c r="D304" s="43">
        <v>20488</v>
      </c>
    </row>
    <row r="305" spans="2:4" x14ac:dyDescent="0.2">
      <c r="B305" t="s">
        <v>835</v>
      </c>
      <c r="C305" t="s">
        <v>836</v>
      </c>
      <c r="D305" s="43">
        <v>5369</v>
      </c>
    </row>
    <row r="306" spans="2:4" x14ac:dyDescent="0.2">
      <c r="B306" t="s">
        <v>837</v>
      </c>
      <c r="C306" t="s">
        <v>838</v>
      </c>
      <c r="D306" s="43">
        <v>17928</v>
      </c>
    </row>
    <row r="307" spans="2:4" x14ac:dyDescent="0.2">
      <c r="B307" t="s">
        <v>839</v>
      </c>
      <c r="C307" t="s">
        <v>840</v>
      </c>
      <c r="D307" s="43">
        <v>124484</v>
      </c>
    </row>
    <row r="308" spans="2:4" x14ac:dyDescent="0.2">
      <c r="B308" t="s">
        <v>841</v>
      </c>
      <c r="C308" t="s">
        <v>842</v>
      </c>
      <c r="D308" s="43">
        <v>219053</v>
      </c>
    </row>
    <row r="309" spans="2:4" x14ac:dyDescent="0.2">
      <c r="B309" t="s">
        <v>843</v>
      </c>
      <c r="C309" t="s">
        <v>844</v>
      </c>
      <c r="D309" s="43">
        <v>171121</v>
      </c>
    </row>
    <row r="310" spans="2:4" x14ac:dyDescent="0.2">
      <c r="B310" t="s">
        <v>845</v>
      </c>
      <c r="C310" t="s">
        <v>846</v>
      </c>
      <c r="D310" s="43">
        <v>179070</v>
      </c>
    </row>
    <row r="311" spans="2:4" x14ac:dyDescent="0.2">
      <c r="B311" t="s">
        <v>847</v>
      </c>
      <c r="C311" t="s">
        <v>848</v>
      </c>
      <c r="D311" s="43">
        <v>242634</v>
      </c>
    </row>
    <row r="312" spans="2:4" x14ac:dyDescent="0.2">
      <c r="B312" t="s">
        <v>849</v>
      </c>
      <c r="C312" t="s">
        <v>850</v>
      </c>
      <c r="D312" s="43">
        <v>176440</v>
      </c>
    </row>
    <row r="313" spans="2:4" x14ac:dyDescent="0.2">
      <c r="B313" t="s">
        <v>851</v>
      </c>
      <c r="C313" t="s">
        <v>852</v>
      </c>
      <c r="D313" s="43">
        <v>148392</v>
      </c>
    </row>
    <row r="314" spans="2:4" x14ac:dyDescent="0.2">
      <c r="B314" t="s">
        <v>853</v>
      </c>
      <c r="C314" t="s">
        <v>854</v>
      </c>
      <c r="D314" s="43">
        <v>146367</v>
      </c>
    </row>
    <row r="315" spans="2:4" x14ac:dyDescent="0.2">
      <c r="B315" t="s">
        <v>855</v>
      </c>
      <c r="C315" t="s">
        <v>856</v>
      </c>
      <c r="D315" s="43">
        <v>322061</v>
      </c>
    </row>
    <row r="316" spans="2:4" x14ac:dyDescent="0.2">
      <c r="B316" t="s">
        <v>857</v>
      </c>
      <c r="C316" t="s">
        <v>858</v>
      </c>
      <c r="D316" s="43">
        <v>83011</v>
      </c>
    </row>
    <row r="317" spans="2:4" x14ac:dyDescent="0.2">
      <c r="B317" t="s">
        <v>859</v>
      </c>
      <c r="C317" t="s">
        <v>860</v>
      </c>
      <c r="D317" s="43">
        <v>38123</v>
      </c>
    </row>
    <row r="318" spans="2:4" x14ac:dyDescent="0.2">
      <c r="B318" t="s">
        <v>861</v>
      </c>
      <c r="C318" t="s">
        <v>862</v>
      </c>
      <c r="D318" s="43">
        <v>279078</v>
      </c>
    </row>
    <row r="319" spans="2:4" x14ac:dyDescent="0.2">
      <c r="B319" t="s">
        <v>863</v>
      </c>
      <c r="C319" t="s">
        <v>864</v>
      </c>
      <c r="D319" s="43">
        <v>227964</v>
      </c>
    </row>
    <row r="320" spans="2:4" x14ac:dyDescent="0.2">
      <c r="B320" t="s">
        <v>865</v>
      </c>
      <c r="C320" t="s">
        <v>866</v>
      </c>
      <c r="D320" s="43">
        <v>230215</v>
      </c>
    </row>
    <row r="321" spans="2:4" x14ac:dyDescent="0.2">
      <c r="B321" t="s">
        <v>867</v>
      </c>
      <c r="C321" t="s">
        <v>868</v>
      </c>
      <c r="D321" s="43">
        <v>140227</v>
      </c>
    </row>
    <row r="322" spans="2:4" x14ac:dyDescent="0.2">
      <c r="B322" t="s">
        <v>869</v>
      </c>
      <c r="C322" t="s">
        <v>870</v>
      </c>
      <c r="D322" s="43">
        <v>101522</v>
      </c>
    </row>
    <row r="323" spans="2:4" x14ac:dyDescent="0.2">
      <c r="B323" t="s">
        <v>871</v>
      </c>
      <c r="C323" t="s">
        <v>872</v>
      </c>
      <c r="D323" s="43">
        <v>92474</v>
      </c>
    </row>
    <row r="324" spans="2:4" x14ac:dyDescent="0.2">
      <c r="B324" t="s">
        <v>873</v>
      </c>
      <c r="C324" t="s">
        <v>874</v>
      </c>
      <c r="D324" s="43">
        <v>137915</v>
      </c>
    </row>
    <row r="325" spans="2:4" x14ac:dyDescent="0.2">
      <c r="B325" t="s">
        <v>875</v>
      </c>
      <c r="C325" t="s">
        <v>876</v>
      </c>
      <c r="D325" s="43">
        <v>229646</v>
      </c>
    </row>
    <row r="326" spans="2:4" x14ac:dyDescent="0.2">
      <c r="B326" t="s">
        <v>877</v>
      </c>
      <c r="C326" t="s">
        <v>878</v>
      </c>
      <c r="D326" s="43">
        <v>57722</v>
      </c>
    </row>
    <row r="327" spans="2:4" x14ac:dyDescent="0.2">
      <c r="B327" t="s">
        <v>879</v>
      </c>
      <c r="C327" t="s">
        <v>880</v>
      </c>
      <c r="D327" s="43">
        <v>35581</v>
      </c>
    </row>
    <row r="328" spans="2:4" x14ac:dyDescent="0.2">
      <c r="B328" t="s">
        <v>881</v>
      </c>
      <c r="C328" t="s">
        <v>882</v>
      </c>
      <c r="D328" s="43">
        <v>43933</v>
      </c>
    </row>
    <row r="329" spans="2:4" x14ac:dyDescent="0.2">
      <c r="B329" t="s">
        <v>883</v>
      </c>
      <c r="C329" t="s">
        <v>884</v>
      </c>
      <c r="D329" s="43">
        <v>68922</v>
      </c>
    </row>
    <row r="330" spans="2:4" x14ac:dyDescent="0.2">
      <c r="B330" t="s">
        <v>885</v>
      </c>
      <c r="C330" t="s">
        <v>886</v>
      </c>
      <c r="D330" s="43">
        <v>211318</v>
      </c>
    </row>
    <row r="331" spans="2:4" x14ac:dyDescent="0.2">
      <c r="B331" t="s">
        <v>887</v>
      </c>
      <c r="C331" t="s">
        <v>888</v>
      </c>
      <c r="D331" s="43">
        <v>82025</v>
      </c>
    </row>
    <row r="332" spans="2:4" x14ac:dyDescent="0.2">
      <c r="B332" t="s">
        <v>889</v>
      </c>
      <c r="C332" t="s">
        <v>890</v>
      </c>
      <c r="D332" s="43">
        <v>47194</v>
      </c>
    </row>
    <row r="333" spans="2:4" x14ac:dyDescent="0.2">
      <c r="B333" t="s">
        <v>891</v>
      </c>
      <c r="C333" t="s">
        <v>892</v>
      </c>
      <c r="D333" s="43">
        <v>332550</v>
      </c>
    </row>
    <row r="334" spans="2:4" x14ac:dyDescent="0.2">
      <c r="B334" t="s">
        <v>893</v>
      </c>
      <c r="C334" t="s">
        <v>894</v>
      </c>
      <c r="D334" s="43">
        <v>65769</v>
      </c>
    </row>
    <row r="335" spans="2:4" x14ac:dyDescent="0.2">
      <c r="B335" t="s">
        <v>895</v>
      </c>
      <c r="C335" t="s">
        <v>896</v>
      </c>
      <c r="D335" s="43">
        <v>43699</v>
      </c>
    </row>
    <row r="336" spans="2:4" x14ac:dyDescent="0.2">
      <c r="B336" t="s">
        <v>897</v>
      </c>
      <c r="C336" t="s">
        <v>898</v>
      </c>
      <c r="D336" s="43">
        <v>137453</v>
      </c>
    </row>
    <row r="337" spans="2:4" x14ac:dyDescent="0.2">
      <c r="B337" t="s">
        <v>899</v>
      </c>
      <c r="C337" t="s">
        <v>900</v>
      </c>
      <c r="D337" s="43">
        <v>80430</v>
      </c>
    </row>
    <row r="338" spans="2:4" x14ac:dyDescent="0.2">
      <c r="B338" t="s">
        <v>901</v>
      </c>
      <c r="C338" t="s">
        <v>902</v>
      </c>
      <c r="D338" s="43">
        <v>120074</v>
      </c>
    </row>
    <row r="339" spans="2:4" x14ac:dyDescent="0.2">
      <c r="B339" t="s">
        <v>903</v>
      </c>
      <c r="C339" t="s">
        <v>904</v>
      </c>
      <c r="D339" s="43">
        <v>27110</v>
      </c>
    </row>
    <row r="340" spans="2:4" x14ac:dyDescent="0.2">
      <c r="B340" t="s">
        <v>905</v>
      </c>
      <c r="C340" t="s">
        <v>906</v>
      </c>
      <c r="D340" s="43">
        <v>29340</v>
      </c>
    </row>
    <row r="341" spans="2:4" x14ac:dyDescent="0.2">
      <c r="B341" t="s">
        <v>907</v>
      </c>
      <c r="C341" t="s">
        <v>908</v>
      </c>
      <c r="D341" s="43">
        <v>38375</v>
      </c>
    </row>
    <row r="342" spans="2:4" x14ac:dyDescent="0.2">
      <c r="B342" t="s">
        <v>909</v>
      </c>
      <c r="C342" t="s">
        <v>910</v>
      </c>
      <c r="D342" s="43">
        <v>14438</v>
      </c>
    </row>
    <row r="343" spans="2:4" x14ac:dyDescent="0.2">
      <c r="B343" t="s">
        <v>911</v>
      </c>
      <c r="C343" t="s">
        <v>912</v>
      </c>
      <c r="D343" s="43">
        <v>212383</v>
      </c>
    </row>
    <row r="344" spans="2:4" x14ac:dyDescent="0.2">
      <c r="B344" t="s">
        <v>913</v>
      </c>
      <c r="C344" t="s">
        <v>914</v>
      </c>
      <c r="D344" s="43">
        <v>126697</v>
      </c>
    </row>
    <row r="345" spans="2:4" x14ac:dyDescent="0.2">
      <c r="B345" t="s">
        <v>915</v>
      </c>
      <c r="C345" t="s">
        <v>916</v>
      </c>
      <c r="D345" s="43">
        <v>16643</v>
      </c>
    </row>
    <row r="346" spans="2:4" x14ac:dyDescent="0.2">
      <c r="B346" t="s">
        <v>917</v>
      </c>
      <c r="C346" t="s">
        <v>918</v>
      </c>
      <c r="D346" s="43">
        <v>83920</v>
      </c>
    </row>
    <row r="347" spans="2:4" x14ac:dyDescent="0.2">
      <c r="B347" t="s">
        <v>919</v>
      </c>
      <c r="C347" t="s">
        <v>920</v>
      </c>
      <c r="D347" s="43">
        <v>97373</v>
      </c>
    </row>
    <row r="348" spans="2:4" x14ac:dyDescent="0.2">
      <c r="B348" t="s">
        <v>921</v>
      </c>
      <c r="C348" t="s">
        <v>922</v>
      </c>
      <c r="D348" s="43">
        <v>334092</v>
      </c>
    </row>
    <row r="349" spans="2:4" x14ac:dyDescent="0.2">
      <c r="B349" t="s">
        <v>923</v>
      </c>
      <c r="C349" t="s">
        <v>924</v>
      </c>
      <c r="D349" s="43">
        <v>261627</v>
      </c>
    </row>
    <row r="350" spans="2:4" x14ac:dyDescent="0.2">
      <c r="B350" t="s">
        <v>925</v>
      </c>
      <c r="C350" t="s">
        <v>926</v>
      </c>
      <c r="D350" s="43">
        <v>45066</v>
      </c>
    </row>
    <row r="351" spans="2:4" x14ac:dyDescent="0.2">
      <c r="B351" t="s">
        <v>927</v>
      </c>
      <c r="C351" t="s">
        <v>928</v>
      </c>
      <c r="D351" s="43">
        <v>148620</v>
      </c>
    </row>
    <row r="352" spans="2:4" x14ac:dyDescent="0.2">
      <c r="B352" t="s">
        <v>929</v>
      </c>
      <c r="C352" t="s">
        <v>930</v>
      </c>
      <c r="D352" s="43">
        <v>132937</v>
      </c>
    </row>
    <row r="353" spans="2:4" x14ac:dyDescent="0.2">
      <c r="B353" t="s">
        <v>931</v>
      </c>
      <c r="C353" t="s">
        <v>932</v>
      </c>
      <c r="D353" s="43">
        <v>9245</v>
      </c>
    </row>
    <row r="354" spans="2:4" x14ac:dyDescent="0.2">
      <c r="B354" t="s">
        <v>933</v>
      </c>
      <c r="C354" t="s">
        <v>934</v>
      </c>
      <c r="D354" s="43">
        <v>296293</v>
      </c>
    </row>
    <row r="355" spans="2:4" x14ac:dyDescent="0.2">
      <c r="B355" t="s">
        <v>935</v>
      </c>
      <c r="C355" t="s">
        <v>936</v>
      </c>
      <c r="D355" s="43">
        <v>520425</v>
      </c>
    </row>
    <row r="356" spans="2:4" x14ac:dyDescent="0.2">
      <c r="B356" t="s">
        <v>937</v>
      </c>
      <c r="C356" t="s">
        <v>938</v>
      </c>
      <c r="D356" s="43">
        <v>349439</v>
      </c>
    </row>
    <row r="357" spans="2:4" x14ac:dyDescent="0.2">
      <c r="B357" t="s">
        <v>939</v>
      </c>
      <c r="C357" t="s">
        <v>940</v>
      </c>
      <c r="D357" s="43">
        <v>218793</v>
      </c>
    </row>
    <row r="358" spans="2:4" x14ac:dyDescent="0.2">
      <c r="B358" t="s">
        <v>941</v>
      </c>
      <c r="C358" t="s">
        <v>942</v>
      </c>
      <c r="D358" s="43">
        <v>88034</v>
      </c>
    </row>
    <row r="359" spans="2:4" x14ac:dyDescent="0.2">
      <c r="B359" t="s">
        <v>943</v>
      </c>
      <c r="C359" t="s">
        <v>944</v>
      </c>
      <c r="D359" s="43">
        <v>586732</v>
      </c>
    </row>
    <row r="360" spans="2:4" x14ac:dyDescent="0.2">
      <c r="B360" t="s">
        <v>945</v>
      </c>
      <c r="C360" t="s">
        <v>946</v>
      </c>
      <c r="D360" s="43">
        <v>344723</v>
      </c>
    </row>
    <row r="361" spans="2:4" x14ac:dyDescent="0.2">
      <c r="B361" t="s">
        <v>947</v>
      </c>
      <c r="C361" t="s">
        <v>948</v>
      </c>
      <c r="D361" s="43">
        <v>163544</v>
      </c>
    </row>
    <row r="362" spans="2:4" x14ac:dyDescent="0.2">
      <c r="B362" t="s">
        <v>949</v>
      </c>
      <c r="C362" t="s">
        <v>950</v>
      </c>
      <c r="D362" s="43">
        <v>1416584</v>
      </c>
    </row>
    <row r="363" spans="2:4" x14ac:dyDescent="0.2">
      <c r="B363" t="s">
        <v>951</v>
      </c>
      <c r="C363" t="s">
        <v>952</v>
      </c>
      <c r="D363" s="43">
        <v>530391</v>
      </c>
    </row>
    <row r="364" spans="2:4" x14ac:dyDescent="0.2">
      <c r="B364" t="s">
        <v>953</v>
      </c>
      <c r="C364" t="s">
        <v>954</v>
      </c>
      <c r="D364" s="43">
        <v>1123901</v>
      </c>
    </row>
    <row r="365" spans="2:4" x14ac:dyDescent="0.2">
      <c r="B365" t="s">
        <v>955</v>
      </c>
      <c r="C365" t="s">
        <v>956</v>
      </c>
      <c r="D365" s="43">
        <v>61256</v>
      </c>
    </row>
    <row r="366" spans="2:4" x14ac:dyDescent="0.2">
      <c r="B366" t="s">
        <v>957</v>
      </c>
      <c r="C366" t="s">
        <v>958</v>
      </c>
      <c r="D366" s="43">
        <v>77621</v>
      </c>
    </row>
    <row r="367" spans="2:4" x14ac:dyDescent="0.2">
      <c r="B367" t="s">
        <v>959</v>
      </c>
      <c r="C367" t="s">
        <v>960</v>
      </c>
      <c r="D367" s="43">
        <v>29242</v>
      </c>
    </row>
    <row r="368" spans="2:4" x14ac:dyDescent="0.2">
      <c r="B368" t="s">
        <v>961</v>
      </c>
      <c r="C368" t="s">
        <v>962</v>
      </c>
      <c r="D368" s="43">
        <v>161188</v>
      </c>
    </row>
    <row r="369" spans="2:4" x14ac:dyDescent="0.2">
      <c r="B369" t="s">
        <v>963</v>
      </c>
      <c r="C369" t="s">
        <v>964</v>
      </c>
      <c r="D369" s="43">
        <v>331383</v>
      </c>
    </row>
    <row r="370" spans="2:4" x14ac:dyDescent="0.2">
      <c r="B370" t="s">
        <v>965</v>
      </c>
      <c r="C370" t="s">
        <v>966</v>
      </c>
      <c r="D370" s="43">
        <v>155017</v>
      </c>
    </row>
    <row r="371" spans="2:4" x14ac:dyDescent="0.2">
      <c r="B371" t="s">
        <v>967</v>
      </c>
      <c r="C371" t="s">
        <v>968</v>
      </c>
      <c r="D371" s="43">
        <v>163308</v>
      </c>
    </row>
    <row r="372" spans="2:4" x14ac:dyDescent="0.2">
      <c r="B372" t="s">
        <v>969</v>
      </c>
      <c r="C372" t="s">
        <v>970</v>
      </c>
      <c r="D372" s="43">
        <v>63364</v>
      </c>
    </row>
    <row r="373" spans="2:4" x14ac:dyDescent="0.2">
      <c r="B373" t="s">
        <v>971</v>
      </c>
      <c r="C373" t="s">
        <v>972</v>
      </c>
      <c r="D373" s="43">
        <v>193482</v>
      </c>
    </row>
    <row r="374" spans="2:4" x14ac:dyDescent="0.2">
      <c r="B374" t="s">
        <v>973</v>
      </c>
      <c r="C374" t="s">
        <v>974</v>
      </c>
      <c r="D374" s="43">
        <v>311584</v>
      </c>
    </row>
    <row r="375" spans="2:4" x14ac:dyDescent="0.2">
      <c r="B375" t="s">
        <v>975</v>
      </c>
      <c r="C375" t="s">
        <v>976</v>
      </c>
      <c r="D375" s="43">
        <v>232966</v>
      </c>
    </row>
    <row r="376" spans="2:4" x14ac:dyDescent="0.2">
      <c r="B376" t="s">
        <v>977</v>
      </c>
      <c r="C376" t="s">
        <v>978</v>
      </c>
      <c r="D376" s="43">
        <v>49844</v>
      </c>
    </row>
    <row r="377" spans="2:4" x14ac:dyDescent="0.2">
      <c r="B377" t="s">
        <v>979</v>
      </c>
      <c r="C377" t="s">
        <v>980</v>
      </c>
      <c r="D377" s="43">
        <v>202086</v>
      </c>
    </row>
    <row r="378" spans="2:4" x14ac:dyDescent="0.2">
      <c r="B378" t="s">
        <v>981</v>
      </c>
      <c r="C378" t="s">
        <v>982</v>
      </c>
      <c r="D378" s="43">
        <v>125875</v>
      </c>
    </row>
    <row r="379" spans="2:4" x14ac:dyDescent="0.2">
      <c r="B379" t="s">
        <v>983</v>
      </c>
      <c r="C379" t="s">
        <v>984</v>
      </c>
      <c r="D379" s="43">
        <v>33044</v>
      </c>
    </row>
    <row r="380" spans="2:4" x14ac:dyDescent="0.2">
      <c r="B380" t="s">
        <v>985</v>
      </c>
      <c r="C380" t="s">
        <v>986</v>
      </c>
      <c r="D380" s="43">
        <v>11848</v>
      </c>
    </row>
    <row r="381" spans="2:4" x14ac:dyDescent="0.2">
      <c r="B381" t="s">
        <v>987</v>
      </c>
      <c r="C381" t="s">
        <v>988</v>
      </c>
      <c r="D381" s="43">
        <v>36577</v>
      </c>
    </row>
    <row r="382" spans="2:4" x14ac:dyDescent="0.2">
      <c r="B382" t="s">
        <v>989</v>
      </c>
      <c r="C382" t="s">
        <v>990</v>
      </c>
      <c r="D382" s="43">
        <v>88795</v>
      </c>
    </row>
    <row r="383" spans="2:4" x14ac:dyDescent="0.2">
      <c r="B383" t="s">
        <v>991</v>
      </c>
      <c r="C383" t="s">
        <v>992</v>
      </c>
      <c r="D383" s="43">
        <v>561730</v>
      </c>
    </row>
    <row r="384" spans="2:4" x14ac:dyDescent="0.2">
      <c r="B384" t="s">
        <v>993</v>
      </c>
      <c r="C384" t="s">
        <v>994</v>
      </c>
      <c r="D384" s="43">
        <v>330772</v>
      </c>
    </row>
    <row r="385" spans="2:4" x14ac:dyDescent="0.2">
      <c r="B385" t="s">
        <v>995</v>
      </c>
      <c r="C385" t="s">
        <v>996</v>
      </c>
      <c r="D385" s="43">
        <v>171767</v>
      </c>
    </row>
    <row r="386" spans="2:4" x14ac:dyDescent="0.2">
      <c r="B386" t="s">
        <v>997</v>
      </c>
      <c r="C386" t="s">
        <v>998</v>
      </c>
      <c r="D386" s="43">
        <v>56592</v>
      </c>
    </row>
    <row r="387" spans="2:4" x14ac:dyDescent="0.2">
      <c r="B387" t="s">
        <v>999</v>
      </c>
      <c r="C387" t="s">
        <v>1000</v>
      </c>
      <c r="D387" s="43">
        <v>28243</v>
      </c>
    </row>
    <row r="388" spans="2:4" x14ac:dyDescent="0.2">
      <c r="B388" t="s">
        <v>1001</v>
      </c>
      <c r="C388" t="s">
        <v>1002</v>
      </c>
      <c r="D388" s="43">
        <v>71905</v>
      </c>
    </row>
    <row r="389" spans="2:4" x14ac:dyDescent="0.2">
      <c r="B389" t="s">
        <v>1003</v>
      </c>
      <c r="C389" t="s">
        <v>1004</v>
      </c>
      <c r="D389" s="43">
        <v>44806</v>
      </c>
    </row>
    <row r="390" spans="2:4" x14ac:dyDescent="0.2">
      <c r="B390" t="s">
        <v>1005</v>
      </c>
      <c r="C390" t="s">
        <v>1006</v>
      </c>
      <c r="D390" s="43">
        <v>56610</v>
      </c>
    </row>
    <row r="391" spans="2:4" x14ac:dyDescent="0.2">
      <c r="B391" t="s">
        <v>1007</v>
      </c>
      <c r="C391" t="s">
        <v>1008</v>
      </c>
      <c r="D391" s="43">
        <v>47162</v>
      </c>
    </row>
    <row r="392" spans="2:4" x14ac:dyDescent="0.2">
      <c r="B392" t="s">
        <v>1009</v>
      </c>
      <c r="C392" t="s">
        <v>1010</v>
      </c>
      <c r="D392" s="43">
        <v>89811</v>
      </c>
    </row>
    <row r="393" spans="2:4" x14ac:dyDescent="0.2">
      <c r="B393" t="s">
        <v>1011</v>
      </c>
      <c r="C393" t="s">
        <v>1012</v>
      </c>
      <c r="D393" s="43">
        <v>43618</v>
      </c>
    </row>
    <row r="394" spans="2:4" x14ac:dyDescent="0.2">
      <c r="B394" t="s">
        <v>1013</v>
      </c>
      <c r="C394" t="s">
        <v>1014</v>
      </c>
      <c r="D394" s="43">
        <v>225344</v>
      </c>
    </row>
    <row r="395" spans="2:4" x14ac:dyDescent="0.2">
      <c r="B395" t="s">
        <v>1015</v>
      </c>
      <c r="C395" t="s">
        <v>1016</v>
      </c>
      <c r="D395" s="43">
        <v>72133</v>
      </c>
    </row>
    <row r="396" spans="2:4" x14ac:dyDescent="0.2">
      <c r="B396" t="s">
        <v>1017</v>
      </c>
      <c r="C396" t="s">
        <v>1018</v>
      </c>
      <c r="D396" s="43">
        <v>465471</v>
      </c>
    </row>
    <row r="397" spans="2:4" x14ac:dyDescent="0.2">
      <c r="B397" t="s">
        <v>1019</v>
      </c>
      <c r="C397" t="s">
        <v>1020</v>
      </c>
      <c r="D397" s="43">
        <v>116720</v>
      </c>
    </row>
    <row r="398" spans="2:4" x14ac:dyDescent="0.2">
      <c r="B398" t="s">
        <v>1021</v>
      </c>
      <c r="C398" t="s">
        <v>1022</v>
      </c>
      <c r="D398" s="43">
        <v>99000</v>
      </c>
    </row>
    <row r="399" spans="2:4" x14ac:dyDescent="0.2">
      <c r="B399" t="s">
        <v>1023</v>
      </c>
      <c r="C399" t="s">
        <v>1024</v>
      </c>
      <c r="D399" s="43">
        <v>110970</v>
      </c>
    </row>
    <row r="400" spans="2:4" x14ac:dyDescent="0.2">
      <c r="B400" t="s">
        <v>1025</v>
      </c>
      <c r="C400" t="s">
        <v>1026</v>
      </c>
      <c r="D400" s="43">
        <v>53964</v>
      </c>
    </row>
    <row r="401" spans="2:4" x14ac:dyDescent="0.2">
      <c r="B401" t="s">
        <v>1027</v>
      </c>
      <c r="C401" t="s">
        <v>1028</v>
      </c>
      <c r="D401" s="43">
        <v>75155</v>
      </c>
    </row>
    <row r="402" spans="2:4" x14ac:dyDescent="0.2">
      <c r="B402" t="s">
        <v>1029</v>
      </c>
      <c r="C402" t="s">
        <v>1030</v>
      </c>
      <c r="D402" s="43">
        <v>35396</v>
      </c>
    </row>
    <row r="403" spans="2:4" x14ac:dyDescent="0.2">
      <c r="B403" t="s">
        <v>1031</v>
      </c>
      <c r="C403" t="s">
        <v>1032</v>
      </c>
      <c r="D403" s="43">
        <v>813054</v>
      </c>
    </row>
    <row r="404" spans="2:4" x14ac:dyDescent="0.2">
      <c r="B404" t="s">
        <v>1033</v>
      </c>
      <c r="C404" t="s">
        <v>1034</v>
      </c>
      <c r="D404" s="43">
        <v>184319</v>
      </c>
    </row>
    <row r="405" spans="2:4" x14ac:dyDescent="0.2">
      <c r="B405" t="s">
        <v>1035</v>
      </c>
      <c r="C405" t="s">
        <v>1036</v>
      </c>
      <c r="D405" s="43">
        <v>46401</v>
      </c>
    </row>
    <row r="406" spans="2:4" x14ac:dyDescent="0.2">
      <c r="B406" t="s">
        <v>1037</v>
      </c>
      <c r="C406" t="s">
        <v>1038</v>
      </c>
      <c r="D406" s="43">
        <v>93433</v>
      </c>
    </row>
    <row r="407" spans="2:4" x14ac:dyDescent="0.2">
      <c r="B407" t="s">
        <v>1039</v>
      </c>
      <c r="C407" t="s">
        <v>1040</v>
      </c>
      <c r="D407" s="43">
        <v>48681</v>
      </c>
    </row>
    <row r="408" spans="2:4" x14ac:dyDescent="0.2">
      <c r="B408" t="s">
        <v>1041</v>
      </c>
      <c r="C408" t="s">
        <v>1042</v>
      </c>
      <c r="D408" s="43">
        <v>45458</v>
      </c>
    </row>
    <row r="409" spans="2:4" x14ac:dyDescent="0.2">
      <c r="B409" t="s">
        <v>1043</v>
      </c>
      <c r="C409" t="s">
        <v>1044</v>
      </c>
      <c r="D409" s="43">
        <v>22884</v>
      </c>
    </row>
    <row r="410" spans="2:4" x14ac:dyDescent="0.2">
      <c r="B410" t="s">
        <v>1045</v>
      </c>
      <c r="C410" t="s">
        <v>1046</v>
      </c>
      <c r="D410" s="43">
        <v>45096</v>
      </c>
    </row>
    <row r="411" spans="2:4" x14ac:dyDescent="0.2">
      <c r="B411" t="s">
        <v>1047</v>
      </c>
      <c r="C411" t="s">
        <v>1048</v>
      </c>
      <c r="D411" s="43">
        <v>41997</v>
      </c>
    </row>
    <row r="412" spans="2:4" x14ac:dyDescent="0.2">
      <c r="B412" t="s">
        <v>1049</v>
      </c>
      <c r="C412" t="s">
        <v>1050</v>
      </c>
      <c r="D412" s="43">
        <v>44265</v>
      </c>
    </row>
    <row r="413" spans="2:4" x14ac:dyDescent="0.2">
      <c r="B413" t="s">
        <v>1051</v>
      </c>
      <c r="C413" t="s">
        <v>1052</v>
      </c>
      <c r="D413" s="43">
        <v>14730</v>
      </c>
    </row>
    <row r="414" spans="2:4" x14ac:dyDescent="0.2">
      <c r="B414" t="s">
        <v>1053</v>
      </c>
      <c r="C414" t="s">
        <v>1054</v>
      </c>
      <c r="D414" s="43">
        <v>18301</v>
      </c>
    </row>
    <row r="415" spans="2:4" x14ac:dyDescent="0.2">
      <c r="B415" t="s">
        <v>1055</v>
      </c>
      <c r="C415" t="s">
        <v>1056</v>
      </c>
      <c r="D415" s="43">
        <v>35926</v>
      </c>
    </row>
    <row r="416" spans="2:4" x14ac:dyDescent="0.2">
      <c r="B416" t="s">
        <v>1057</v>
      </c>
      <c r="C416" t="s">
        <v>1058</v>
      </c>
      <c r="D416" s="43">
        <v>81758</v>
      </c>
    </row>
    <row r="417" spans="2:4" x14ac:dyDescent="0.2">
      <c r="B417" t="s">
        <v>1059</v>
      </c>
      <c r="C417" t="s">
        <v>1060</v>
      </c>
      <c r="D417" s="43">
        <v>258628</v>
      </c>
    </row>
    <row r="418" spans="2:4" x14ac:dyDescent="0.2">
      <c r="B418" t="s">
        <v>1061</v>
      </c>
      <c r="C418" t="s">
        <v>1062</v>
      </c>
      <c r="D418" s="43">
        <v>336211</v>
      </c>
    </row>
    <row r="419" spans="2:4" x14ac:dyDescent="0.2">
      <c r="B419" t="s">
        <v>1063</v>
      </c>
      <c r="C419" t="s">
        <v>1064</v>
      </c>
      <c r="D419" s="43">
        <v>303694</v>
      </c>
    </row>
    <row r="420" spans="2:4" x14ac:dyDescent="0.2">
      <c r="B420" t="s">
        <v>1065</v>
      </c>
      <c r="C420" t="s">
        <v>1066</v>
      </c>
      <c r="D420" s="43">
        <v>98573</v>
      </c>
    </row>
    <row r="421" spans="2:4" x14ac:dyDescent="0.2">
      <c r="B421" t="s">
        <v>1067</v>
      </c>
      <c r="C421" t="s">
        <v>1068</v>
      </c>
      <c r="D421" s="43">
        <v>120747</v>
      </c>
    </row>
    <row r="422" spans="2:4" x14ac:dyDescent="0.2">
      <c r="B422" t="s">
        <v>1069</v>
      </c>
      <c r="C422" t="s">
        <v>1070</v>
      </c>
      <c r="D422" s="43">
        <v>22166</v>
      </c>
    </row>
    <row r="423" spans="2:4" x14ac:dyDescent="0.2">
      <c r="B423" t="s">
        <v>1071</v>
      </c>
      <c r="C423" t="s">
        <v>1072</v>
      </c>
      <c r="D423" s="43">
        <v>37604</v>
      </c>
    </row>
    <row r="424" spans="2:4" x14ac:dyDescent="0.2">
      <c r="B424" t="s">
        <v>1073</v>
      </c>
      <c r="C424" t="s">
        <v>1074</v>
      </c>
      <c r="D424" s="43">
        <v>22329</v>
      </c>
    </row>
    <row r="425" spans="2:4" x14ac:dyDescent="0.2">
      <c r="B425" t="s">
        <v>1075</v>
      </c>
      <c r="C425" t="s">
        <v>1076</v>
      </c>
      <c r="D425" s="43">
        <v>80111</v>
      </c>
    </row>
    <row r="426" spans="2:4" x14ac:dyDescent="0.2">
      <c r="B426" t="s">
        <v>1077</v>
      </c>
      <c r="C426" t="s">
        <v>1078</v>
      </c>
      <c r="D426" s="43">
        <v>20088</v>
      </c>
    </row>
    <row r="427" spans="2:4" x14ac:dyDescent="0.2">
      <c r="B427" t="s">
        <v>1079</v>
      </c>
      <c r="C427" t="s">
        <v>1080</v>
      </c>
      <c r="D427" s="43">
        <v>28962</v>
      </c>
    </row>
    <row r="428" spans="2:4" x14ac:dyDescent="0.2">
      <c r="B428" t="s">
        <v>1081</v>
      </c>
      <c r="C428" t="s">
        <v>1082</v>
      </c>
      <c r="D428" s="43">
        <v>62899</v>
      </c>
    </row>
    <row r="429" spans="2:4" x14ac:dyDescent="0.2">
      <c r="B429" t="s">
        <v>1083</v>
      </c>
      <c r="C429" t="s">
        <v>1084</v>
      </c>
      <c r="D429" s="43">
        <v>93020</v>
      </c>
    </row>
    <row r="430" spans="2:4" x14ac:dyDescent="0.2">
      <c r="B430" t="s">
        <v>1085</v>
      </c>
      <c r="C430" t="s">
        <v>1086</v>
      </c>
      <c r="D430" s="43">
        <v>57520</v>
      </c>
    </row>
    <row r="431" spans="2:4" x14ac:dyDescent="0.2">
      <c r="B431" t="s">
        <v>1087</v>
      </c>
      <c r="C431" t="s">
        <v>1088</v>
      </c>
      <c r="D431" s="43">
        <v>75682</v>
      </c>
    </row>
    <row r="432" spans="2:4" x14ac:dyDescent="0.2">
      <c r="B432" t="s">
        <v>1089</v>
      </c>
      <c r="C432" t="s">
        <v>1090</v>
      </c>
      <c r="D432" s="43">
        <v>21314</v>
      </c>
    </row>
    <row r="433" spans="2:4" x14ac:dyDescent="0.2">
      <c r="B433" t="s">
        <v>1091</v>
      </c>
      <c r="C433" t="s">
        <v>1092</v>
      </c>
      <c r="D433" s="43">
        <v>613306</v>
      </c>
    </row>
    <row r="434" spans="2:4" x14ac:dyDescent="0.2">
      <c r="B434" t="s">
        <v>1093</v>
      </c>
      <c r="C434" t="s">
        <v>1094</v>
      </c>
      <c r="D434" s="43">
        <v>390322</v>
      </c>
    </row>
    <row r="435" spans="2:4" x14ac:dyDescent="0.2">
      <c r="B435" t="s">
        <v>1095</v>
      </c>
      <c r="C435" t="s">
        <v>1096</v>
      </c>
      <c r="D435" s="43">
        <v>62768</v>
      </c>
    </row>
    <row r="436" spans="2:4" x14ac:dyDescent="0.2">
      <c r="B436" t="s">
        <v>1097</v>
      </c>
      <c r="C436" t="s">
        <v>1098</v>
      </c>
      <c r="D436" s="43">
        <v>13843</v>
      </c>
    </row>
    <row r="437" spans="2:4" x14ac:dyDescent="0.2">
      <c r="B437" t="s">
        <v>1099</v>
      </c>
      <c r="C437" t="s">
        <v>1100</v>
      </c>
      <c r="D437" s="43">
        <v>17451</v>
      </c>
    </row>
    <row r="438" spans="2:4" x14ac:dyDescent="0.2">
      <c r="B438" t="s">
        <v>1101</v>
      </c>
      <c r="C438" t="s">
        <v>1102</v>
      </c>
      <c r="D438" s="43">
        <v>974593</v>
      </c>
    </row>
    <row r="439" spans="2:4" x14ac:dyDescent="0.2">
      <c r="B439" t="s">
        <v>1103</v>
      </c>
      <c r="C439" t="s">
        <v>1104</v>
      </c>
      <c r="D439" s="43">
        <v>286138</v>
      </c>
    </row>
    <row r="440" spans="2:4" x14ac:dyDescent="0.2">
      <c r="B440" t="s">
        <v>1105</v>
      </c>
      <c r="C440" t="s">
        <v>1106</v>
      </c>
      <c r="D440" s="43">
        <v>879668</v>
      </c>
    </row>
    <row r="441" spans="2:4" x14ac:dyDescent="0.2">
      <c r="B441" t="s">
        <v>1107</v>
      </c>
      <c r="C441" t="s">
        <v>1108</v>
      </c>
      <c r="D441" s="43">
        <v>16399</v>
      </c>
    </row>
    <row r="442" spans="2:4" x14ac:dyDescent="0.2">
      <c r="B442" t="s">
        <v>1109</v>
      </c>
      <c r="C442" t="s">
        <v>1110</v>
      </c>
      <c r="D442" s="43">
        <v>62898</v>
      </c>
    </row>
    <row r="443" spans="2:4" x14ac:dyDescent="0.2">
      <c r="B443" t="s">
        <v>1111</v>
      </c>
      <c r="C443" t="s">
        <v>1112</v>
      </c>
      <c r="D443" s="4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17" customWidth="1"/>
    <col min="5" max="5" width="20" customWidth="1"/>
    <col min="6" max="6" width="16.83203125" customWidth="1"/>
    <col min="7" max="7" width="23.5" customWidth="1"/>
    <col min="8" max="8" width="16.5" customWidth="1"/>
    <col min="9" max="9" width="14.5" customWidth="1"/>
    <col min="10" max="10" width="21.6640625" customWidth="1"/>
    <col min="11" max="11" width="18.83203125" customWidth="1"/>
    <col min="12" max="12" width="17" customWidth="1"/>
  </cols>
  <sheetData>
    <row r="1" spans="1:12" s="19" customFormat="1" ht="32" x14ac:dyDescent="0.2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0.80427475032164764</v>
      </c>
      <c r="K3" s="63">
        <f>'U.S. Data for ISIC Splits'!Q10/SUM('U.S. Data for ISIC Splits'!$P10:$R10)</f>
        <v>0.16748643824657769</v>
      </c>
      <c r="L3" s="55">
        <f>'U.S. Data for ISIC Splits'!R10/SUM('U.S. Data for ISIC Splits'!$P10:$R10)</f>
        <v>2.8238811431774698E-2</v>
      </c>
    </row>
    <row r="4" spans="1:12" x14ac:dyDescent="0.2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0.80427475032164764</v>
      </c>
      <c r="K4" s="63">
        <f>'U.S. Data for ISIC Splits'!Q11/SUM('U.S. Data for ISIC Splits'!$P11:$R11)</f>
        <v>0.16748643824657769</v>
      </c>
      <c r="L4" s="55">
        <f>'U.S. Data for ISIC Splits'!R11/SUM('U.S. Data for ISIC Splits'!$P11:$R11)</f>
        <v>2.8238811431774698E-2</v>
      </c>
    </row>
    <row r="5" spans="1:12" ht="16" thickBot="1" x14ac:dyDescent="0.25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0.80427475032164764</v>
      </c>
      <c r="K5" s="64">
        <f>'U.S. Data for ISIC Splits'!Q12/SUM('U.S. Data for ISIC Splits'!$P12:$R12)</f>
        <v>0.16748643824657769</v>
      </c>
      <c r="L5" s="5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baseColWidth="10" defaultColWidth="8.83203125" defaultRowHeight="15" x14ac:dyDescent="0.2"/>
  <cols>
    <col min="1" max="1" width="23.6640625" customWidth="1"/>
    <col min="2" max="26" width="10.1640625" customWidth="1"/>
    <col min="27" max="27" width="14" customWidth="1"/>
    <col min="28" max="28" width="11.6640625" customWidth="1"/>
    <col min="29" max="43" width="10.1640625" customWidth="1"/>
  </cols>
  <sheetData>
    <row r="1" spans="1:43" s="4" customFormat="1" x14ac:dyDescent="0.2">
      <c r="A1" s="15" t="s">
        <v>84</v>
      </c>
      <c r="B1" s="4" t="s">
        <v>10</v>
      </c>
      <c r="C1" s="69" t="s">
        <v>142</v>
      </c>
      <c r="D1" s="7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9" t="s">
        <v>106</v>
      </c>
      <c r="M1" s="70" t="s">
        <v>107</v>
      </c>
      <c r="N1" s="4" t="s">
        <v>18</v>
      </c>
      <c r="O1" s="69" t="s">
        <v>1113</v>
      </c>
      <c r="P1" s="70" t="s">
        <v>1114</v>
      </c>
      <c r="Q1" s="69" t="s">
        <v>1118</v>
      </c>
      <c r="R1" s="7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9" t="s">
        <v>1115</v>
      </c>
      <c r="AA1" s="74" t="s">
        <v>1116</v>
      </c>
      <c r="AB1" s="7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3" thickBot="1" x14ac:dyDescent="0.25">
      <c r="A2" s="17" t="s">
        <v>104</v>
      </c>
      <c r="B2" s="16">
        <f>'OECD VAL'!C10/SUM('OECD VAL'!C9:C11)</f>
        <v>6.1517190580761986E-2</v>
      </c>
      <c r="C2" s="71">
        <f>('OECD VAL'!$D$10*'Split ISIC Code Shares'!B$4)/SUMPRODUCT('OECD VAL'!$D$9:$D$11,'Split ISIC Code Shares'!B$3:B$5)</f>
        <v>4.9495022154874085E-2</v>
      </c>
      <c r="D2" s="7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1">
        <f>('OECD VAL'!$L$10*'Split ISIC Code Shares'!D$4)/SUMPRODUCT('OECD VAL'!$L$9:$L$11,'Split ISIC Code Shares'!D$3:D$5)</f>
        <v>3.484244036412798E-2</v>
      </c>
      <c r="M2" s="7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1">
        <f>('OECD VAL'!$N$10*'Split ISIC Code Shares'!F$4)/SUMPRODUCT('OECD VAL'!$N$9:$N$11,'Split ISIC Code Shares'!F$3:F$5)</f>
        <v>2.8480429060816683E-2</v>
      </c>
      <c r="P2" s="72">
        <f>('OECD VAL'!$N$10*'Split ISIC Code Shares'!G$4)/SUMPRODUCT('OECD VAL'!$N$9:$N$11,'Split ISIC Code Shares'!G$3:G$5)</f>
        <v>2.848042906081668E-2</v>
      </c>
      <c r="Q2" s="71">
        <f>('OECD VAL'!$O$10*'Split ISIC Code Shares'!H$4)/SUMPRODUCT('OECD VAL'!$O$9:$O$11,'Split ISIC Code Shares'!H$3:H$5)</f>
        <v>4.3506251471436601E-2</v>
      </c>
      <c r="R2" s="7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1">
        <f>('OECD VAL'!$W$10*'Split ISIC Code Shares'!J$4)/SUMPRODUCT('OECD VAL'!$W$9:$W$11,'Split ISIC Code Shares'!J$3:J$5)</f>
        <v>0.13319579866756548</v>
      </c>
      <c r="AA2" s="73">
        <f>('OECD VAL'!$W$10*'Split ISIC Code Shares'!K$4)/SUMPRODUCT('OECD VAL'!$W$9:$W$11,'Split ISIC Code Shares'!K$3:K$5)</f>
        <v>0.13319579866756548</v>
      </c>
      <c r="AB2" s="7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2021-04-22T03:14:56Z</dcterms:modified>
</cp:coreProperties>
</file>