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MPCbS\"/>
    </mc:Choice>
  </mc:AlternateContent>
  <xr:revisionPtr revIDLastSave="0" documentId="8_{A89BBEF7-1F18-4DBB-93A2-776793E624E4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<sst xmlns="http://schemas.openxmlformats.org/spreadsheetml/2006/main" count="836" uniqueCount="234">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</sst>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13</v>
      </c>
      <c r="C1" s="53">
        <v>44865</v>
      </c>
    </row>
    <row r="2" spans="1:9" ht="14.5" x14ac:dyDescent="0.35">
      <c r="B2" s="3" t="str">
        <f>LOOKUP(B1,H3:I52,I3:I52)</f>
        <v>AR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AR</v>
      </c>
      <c r="B1" s="3">
        <f>SUMIFS(D5:D54,A5:A54,A1)</f>
        <v>1391.0958904109589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1391.0958904109589</v>
      </c>
    </row>
    <row r="6" spans="1:2" ht="14.5" x14ac:dyDescent="0.35">
      <c r="A6" s="3" t="s">
        <v>155</v>
      </c>
      <c r="B6" s="25">
        <f>'onshore wind'!C1</f>
        <v>162330</v>
      </c>
    </row>
    <row r="7" spans="1:2" ht="14.5" x14ac:dyDescent="0.35">
      <c r="A7" s="3" t="s">
        <v>156</v>
      </c>
      <c r="B7" s="24">
        <f>'solar PV'!B1</f>
        <v>2770000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2518.5909980430529</v>
      </c>
    </row>
    <row r="10" spans="1:2" ht="14.5" x14ac:dyDescent="0.35">
      <c r="A10" s="3" t="s">
        <v>159</v>
      </c>
      <c r="B10" s="3">
        <f>geothermal!B1</f>
        <v>80000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73.38375833150522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AR</v>
      </c>
      <c r="B1" s="3">
        <f>SUMIFS(E3:E52,A3:A52,A1)</f>
        <v>2770000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AR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AR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Arkansas</v>
      </c>
      <c r="B1" s="3" t="str">
        <f>LOOKUP(A1,M4:N53,N4:N53)</f>
        <v>AR</v>
      </c>
      <c r="C1" s="3">
        <f>SUMIFS(L5:L52,A5:A52,B1)</f>
        <v>162330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AR</v>
      </c>
      <c r="B1" s="3">
        <f>SUMIFS(D4:D53,A4:A53,A1)</f>
        <v>2518.5909980430529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AR</v>
      </c>
      <c r="B1" s="3">
        <f>SUMIFS(C3:C52,A3:A52,A1)</f>
        <v>80000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2022-11-01T00:30:03Z</dcterms:modified>
</cp:coreProperties>
</file>