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EIaE\"/>
    </mc:Choice>
  </mc:AlternateContent>
  <xr:revisionPtr revIDLastSave="0" documentId="13_ncr:1_{36521ADA-B82C-4CE0-875B-37285FF6C74B}" xr6:coauthVersionLast="47" xr6:coauthVersionMax="47" xr10:uidLastSave="{00000000-0000-0000-0000-000000000000}"/>
  <bookViews>
    <workbookView xWindow="2730" yWindow="2730" windowWidth="21600" windowHeight="1264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4" i="22" l="1"/>
  <c r="K134" i="22"/>
  <c r="J134" i="22"/>
  <c r="H134" i="22"/>
  <c r="T133" i="22"/>
  <c r="S133" i="22"/>
  <c r="R133" i="22"/>
  <c r="K133" i="22"/>
  <c r="J133" i="22"/>
  <c r="I133" i="22"/>
  <c r="B133" i="22"/>
  <c r="V132" i="22"/>
  <c r="P132" i="22"/>
  <c r="F132" i="22"/>
  <c r="D132" i="22"/>
  <c r="BA130" i="22"/>
  <c r="U130" i="22"/>
  <c r="E130" i="22"/>
  <c r="U129" i="22"/>
  <c r="E129" i="22"/>
  <c r="U128" i="22"/>
  <c r="E128" i="22"/>
  <c r="U127" i="22"/>
  <c r="E127" i="22"/>
  <c r="U126" i="22"/>
  <c r="E126" i="22"/>
  <c r="U125" i="22"/>
  <c r="M125" i="22"/>
  <c r="E125" i="22"/>
  <c r="W122" i="22"/>
  <c r="V122" i="22"/>
  <c r="V133" i="22" s="1"/>
  <c r="U122" i="22"/>
  <c r="T122" i="22"/>
  <c r="T130" i="22" s="1"/>
  <c r="S122" i="22"/>
  <c r="S134" i="22" s="1"/>
  <c r="R122" i="22"/>
  <c r="R134" i="22" s="1"/>
  <c r="Q122" i="22"/>
  <c r="Q134" i="22" s="1"/>
  <c r="P122" i="22"/>
  <c r="P133" i="22" s="1"/>
  <c r="O122" i="22"/>
  <c r="O130" i="22" s="1"/>
  <c r="N122" i="22"/>
  <c r="N133" i="22" s="1"/>
  <c r="M122" i="22"/>
  <c r="M130" i="22" s="1"/>
  <c r="L122" i="22"/>
  <c r="L132" i="22" s="1"/>
  <c r="K122" i="22"/>
  <c r="K132" i="22" s="1"/>
  <c r="J122" i="22"/>
  <c r="J132" i="22" s="1"/>
  <c r="I122" i="22"/>
  <c r="I134" i="22" s="1"/>
  <c r="H122" i="22"/>
  <c r="H133" i="22" s="1"/>
  <c r="G122" i="22"/>
  <c r="G130" i="22" s="1"/>
  <c r="F122" i="22"/>
  <c r="F134" i="22" s="1"/>
  <c r="E122" i="22"/>
  <c r="D122" i="22"/>
  <c r="D130" i="22" s="1"/>
  <c r="C122" i="22"/>
  <c r="C132" i="22" s="1"/>
  <c r="B122" i="22"/>
  <c r="B132" i="22" s="1"/>
  <c r="Y121" i="22"/>
  <c r="X121" i="22"/>
  <c r="Y120" i="22"/>
  <c r="X120" i="22"/>
  <c r="Y119" i="22"/>
  <c r="X119" i="22"/>
  <c r="X118" i="22"/>
  <c r="Y118" i="22" s="1"/>
  <c r="Y117" i="22"/>
  <c r="Z117" i="22" s="1"/>
  <c r="X117" i="22"/>
  <c r="Y116" i="22"/>
  <c r="X116" i="22"/>
  <c r="Y115" i="22"/>
  <c r="X115" i="22"/>
  <c r="X114" i="22"/>
  <c r="Y114" i="22" s="1"/>
  <c r="AC113" i="22"/>
  <c r="AD113" i="22" s="1"/>
  <c r="AE113" i="22" s="1"/>
  <c r="AF113" i="22" s="1"/>
  <c r="AG113" i="22" s="1"/>
  <c r="Y113" i="22"/>
  <c r="Z113" i="22" s="1"/>
  <c r="AA113" i="22" s="1"/>
  <c r="AB113" i="22" s="1"/>
  <c r="X113" i="22"/>
  <c r="C2" i="22"/>
  <c r="A2" i="22"/>
  <c r="B2" i="22" s="1"/>
  <c r="E1" i="22" s="1"/>
  <c r="A1528" i="21"/>
  <c r="A1529" i="21" s="1"/>
  <c r="A1530" i="21" s="1"/>
  <c r="A1531" i="21" s="1"/>
  <c r="A1532" i="21" s="1"/>
  <c r="A1533" i="21" s="1"/>
  <c r="A1534" i="21" s="1"/>
  <c r="A1535" i="21" s="1"/>
  <c r="A1536" i="21" s="1"/>
  <c r="A1537" i="21" s="1"/>
  <c r="A1538" i="21" s="1"/>
  <c r="A1539" i="21" s="1"/>
  <c r="A1540" i="21" s="1"/>
  <c r="A1541" i="21" s="1"/>
  <c r="A1542" i="21" s="1"/>
  <c r="A1543" i="21" s="1"/>
  <c r="A1544" i="21" s="1"/>
  <c r="A1545" i="21" s="1"/>
  <c r="A1546" i="21" s="1"/>
  <c r="A1547" i="21" s="1"/>
  <c r="A1548" i="21" s="1"/>
  <c r="A1549" i="21" s="1"/>
  <c r="A1550" i="21" s="1"/>
  <c r="A1551" i="21" s="1"/>
  <c r="A1523" i="21"/>
  <c r="A1524" i="21" s="1"/>
  <c r="A1525" i="21" s="1"/>
  <c r="A1526" i="21" s="1"/>
  <c r="A1527" i="21" s="1"/>
  <c r="A1522" i="21"/>
  <c r="A1492" i="21"/>
  <c r="A1493" i="21" s="1"/>
  <c r="A1494" i="21" s="1"/>
  <c r="A1495" i="21" s="1"/>
  <c r="A1496" i="21" s="1"/>
  <c r="A1497" i="21" s="1"/>
  <c r="A1498" i="21" s="1"/>
  <c r="A1499" i="21" s="1"/>
  <c r="A1500" i="21" s="1"/>
  <c r="A1501" i="21" s="1"/>
  <c r="A1502" i="21" s="1"/>
  <c r="A1503" i="21" s="1"/>
  <c r="A1504" i="21" s="1"/>
  <c r="A1505" i="21" s="1"/>
  <c r="A1506" i="21" s="1"/>
  <c r="A1507" i="21" s="1"/>
  <c r="A1508" i="21" s="1"/>
  <c r="A1509" i="21" s="1"/>
  <c r="A1510" i="21" s="1"/>
  <c r="A1511" i="21" s="1"/>
  <c r="A1512" i="21" s="1"/>
  <c r="A1513" i="21" s="1"/>
  <c r="A1514" i="21" s="1"/>
  <c r="A1515" i="21" s="1"/>
  <c r="A1516" i="21" s="1"/>
  <c r="A1517" i="21" s="1"/>
  <c r="A1518" i="21" s="1"/>
  <c r="A1519" i="21" s="1"/>
  <c r="A1520" i="21" s="1"/>
  <c r="A1491" i="21"/>
  <c r="A1465" i="21"/>
  <c r="A1466" i="21" s="1"/>
  <c r="A1467" i="21" s="1"/>
  <c r="A1468" i="21" s="1"/>
  <c r="A1469" i="21" s="1"/>
  <c r="A1470" i="21" s="1"/>
  <c r="A1471" i="21" s="1"/>
  <c r="A1472" i="21" s="1"/>
  <c r="A1473" i="21" s="1"/>
  <c r="A1474" i="21" s="1"/>
  <c r="A1475" i="21" s="1"/>
  <c r="A1476" i="21" s="1"/>
  <c r="A1477" i="21" s="1"/>
  <c r="A1478" i="21" s="1"/>
  <c r="A1479" i="21" s="1"/>
  <c r="A1480" i="21" s="1"/>
  <c r="A1481" i="21" s="1"/>
  <c r="A1482" i="21" s="1"/>
  <c r="A1483" i="21" s="1"/>
  <c r="A1484" i="21" s="1"/>
  <c r="A1485" i="21" s="1"/>
  <c r="A1486" i="21" s="1"/>
  <c r="A1487" i="21" s="1"/>
  <c r="A1488" i="21" s="1"/>
  <c r="A1489" i="21" s="1"/>
  <c r="A1460" i="21"/>
  <c r="A1461" i="21" s="1"/>
  <c r="A1462" i="21" s="1"/>
  <c r="A1463" i="21" s="1"/>
  <c r="A1464" i="21" s="1"/>
  <c r="A1432" i="21"/>
  <c r="A1433" i="21" s="1"/>
  <c r="A1434" i="21" s="1"/>
  <c r="A1435" i="21" s="1"/>
  <c r="A1436" i="21" s="1"/>
  <c r="A1437" i="21" s="1"/>
  <c r="A1438" i="21" s="1"/>
  <c r="A1439" i="21" s="1"/>
  <c r="A1440" i="21" s="1"/>
  <c r="A1441" i="21" s="1"/>
  <c r="A1442" i="21" s="1"/>
  <c r="A1443" i="21" s="1"/>
  <c r="A1444" i="21" s="1"/>
  <c r="A1445" i="21" s="1"/>
  <c r="A1446" i="21" s="1"/>
  <c r="A1447" i="21" s="1"/>
  <c r="A1448" i="21" s="1"/>
  <c r="A1449" i="21" s="1"/>
  <c r="A1450" i="21" s="1"/>
  <c r="A1451" i="21" s="1"/>
  <c r="A1452" i="21" s="1"/>
  <c r="A1453" i="21" s="1"/>
  <c r="A1454" i="21" s="1"/>
  <c r="A1455" i="21" s="1"/>
  <c r="A1456" i="21" s="1"/>
  <c r="A1457" i="21" s="1"/>
  <c r="A1458" i="21" s="1"/>
  <c r="A1430" i="21"/>
  <c r="A1431" i="21" s="1"/>
  <c r="A1429" i="21"/>
  <c r="A1408" i="2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407" i="21"/>
  <c r="A1400" i="21"/>
  <c r="A1401" i="21" s="1"/>
  <c r="A1402" i="21" s="1"/>
  <c r="A1403" i="21" s="1"/>
  <c r="A1404" i="21" s="1"/>
  <c r="A1405" i="21" s="1"/>
  <c r="A1406" i="21" s="1"/>
  <c r="A1399" i="21"/>
  <c r="A1398" i="21"/>
  <c r="A1382" i="21"/>
  <c r="A1383" i="21" s="1"/>
  <c r="A1384" i="21" s="1"/>
  <c r="A1385" i="21" s="1"/>
  <c r="A1386" i="21" s="1"/>
  <c r="A1387" i="21" s="1"/>
  <c r="A1388" i="21" s="1"/>
  <c r="A1389" i="21" s="1"/>
  <c r="A1390" i="21" s="1"/>
  <c r="A1391" i="21" s="1"/>
  <c r="A1392" i="21" s="1"/>
  <c r="A1393" i="21" s="1"/>
  <c r="A1394" i="21" s="1"/>
  <c r="A1395" i="21" s="1"/>
  <c r="A1396" i="21" s="1"/>
  <c r="A1375" i="21"/>
  <c r="A1376" i="21" s="1"/>
  <c r="A1377" i="21" s="1"/>
  <c r="A1378" i="21" s="1"/>
  <c r="A1379" i="21" s="1"/>
  <c r="A1380" i="21" s="1"/>
  <c r="A1381" i="21" s="1"/>
  <c r="A1374" i="21"/>
  <c r="A1367" i="21"/>
  <c r="A1368" i="21" s="1"/>
  <c r="A1369" i="21" s="1"/>
  <c r="A1370" i="21" s="1"/>
  <c r="A1371" i="21" s="1"/>
  <c r="A1372" i="21" s="1"/>
  <c r="A1373" i="21" s="1"/>
  <c r="A1349" i="21"/>
  <c r="A1350" i="21" s="1"/>
  <c r="A1351" i="21" s="1"/>
  <c r="A1352" i="21" s="1"/>
  <c r="A1353" i="21" s="1"/>
  <c r="A1354" i="21" s="1"/>
  <c r="A1355" i="21" s="1"/>
  <c r="A1356" i="21" s="1"/>
  <c r="A1357" i="21" s="1"/>
  <c r="A1358" i="21" s="1"/>
  <c r="A1359" i="21" s="1"/>
  <c r="A1360" i="21" s="1"/>
  <c r="A1361" i="21" s="1"/>
  <c r="A1362" i="21" s="1"/>
  <c r="A1363" i="21" s="1"/>
  <c r="A1364" i="21" s="1"/>
  <c r="A1365" i="21" s="1"/>
  <c r="A1342" i="21"/>
  <c r="A1343" i="21" s="1"/>
  <c r="A1344" i="21" s="1"/>
  <c r="A1345" i="21" s="1"/>
  <c r="A1346" i="21" s="1"/>
  <c r="A1347" i="21" s="1"/>
  <c r="A1348" i="21" s="1"/>
  <c r="A1336" i="21"/>
  <c r="A1337" i="21" s="1"/>
  <c r="A1338" i="21" s="1"/>
  <c r="A1339" i="21" s="1"/>
  <c r="A1340" i="21" s="1"/>
  <c r="A1341" i="21" s="1"/>
  <c r="A1316" i="21"/>
  <c r="A1317" i="21" s="1"/>
  <c r="A1318" i="21" s="1"/>
  <c r="A1319" i="21" s="1"/>
  <c r="A1320" i="21" s="1"/>
  <c r="A1321" i="21" s="1"/>
  <c r="A1322" i="21" s="1"/>
  <c r="A1323" i="21" s="1"/>
  <c r="A1324" i="21" s="1"/>
  <c r="A1325" i="21" s="1"/>
  <c r="A1326" i="21" s="1"/>
  <c r="A1327" i="21" s="1"/>
  <c r="A1328" i="21" s="1"/>
  <c r="A1329" i="21" s="1"/>
  <c r="A1330" i="21" s="1"/>
  <c r="A1331" i="21" s="1"/>
  <c r="A1332" i="21" s="1"/>
  <c r="A1333" i="21" s="1"/>
  <c r="A1334" i="21" s="1"/>
  <c r="A1306" i="21"/>
  <c r="A1307" i="21" s="1"/>
  <c r="A1308" i="21" s="1"/>
  <c r="A1309" i="21" s="1"/>
  <c r="A1310" i="21" s="1"/>
  <c r="A1311" i="21" s="1"/>
  <c r="A1312" i="21" s="1"/>
  <c r="A1313" i="21" s="1"/>
  <c r="A1314" i="21" s="1"/>
  <c r="A1315" i="21" s="1"/>
  <c r="A1305" i="21"/>
  <c r="A1292" i="21"/>
  <c r="A1293" i="21" s="1"/>
  <c r="A1294" i="21" s="1"/>
  <c r="A1295" i="21" s="1"/>
  <c r="A1296" i="21" s="1"/>
  <c r="A1297" i="21" s="1"/>
  <c r="A1298" i="21" s="1"/>
  <c r="A1299" i="21" s="1"/>
  <c r="A1300" i="21" s="1"/>
  <c r="A1301" i="21" s="1"/>
  <c r="A1302" i="21" s="1"/>
  <c r="A1303" i="21" s="1"/>
  <c r="A1291" i="21"/>
  <c r="A1275" i="21"/>
  <c r="A1276" i="21" s="1"/>
  <c r="A1277" i="21" s="1"/>
  <c r="A1278" i="21" s="1"/>
  <c r="A1279" i="21" s="1"/>
  <c r="A1280" i="21" s="1"/>
  <c r="A1281" i="21" s="1"/>
  <c r="A1282" i="21" s="1"/>
  <c r="A1283" i="21" s="1"/>
  <c r="A1284" i="21" s="1"/>
  <c r="A1285" i="21" s="1"/>
  <c r="A1286" i="21" s="1"/>
  <c r="A1287" i="21" s="1"/>
  <c r="A1288" i="21" s="1"/>
  <c r="A1289" i="21" s="1"/>
  <c r="A1290" i="21" s="1"/>
  <c r="A1274" i="21"/>
  <c r="A1259" i="21"/>
  <c r="A1260" i="21" s="1"/>
  <c r="A1261" i="21" s="1"/>
  <c r="A1262" i="21" s="1"/>
  <c r="A1263" i="21" s="1"/>
  <c r="A1264" i="21" s="1"/>
  <c r="A1265" i="21" s="1"/>
  <c r="A1266" i="21" s="1"/>
  <c r="A1267" i="21" s="1"/>
  <c r="A1268" i="21" s="1"/>
  <c r="A1269" i="21" s="1"/>
  <c r="A1270" i="21" s="1"/>
  <c r="A1271" i="21" s="1"/>
  <c r="A1272" i="21" s="1"/>
  <c r="A1243" i="21"/>
  <c r="A1244" i="21" s="1"/>
  <c r="A1245" i="21" s="1"/>
  <c r="A1246" i="21" s="1"/>
  <c r="A1247" i="21" s="1"/>
  <c r="A1248" i="21" s="1"/>
  <c r="A1249" i="21" s="1"/>
  <c r="A1250" i="21" s="1"/>
  <c r="A1251" i="21" s="1"/>
  <c r="A1252" i="21" s="1"/>
  <c r="A1253" i="21" s="1"/>
  <c r="A1254" i="21" s="1"/>
  <c r="A1255" i="21" s="1"/>
  <c r="A1256" i="21" s="1"/>
  <c r="A1257" i="21" s="1"/>
  <c r="A1258" i="21" s="1"/>
  <c r="A1226" i="21"/>
  <c r="A1227" i="21" s="1"/>
  <c r="A1228" i="21" s="1"/>
  <c r="A1229" i="21" s="1"/>
  <c r="A1230" i="21" s="1"/>
  <c r="A1231" i="21" s="1"/>
  <c r="A1232" i="21" s="1"/>
  <c r="A1233" i="21" s="1"/>
  <c r="A1234" i="21" s="1"/>
  <c r="A1235" i="21" s="1"/>
  <c r="A1236" i="21" s="1"/>
  <c r="A1237" i="21" s="1"/>
  <c r="A1238" i="21" s="1"/>
  <c r="A1239" i="21" s="1"/>
  <c r="A1240" i="21" s="1"/>
  <c r="A1241" i="21" s="1"/>
  <c r="A1212" i="21"/>
  <c r="A1213" i="21" s="1"/>
  <c r="A1214" i="21" s="1"/>
  <c r="A1215" i="21" s="1"/>
  <c r="A1216" i="21" s="1"/>
  <c r="A1217" i="21" s="1"/>
  <c r="A1218" i="21" s="1"/>
  <c r="A1219" i="21" s="1"/>
  <c r="A1220" i="21" s="1"/>
  <c r="A1221" i="21" s="1"/>
  <c r="A1222" i="21" s="1"/>
  <c r="A1223" i="21" s="1"/>
  <c r="A1224" i="21" s="1"/>
  <c r="A1225" i="21" s="1"/>
  <c r="A1182" i="21"/>
  <c r="A1183" i="21" s="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81" i="21"/>
  <c r="A1162" i="2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52" i="21"/>
  <c r="A1153" i="21" s="1"/>
  <c r="A1154" i="21" s="1"/>
  <c r="A1155" i="21" s="1"/>
  <c r="A1156" i="21" s="1"/>
  <c r="A1157" i="21" s="1"/>
  <c r="A1158" i="21" s="1"/>
  <c r="A1159" i="21" s="1"/>
  <c r="A1160" i="21" s="1"/>
  <c r="A1161" i="21" s="1"/>
  <c r="A1151" i="21"/>
  <c r="A1150" i="21"/>
  <c r="A1143" i="21"/>
  <c r="A1144" i="21" s="1"/>
  <c r="A1145" i="21" s="1"/>
  <c r="A1146" i="21" s="1"/>
  <c r="A1147" i="21" s="1"/>
  <c r="A1148" i="21" s="1"/>
  <c r="A1126" i="21"/>
  <c r="A1127" i="21" s="1"/>
  <c r="A1128" i="21" s="1"/>
  <c r="A1129" i="21" s="1"/>
  <c r="A1130" i="21" s="1"/>
  <c r="A1131" i="21" s="1"/>
  <c r="A1132" i="21" s="1"/>
  <c r="A1133" i="21" s="1"/>
  <c r="A1134" i="21" s="1"/>
  <c r="A1135" i="21" s="1"/>
  <c r="A1136" i="21" s="1"/>
  <c r="A1137" i="21" s="1"/>
  <c r="A1138" i="21" s="1"/>
  <c r="A1139" i="21" s="1"/>
  <c r="A1140" i="21" s="1"/>
  <c r="A1141" i="21" s="1"/>
  <c r="A1142" i="21" s="1"/>
  <c r="A1121" i="21"/>
  <c r="A1122" i="21" s="1"/>
  <c r="A1123" i="21" s="1"/>
  <c r="A1124" i="21" s="1"/>
  <c r="A1125" i="21" s="1"/>
  <c r="A1119" i="21"/>
  <c r="A1120" i="21" s="1"/>
  <c r="A1102" i="21"/>
  <c r="A1103" i="21" s="1"/>
  <c r="A1104" i="21" s="1"/>
  <c r="A1105" i="21" s="1"/>
  <c r="A1106" i="21" s="1"/>
  <c r="A1107" i="21" s="1"/>
  <c r="A1108" i="21" s="1"/>
  <c r="A1109" i="21" s="1"/>
  <c r="A1110" i="21" s="1"/>
  <c r="A1111" i="21" s="1"/>
  <c r="A1112" i="21" s="1"/>
  <c r="A1113" i="21" s="1"/>
  <c r="A1114" i="21" s="1"/>
  <c r="A1115" i="21" s="1"/>
  <c r="A1116" i="21" s="1"/>
  <c r="A1117" i="21" s="1"/>
  <c r="A1101" i="21"/>
  <c r="A1088" i="21"/>
  <c r="A1089" i="21" s="1"/>
  <c r="A1090" i="21" s="1"/>
  <c r="A1091" i="21" s="1"/>
  <c r="A1092" i="21" s="1"/>
  <c r="A1093" i="21" s="1"/>
  <c r="A1094" i="21" s="1"/>
  <c r="A1095" i="21" s="1"/>
  <c r="A1096" i="21" s="1"/>
  <c r="A1097" i="21" s="1"/>
  <c r="A1098" i="21" s="1"/>
  <c r="A1099" i="21" s="1"/>
  <c r="A1100" i="21" s="1"/>
  <c r="A1077" i="21"/>
  <c r="A1078" i="21" s="1"/>
  <c r="A1079" i="21" s="1"/>
  <c r="A1080" i="21" s="1"/>
  <c r="A1081" i="21" s="1"/>
  <c r="A1082" i="21" s="1"/>
  <c r="A1083" i="21" s="1"/>
  <c r="A1084" i="21" s="1"/>
  <c r="A1085" i="21" s="1"/>
  <c r="A1086" i="21" s="1"/>
  <c r="A1060" i="21"/>
  <c r="A1061" i="21" s="1"/>
  <c r="A1062" i="21" s="1"/>
  <c r="A1063" i="21" s="1"/>
  <c r="A1064" i="21" s="1"/>
  <c r="A1065" i="21" s="1"/>
  <c r="A1066" i="21" s="1"/>
  <c r="A1067" i="21" s="1"/>
  <c r="A1068" i="21" s="1"/>
  <c r="A1069" i="21" s="1"/>
  <c r="A1070" i="21" s="1"/>
  <c r="A1071" i="21" s="1"/>
  <c r="A1072" i="21" s="1"/>
  <c r="A1073" i="21" s="1"/>
  <c r="A1074" i="21" s="1"/>
  <c r="A1075" i="21" s="1"/>
  <c r="A1076" i="21" s="1"/>
  <c r="A1058" i="21"/>
  <c r="A1059" i="21" s="1"/>
  <c r="A1057" i="21"/>
  <c r="A1043" i="21"/>
  <c r="A1044" i="21" s="1"/>
  <c r="A1045" i="21" s="1"/>
  <c r="A1046" i="21" s="1"/>
  <c r="A1047" i="21" s="1"/>
  <c r="A1048" i="21" s="1"/>
  <c r="A1049" i="21" s="1"/>
  <c r="A1050" i="21" s="1"/>
  <c r="A1051" i="21" s="1"/>
  <c r="A1052" i="21" s="1"/>
  <c r="A1053" i="21" s="1"/>
  <c r="A1054" i="21" s="1"/>
  <c r="A1055" i="21" s="1"/>
  <c r="A1038" i="21"/>
  <c r="A1039" i="21" s="1"/>
  <c r="A1040" i="21" s="1"/>
  <c r="A1041" i="21" s="1"/>
  <c r="A1042" i="21" s="1"/>
  <c r="A1028" i="21"/>
  <c r="A1029" i="21" s="1"/>
  <c r="A1030" i="21" s="1"/>
  <c r="A1031" i="21" s="1"/>
  <c r="A1032" i="21" s="1"/>
  <c r="A1033" i="21" s="1"/>
  <c r="A1034" i="21" s="1"/>
  <c r="A1035" i="21" s="1"/>
  <c r="A1036" i="21" s="1"/>
  <c r="A1037" i="21" s="1"/>
  <c r="A1027" i="21"/>
  <c r="A1026" i="21"/>
  <c r="A1002" i="21"/>
  <c r="A1003" i="21" s="1"/>
  <c r="A1004" i="21" s="1"/>
  <c r="A1005" i="21" s="1"/>
  <c r="A1006" i="21" s="1"/>
  <c r="A1007" i="21" s="1"/>
  <c r="A1008" i="21" s="1"/>
  <c r="A1009" i="21" s="1"/>
  <c r="A1010" i="21" s="1"/>
  <c r="A1011" i="21" s="1"/>
  <c r="A1012" i="21" s="1"/>
  <c r="A1013" i="21" s="1"/>
  <c r="A1014" i="21" s="1"/>
  <c r="A1015" i="21" s="1"/>
  <c r="A1016" i="21" s="1"/>
  <c r="A1017" i="21" s="1"/>
  <c r="A1018" i="21" s="1"/>
  <c r="A1019" i="21" s="1"/>
  <c r="A1020" i="21" s="1"/>
  <c r="A1021" i="21" s="1"/>
  <c r="A1022" i="21" s="1"/>
  <c r="A1023" i="21" s="1"/>
  <c r="A1024" i="21" s="1"/>
  <c r="A997" i="21"/>
  <c r="A998" i="21" s="1"/>
  <c r="A999" i="21" s="1"/>
  <c r="A1000" i="21" s="1"/>
  <c r="A1001" i="21" s="1"/>
  <c r="A995" i="21"/>
  <c r="A996" i="21" s="1"/>
  <c r="A964" i="21"/>
  <c r="A965" i="21" s="1"/>
  <c r="A966" i="21" s="1"/>
  <c r="A967" i="21" s="1"/>
  <c r="A968" i="21" s="1"/>
  <c r="A969" i="21" s="1"/>
  <c r="A970" i="21" s="1"/>
  <c r="A971" i="21" s="1"/>
  <c r="A972" i="21" s="1"/>
  <c r="A973" i="21" s="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45" i="21"/>
  <c r="A946" i="21" s="1"/>
  <c r="A947" i="21" s="1"/>
  <c r="A948" i="21" s="1"/>
  <c r="A949" i="21" s="1"/>
  <c r="A950" i="21" s="1"/>
  <c r="A951" i="21" s="1"/>
  <c r="A952" i="21" s="1"/>
  <c r="A953" i="21" s="1"/>
  <c r="A954" i="21" s="1"/>
  <c r="A955" i="21" s="1"/>
  <c r="A956" i="21" s="1"/>
  <c r="A957" i="21" s="1"/>
  <c r="A958" i="21" s="1"/>
  <c r="A959" i="21" s="1"/>
  <c r="A960" i="21" s="1"/>
  <c r="A961" i="21" s="1"/>
  <c r="A962" i="21" s="1"/>
  <c r="A934" i="21"/>
  <c r="A935" i="21" s="1"/>
  <c r="A936" i="21" s="1"/>
  <c r="A937" i="21" s="1"/>
  <c r="A938" i="21" s="1"/>
  <c r="A939" i="21" s="1"/>
  <c r="A940" i="21" s="1"/>
  <c r="A941" i="21" s="1"/>
  <c r="A942" i="21" s="1"/>
  <c r="A943" i="21" s="1"/>
  <c r="A944" i="21" s="1"/>
  <c r="A933" i="21"/>
  <c r="A917" i="21"/>
  <c r="A918" i="21" s="1"/>
  <c r="A919" i="21" s="1"/>
  <c r="A920" i="21" s="1"/>
  <c r="A921" i="21" s="1"/>
  <c r="A922" i="21" s="1"/>
  <c r="A923" i="21" s="1"/>
  <c r="A924" i="21" s="1"/>
  <c r="A925" i="21" s="1"/>
  <c r="A926" i="21" s="1"/>
  <c r="A927" i="21" s="1"/>
  <c r="A928" i="21" s="1"/>
  <c r="A929" i="21" s="1"/>
  <c r="A930" i="21" s="1"/>
  <c r="A931" i="21" s="1"/>
  <c r="A904" i="21"/>
  <c r="A905" i="21" s="1"/>
  <c r="A906" i="21" s="1"/>
  <c r="A907" i="21" s="1"/>
  <c r="A908" i="21" s="1"/>
  <c r="A909" i="21" s="1"/>
  <c r="A910" i="21" s="1"/>
  <c r="A911" i="21" s="1"/>
  <c r="A912" i="21" s="1"/>
  <c r="A913" i="21" s="1"/>
  <c r="A914" i="21" s="1"/>
  <c r="A915" i="21" s="1"/>
  <c r="A916" i="21" s="1"/>
  <c r="A903" i="21"/>
  <c r="A902" i="21"/>
  <c r="A871" i="21"/>
  <c r="A872" i="21" s="1"/>
  <c r="A873" i="21" s="1"/>
  <c r="A874" i="21" s="1"/>
  <c r="A875" i="21" s="1"/>
  <c r="A876" i="21" s="1"/>
  <c r="A877" i="21" s="1"/>
  <c r="A878" i="21" s="1"/>
  <c r="A879" i="21" s="1"/>
  <c r="A880" i="21" s="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52" i="21"/>
  <c r="A853" i="21" s="1"/>
  <c r="A854" i="21" s="1"/>
  <c r="A855" i="21" s="1"/>
  <c r="A856" i="21" s="1"/>
  <c r="A857" i="21" s="1"/>
  <c r="A858" i="21" s="1"/>
  <c r="A859" i="21" s="1"/>
  <c r="A860" i="21" s="1"/>
  <c r="A861" i="21" s="1"/>
  <c r="A862" i="21" s="1"/>
  <c r="A863" i="21" s="1"/>
  <c r="A864" i="21" s="1"/>
  <c r="A865" i="21" s="1"/>
  <c r="A866" i="21" s="1"/>
  <c r="A867" i="21" s="1"/>
  <c r="A868" i="21" s="1"/>
  <c r="A869" i="21" s="1"/>
  <c r="A851" i="21"/>
  <c r="A840" i="21"/>
  <c r="A841" i="21" s="1"/>
  <c r="A842" i="21" s="1"/>
  <c r="A843" i="21" s="1"/>
  <c r="A844" i="21" s="1"/>
  <c r="A845" i="21" s="1"/>
  <c r="A846" i="21" s="1"/>
  <c r="A847" i="21" s="1"/>
  <c r="A848" i="21" s="1"/>
  <c r="A849" i="21" s="1"/>
  <c r="A850" i="21" s="1"/>
  <c r="A815" i="21"/>
  <c r="A816" i="21" s="1"/>
  <c r="A817" i="21" s="1"/>
  <c r="A818" i="21" s="1"/>
  <c r="A819" i="21" s="1"/>
  <c r="A820" i="21" s="1"/>
  <c r="A821" i="21" s="1"/>
  <c r="A822" i="21" s="1"/>
  <c r="A823" i="21" s="1"/>
  <c r="A824" i="21" s="1"/>
  <c r="A825" i="21" s="1"/>
  <c r="A826" i="21" s="1"/>
  <c r="A827" i="21" s="1"/>
  <c r="A828" i="21" s="1"/>
  <c r="A829" i="21" s="1"/>
  <c r="A830" i="21" s="1"/>
  <c r="A831" i="21" s="1"/>
  <c r="A832" i="21" s="1"/>
  <c r="A833" i="21" s="1"/>
  <c r="A834" i="21" s="1"/>
  <c r="A835" i="21" s="1"/>
  <c r="A836" i="21" s="1"/>
  <c r="A837" i="21" s="1"/>
  <c r="A838" i="21" s="1"/>
  <c r="A810" i="21"/>
  <c r="A811" i="21" s="1"/>
  <c r="A812" i="21" s="1"/>
  <c r="A813" i="21" s="1"/>
  <c r="A814" i="21" s="1"/>
  <c r="A809" i="21"/>
  <c r="A783" i="2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807" i="21" s="1"/>
  <c r="A778" i="21"/>
  <c r="A779" i="21" s="1"/>
  <c r="A780" i="21" s="1"/>
  <c r="A781" i="21" s="1"/>
  <c r="A782" i="21" s="1"/>
  <c r="A747" i="21"/>
  <c r="A748" i="21" s="1"/>
  <c r="A749" i="21" s="1"/>
  <c r="A750" i="21" s="1"/>
  <c r="A751" i="21" s="1"/>
  <c r="A752" i="21" s="1"/>
  <c r="A753" i="21" s="1"/>
  <c r="A754" i="21" s="1"/>
  <c r="A755" i="21" s="1"/>
  <c r="A756" i="21" s="1"/>
  <c r="A757" i="21" s="1"/>
  <c r="A758" i="21" s="1"/>
  <c r="A759" i="21" s="1"/>
  <c r="A760" i="21" s="1"/>
  <c r="A761" i="21" s="1"/>
  <c r="A762" i="21" s="1"/>
  <c r="A763" i="21" s="1"/>
  <c r="A764" i="21" s="1"/>
  <c r="A765" i="21" s="1"/>
  <c r="A766" i="21" s="1"/>
  <c r="A767" i="21" s="1"/>
  <c r="A768" i="21" s="1"/>
  <c r="A769" i="21" s="1"/>
  <c r="A770" i="21" s="1"/>
  <c r="A771" i="21" s="1"/>
  <c r="A772" i="21" s="1"/>
  <c r="A773" i="21" s="1"/>
  <c r="A774" i="21" s="1"/>
  <c r="A775" i="21" s="1"/>
  <c r="A776" i="21" s="1"/>
  <c r="A720" i="21"/>
  <c r="A721" i="21" s="1"/>
  <c r="A722" i="21" s="1"/>
  <c r="A723" i="21" s="1"/>
  <c r="A724" i="21" s="1"/>
  <c r="A725" i="21" s="1"/>
  <c r="A726" i="21" s="1"/>
  <c r="A727" i="21" s="1"/>
  <c r="A728" i="21" s="1"/>
  <c r="A729" i="21" s="1"/>
  <c r="A730" i="21" s="1"/>
  <c r="A731" i="21" s="1"/>
  <c r="A732" i="21" s="1"/>
  <c r="A733" i="21" s="1"/>
  <c r="A734" i="21" s="1"/>
  <c r="A735" i="21" s="1"/>
  <c r="A736" i="21" s="1"/>
  <c r="A737" i="21" s="1"/>
  <c r="A738" i="21" s="1"/>
  <c r="A739" i="21" s="1"/>
  <c r="A740" i="21" s="1"/>
  <c r="A741" i="21" s="1"/>
  <c r="A742" i="21" s="1"/>
  <c r="A743" i="21" s="1"/>
  <c r="A744" i="21" s="1"/>
  <c r="A745" i="21" s="1"/>
  <c r="A719" i="21"/>
  <c r="A716" i="21"/>
  <c r="A717" i="21" s="1"/>
  <c r="A718" i="21" s="1"/>
  <c r="A690" i="21"/>
  <c r="A691" i="21" s="1"/>
  <c r="A692" i="21" s="1"/>
  <c r="A693" i="21" s="1"/>
  <c r="A694" i="21" s="1"/>
  <c r="A695" i="21" s="1"/>
  <c r="A696" i="21" s="1"/>
  <c r="A697" i="21" s="1"/>
  <c r="A698" i="21" s="1"/>
  <c r="A699" i="21" s="1"/>
  <c r="A700" i="21" s="1"/>
  <c r="A701" i="21" s="1"/>
  <c r="A702" i="21" s="1"/>
  <c r="A703" i="21" s="1"/>
  <c r="A704" i="21" s="1"/>
  <c r="A705" i="21" s="1"/>
  <c r="A706" i="21" s="1"/>
  <c r="A707" i="21" s="1"/>
  <c r="A708" i="21" s="1"/>
  <c r="A709" i="21" s="1"/>
  <c r="A710" i="21" s="1"/>
  <c r="A711" i="21" s="1"/>
  <c r="A712" i="21" s="1"/>
  <c r="A713" i="21" s="1"/>
  <c r="A714" i="21" s="1"/>
  <c r="A686" i="21"/>
  <c r="A687" i="21" s="1"/>
  <c r="A688" i="21" s="1"/>
  <c r="A689" i="21" s="1"/>
  <c r="A685" i="21"/>
  <c r="A682" i="21"/>
  <c r="A683" i="21" s="1"/>
  <c r="A663" i="21"/>
  <c r="A664" i="21" s="1"/>
  <c r="A665" i="21" s="1"/>
  <c r="A666" i="21" s="1"/>
  <c r="A667" i="21" s="1"/>
  <c r="A668" i="21" s="1"/>
  <c r="A669" i="21" s="1"/>
  <c r="A670" i="21" s="1"/>
  <c r="A671" i="21" s="1"/>
  <c r="A672" i="21" s="1"/>
  <c r="A673" i="21" s="1"/>
  <c r="A674" i="21" s="1"/>
  <c r="A675" i="21" s="1"/>
  <c r="A676" i="21" s="1"/>
  <c r="A677" i="21" s="1"/>
  <c r="A678" i="21" s="1"/>
  <c r="A679" i="21" s="1"/>
  <c r="A680" i="21" s="1"/>
  <c r="A681" i="21" s="1"/>
  <c r="A655" i="21"/>
  <c r="A656" i="21" s="1"/>
  <c r="A657" i="21" s="1"/>
  <c r="A658" i="21" s="1"/>
  <c r="A659" i="21" s="1"/>
  <c r="A660" i="21" s="1"/>
  <c r="A661" i="21" s="1"/>
  <c r="A662" i="21" s="1"/>
  <c r="A654" i="21"/>
  <c r="A625" i="21"/>
  <c r="A626" i="21" s="1"/>
  <c r="A627" i="21" s="1"/>
  <c r="A628" i="21" s="1"/>
  <c r="A629" i="21" s="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623" i="21"/>
  <c r="A624" i="21" s="1"/>
  <c r="A592" i="21"/>
  <c r="A593" i="21" s="1"/>
  <c r="A594" i="21" s="1"/>
  <c r="A595" i="21" s="1"/>
  <c r="A596" i="21" s="1"/>
  <c r="A597" i="21" s="1"/>
  <c r="A598" i="21" s="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79" i="21"/>
  <c r="A580" i="21" s="1"/>
  <c r="A581" i="21" s="1"/>
  <c r="A582" i="21" s="1"/>
  <c r="A583" i="21" s="1"/>
  <c r="A584" i="21" s="1"/>
  <c r="A585" i="21" s="1"/>
  <c r="A586" i="21" s="1"/>
  <c r="A587" i="21" s="1"/>
  <c r="A588" i="21" s="1"/>
  <c r="A589" i="21" s="1"/>
  <c r="A590" i="21" s="1"/>
  <c r="A578" i="21"/>
  <c r="A570" i="21"/>
  <c r="A571" i="21" s="1"/>
  <c r="A572" i="21" s="1"/>
  <c r="A573" i="21" s="1"/>
  <c r="A574" i="21" s="1"/>
  <c r="A575" i="21" s="1"/>
  <c r="A576" i="21" s="1"/>
  <c r="A577" i="21" s="1"/>
  <c r="A568" i="21"/>
  <c r="A569" i="21" s="1"/>
  <c r="A562" i="21"/>
  <c r="A563" i="21" s="1"/>
  <c r="A564" i="21" s="1"/>
  <c r="A565" i="21" s="1"/>
  <c r="A566" i="21" s="1"/>
  <c r="A567" i="21" s="1"/>
  <c r="A561" i="21"/>
  <c r="A530" i="21"/>
  <c r="A531" i="21" s="1"/>
  <c r="A532" i="21" s="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499" i="21"/>
  <c r="A500" i="21" s="1"/>
  <c r="A501" i="21" s="1"/>
  <c r="A502" i="21" s="1"/>
  <c r="A503" i="21" s="1"/>
  <c r="A504" i="21" s="1"/>
  <c r="A505" i="21" s="1"/>
  <c r="A506" i="21" s="1"/>
  <c r="A507" i="21" s="1"/>
  <c r="A508" i="21" s="1"/>
  <c r="A509" i="21" s="1"/>
  <c r="A510" i="21" s="1"/>
  <c r="A511" i="21" s="1"/>
  <c r="A512" i="21" s="1"/>
  <c r="A513" i="21" s="1"/>
  <c r="A514" i="21" s="1"/>
  <c r="A515" i="21" s="1"/>
  <c r="A516" i="21" s="1"/>
  <c r="A517" i="21" s="1"/>
  <c r="A518" i="21" s="1"/>
  <c r="A519" i="21" s="1"/>
  <c r="A520" i="21" s="1"/>
  <c r="A521" i="21" s="1"/>
  <c r="A522" i="21" s="1"/>
  <c r="A523" i="21" s="1"/>
  <c r="A524" i="21" s="1"/>
  <c r="A525" i="21" s="1"/>
  <c r="A526" i="21" s="1"/>
  <c r="A527" i="21" s="1"/>
  <c r="A528" i="21" s="1"/>
  <c r="A484" i="21"/>
  <c r="A485" i="21" s="1"/>
  <c r="A486" i="21" s="1"/>
  <c r="A487" i="21" s="1"/>
  <c r="A488" i="21" s="1"/>
  <c r="A489" i="21" s="1"/>
  <c r="A490" i="21" s="1"/>
  <c r="A491" i="21" s="1"/>
  <c r="A492" i="21" s="1"/>
  <c r="A493" i="21" s="1"/>
  <c r="A494" i="21" s="1"/>
  <c r="A495" i="21" s="1"/>
  <c r="A496" i="21" s="1"/>
  <c r="A497" i="21" s="1"/>
  <c r="A476" i="21"/>
  <c r="A477" i="21" s="1"/>
  <c r="A478" i="21" s="1"/>
  <c r="A479" i="21" s="1"/>
  <c r="A480" i="21" s="1"/>
  <c r="A481" i="21" s="1"/>
  <c r="A482" i="21" s="1"/>
  <c r="A483" i="21" s="1"/>
  <c r="A475" i="21"/>
  <c r="A468" i="21"/>
  <c r="A469" i="21" s="1"/>
  <c r="A470" i="21" s="1"/>
  <c r="A471" i="21" s="1"/>
  <c r="A472" i="21" s="1"/>
  <c r="A473" i="21" s="1"/>
  <c r="A474" i="21" s="1"/>
  <c r="A449" i="21"/>
  <c r="A450" i="21" s="1"/>
  <c r="A451" i="21" s="1"/>
  <c r="A452" i="21" s="1"/>
  <c r="A453" i="21" s="1"/>
  <c r="A454" i="21" s="1"/>
  <c r="A455" i="21" s="1"/>
  <c r="A456" i="21" s="1"/>
  <c r="A457" i="21" s="1"/>
  <c r="A458" i="21" s="1"/>
  <c r="A459" i="21" s="1"/>
  <c r="A460" i="21" s="1"/>
  <c r="A461" i="21" s="1"/>
  <c r="A462" i="21" s="1"/>
  <c r="A463" i="21" s="1"/>
  <c r="A464" i="21" s="1"/>
  <c r="A465" i="21" s="1"/>
  <c r="A466" i="21" s="1"/>
  <c r="A448" i="21"/>
  <c r="A441" i="21"/>
  <c r="A442" i="21" s="1"/>
  <c r="A443" i="21" s="1"/>
  <c r="A444" i="21" s="1"/>
  <c r="A445" i="21" s="1"/>
  <c r="A446" i="21" s="1"/>
  <c r="A447" i="21" s="1"/>
  <c r="A440" i="21"/>
  <c r="A437" i="21"/>
  <c r="A438" i="21" s="1"/>
  <c r="A439" i="21" s="1"/>
  <c r="A423" i="21"/>
  <c r="A424" i="21" s="1"/>
  <c r="A425" i="21" s="1"/>
  <c r="A426" i="21" s="1"/>
  <c r="A427" i="21" s="1"/>
  <c r="A428" i="21" s="1"/>
  <c r="A429" i="21" s="1"/>
  <c r="A430" i="21" s="1"/>
  <c r="A431" i="21" s="1"/>
  <c r="A432" i="21" s="1"/>
  <c r="A433" i="21" s="1"/>
  <c r="A434" i="21" s="1"/>
  <c r="A435" i="21" s="1"/>
  <c r="A416" i="21"/>
  <c r="A417" i="21" s="1"/>
  <c r="A418" i="21" s="1"/>
  <c r="A419" i="21" s="1"/>
  <c r="A420" i="21" s="1"/>
  <c r="A421" i="21" s="1"/>
  <c r="A422" i="21" s="1"/>
  <c r="A415" i="21"/>
  <c r="A408" i="21"/>
  <c r="A409" i="21" s="1"/>
  <c r="A410" i="21" s="1"/>
  <c r="A411" i="21" s="1"/>
  <c r="A412" i="21" s="1"/>
  <c r="A413" i="21" s="1"/>
  <c r="A414" i="21" s="1"/>
  <c r="A407" i="21"/>
  <c r="A406" i="21"/>
  <c r="A391" i="21"/>
  <c r="A392" i="21" s="1"/>
  <c r="A393" i="21" s="1"/>
  <c r="A394" i="21" s="1"/>
  <c r="A395" i="21" s="1"/>
  <c r="A396" i="21" s="1"/>
  <c r="A397" i="21" s="1"/>
  <c r="A398" i="21" s="1"/>
  <c r="A399" i="21" s="1"/>
  <c r="A400" i="21" s="1"/>
  <c r="A401" i="21" s="1"/>
  <c r="A402" i="21" s="1"/>
  <c r="A403" i="21" s="1"/>
  <c r="A404" i="21" s="1"/>
  <c r="A375" i="21"/>
  <c r="A376" i="21" s="1"/>
  <c r="A377" i="21" s="1"/>
  <c r="A378" i="21" s="1"/>
  <c r="A379" i="21" s="1"/>
  <c r="A380" i="21" s="1"/>
  <c r="A381" i="21" s="1"/>
  <c r="A382" i="21" s="1"/>
  <c r="A383" i="21" s="1"/>
  <c r="A384" i="21" s="1"/>
  <c r="A385" i="21" s="1"/>
  <c r="A386" i="21" s="1"/>
  <c r="A387" i="21" s="1"/>
  <c r="A388" i="21" s="1"/>
  <c r="A389" i="21" s="1"/>
  <c r="A390" i="21" s="1"/>
  <c r="A345" i="21"/>
  <c r="A346" i="21" s="1"/>
  <c r="A347" i="21" s="1"/>
  <c r="A348" i="21" s="1"/>
  <c r="A349" i="21" s="1"/>
  <c r="A350" i="21" s="1"/>
  <c r="A351" i="21" s="1"/>
  <c r="A352" i="21" s="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44" i="21"/>
  <c r="A316" i="21"/>
  <c r="A317" i="21" s="1"/>
  <c r="A318" i="21" s="1"/>
  <c r="A319" i="21" s="1"/>
  <c r="A320" i="21" s="1"/>
  <c r="A321" i="21" s="1"/>
  <c r="A322" i="21" s="1"/>
  <c r="A323" i="21" s="1"/>
  <c r="A324" i="21" s="1"/>
  <c r="A325" i="21" s="1"/>
  <c r="A326" i="21" s="1"/>
  <c r="A327" i="21" s="1"/>
  <c r="A328" i="21" s="1"/>
  <c r="A329" i="21" s="1"/>
  <c r="A330" i="21" s="1"/>
  <c r="A331" i="21" s="1"/>
  <c r="A332" i="21" s="1"/>
  <c r="A333" i="21" s="1"/>
  <c r="A334" i="21" s="1"/>
  <c r="A335" i="21" s="1"/>
  <c r="A336" i="21" s="1"/>
  <c r="A337" i="21" s="1"/>
  <c r="A338" i="21" s="1"/>
  <c r="A339" i="21" s="1"/>
  <c r="A340" i="21" s="1"/>
  <c r="A341" i="21" s="1"/>
  <c r="A342" i="21" s="1"/>
  <c r="A313" i="21"/>
  <c r="A314" i="21" s="1"/>
  <c r="A315" i="21" s="1"/>
  <c r="A307" i="21"/>
  <c r="A308" i="21" s="1"/>
  <c r="A309" i="21" s="1"/>
  <c r="A310" i="21" s="1"/>
  <c r="A311" i="21" s="1"/>
  <c r="A284" i="21"/>
  <c r="A285" i="21" s="1"/>
  <c r="A286" i="21" s="1"/>
  <c r="A287" i="21" s="1"/>
  <c r="A288" i="21" s="1"/>
  <c r="A289" i="21" s="1"/>
  <c r="A290" i="21" s="1"/>
  <c r="A291" i="21" s="1"/>
  <c r="A292" i="21" s="1"/>
  <c r="A293" i="21" s="1"/>
  <c r="A294" i="21" s="1"/>
  <c r="A295" i="21" s="1"/>
  <c r="A296" i="21" s="1"/>
  <c r="A297" i="21" s="1"/>
  <c r="A298" i="21" s="1"/>
  <c r="A299" i="21" s="1"/>
  <c r="A300" i="21" s="1"/>
  <c r="A301" i="21" s="1"/>
  <c r="A302" i="21" s="1"/>
  <c r="A303" i="21" s="1"/>
  <c r="A304" i="21" s="1"/>
  <c r="A305" i="21" s="1"/>
  <c r="A306" i="21" s="1"/>
  <c r="A283" i="21"/>
  <c r="A282" i="21"/>
  <c r="A258" i="2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51" i="21"/>
  <c r="A252" i="21" s="1"/>
  <c r="A253" i="21" s="1"/>
  <c r="A254" i="21" s="1"/>
  <c r="A255" i="21" s="1"/>
  <c r="A256" i="21" s="1"/>
  <c r="A257" i="21" s="1"/>
  <c r="A225" i="21"/>
  <c r="A226" i="21" s="1"/>
  <c r="A227" i="21" s="1"/>
  <c r="A228" i="21" s="1"/>
  <c r="A229" i="21" s="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221" i="21"/>
  <c r="A222" i="21" s="1"/>
  <c r="A223" i="21" s="1"/>
  <c r="A224" i="21" s="1"/>
  <c r="A220" i="21"/>
  <c r="A217" i="21"/>
  <c r="A218" i="21" s="1"/>
  <c r="A189" i="21"/>
  <c r="A190" i="21" s="1"/>
  <c r="A191" i="21" s="1"/>
  <c r="A192" i="21" s="1"/>
  <c r="A193" i="21" s="1"/>
  <c r="A194" i="21" s="1"/>
  <c r="A195" i="21" s="1"/>
  <c r="A196" i="21" s="1"/>
  <c r="A197" i="21" s="1"/>
  <c r="A198" i="21" s="1"/>
  <c r="A199" i="21" s="1"/>
  <c r="A200" i="21" s="1"/>
  <c r="A201" i="21" s="1"/>
  <c r="A202" i="21" s="1"/>
  <c r="A203" i="21" s="1"/>
  <c r="A204" i="21" s="1"/>
  <c r="A205" i="21" s="1"/>
  <c r="A206" i="21" s="1"/>
  <c r="A207" i="21" s="1"/>
  <c r="A208" i="21" s="1"/>
  <c r="A209" i="21" s="1"/>
  <c r="A210" i="21" s="1"/>
  <c r="A211" i="21" s="1"/>
  <c r="A212" i="21" s="1"/>
  <c r="A213" i="21" s="1"/>
  <c r="A214" i="21" s="1"/>
  <c r="A215" i="21" s="1"/>
  <c r="A216" i="21" s="1"/>
  <c r="A159" i="21"/>
  <c r="A160" i="21" s="1"/>
  <c r="A161" i="21" s="1"/>
  <c r="A162" i="21" s="1"/>
  <c r="A163" i="21" s="1"/>
  <c r="A164" i="21" s="1"/>
  <c r="A165" i="21" s="1"/>
  <c r="A166" i="21" s="1"/>
  <c r="A167" i="21" s="1"/>
  <c r="A168" i="21" s="1"/>
  <c r="A169" i="21" s="1"/>
  <c r="A170" i="21" s="1"/>
  <c r="A171" i="21" s="1"/>
  <c r="A172" i="21" s="1"/>
  <c r="A173" i="21" s="1"/>
  <c r="A174" i="21" s="1"/>
  <c r="A175" i="21" s="1"/>
  <c r="A176" i="21" s="1"/>
  <c r="A177" i="21" s="1"/>
  <c r="A178" i="21" s="1"/>
  <c r="A179" i="21" s="1"/>
  <c r="A180" i="21" s="1"/>
  <c r="A181" i="21" s="1"/>
  <c r="A182" i="21" s="1"/>
  <c r="A183" i="21" s="1"/>
  <c r="A184" i="21" s="1"/>
  <c r="A185" i="21" s="1"/>
  <c r="A186" i="21" s="1"/>
  <c r="A187" i="21" s="1"/>
  <c r="A158" i="21"/>
  <c r="A127" i="21"/>
  <c r="A128" i="21" s="1"/>
  <c r="A129" i="21" s="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97" i="21"/>
  <c r="A98" i="21" s="1"/>
  <c r="A99" i="21" s="1"/>
  <c r="A100" i="21" s="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96" i="21"/>
  <c r="A69" i="2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68" i="21"/>
  <c r="A65" i="21"/>
  <c r="A66" i="21" s="1"/>
  <c r="A67" i="21" s="1"/>
  <c r="A43" i="2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36" i="21"/>
  <c r="A37" i="21" s="1"/>
  <c r="A38" i="21" s="1"/>
  <c r="A39" i="21" s="1"/>
  <c r="A40" i="21" s="1"/>
  <c r="A41" i="21" s="1"/>
  <c r="A42" i="21" s="1"/>
  <c r="A35" i="21"/>
  <c r="A34" i="21"/>
  <c r="A3" i="21"/>
  <c r="B130" i="20"/>
  <c r="V101" i="20"/>
  <c r="S101" i="20"/>
  <c r="R101" i="20"/>
  <c r="N101" i="20"/>
  <c r="K101" i="20"/>
  <c r="J101" i="20"/>
  <c r="F101" i="20"/>
  <c r="C101" i="20"/>
  <c r="B101" i="20"/>
  <c r="V100" i="20"/>
  <c r="S100" i="20"/>
  <c r="R100" i="20"/>
  <c r="N100" i="20"/>
  <c r="K100" i="20"/>
  <c r="J100" i="20"/>
  <c r="F100" i="20"/>
  <c r="C100" i="20"/>
  <c r="B100" i="20"/>
  <c r="V99" i="20"/>
  <c r="S99" i="20"/>
  <c r="R99" i="20"/>
  <c r="N99" i="20"/>
  <c r="K99" i="20"/>
  <c r="J99" i="20"/>
  <c r="F99" i="20"/>
  <c r="B99" i="20"/>
  <c r="BA97" i="20"/>
  <c r="T97" i="20"/>
  <c r="S97" i="20"/>
  <c r="L97" i="20"/>
  <c r="C97" i="20"/>
  <c r="T96" i="20"/>
  <c r="S96" i="20"/>
  <c r="L96" i="20"/>
  <c r="C96" i="20"/>
  <c r="T95" i="20"/>
  <c r="S95" i="20"/>
  <c r="L95" i="20"/>
  <c r="C95" i="20"/>
  <c r="T94" i="20"/>
  <c r="S94" i="20"/>
  <c r="L94" i="20"/>
  <c r="C94" i="20"/>
  <c r="T93" i="20"/>
  <c r="S93" i="20"/>
  <c r="L93" i="20"/>
  <c r="D93" i="20"/>
  <c r="C93" i="20"/>
  <c r="T92" i="20"/>
  <c r="S92" i="20"/>
  <c r="L92" i="20"/>
  <c r="D92" i="20"/>
  <c r="C92" i="20"/>
  <c r="W89" i="20"/>
  <c r="W101" i="20" s="1"/>
  <c r="V89" i="20"/>
  <c r="V97" i="20" s="1"/>
  <c r="U89" i="20"/>
  <c r="U101" i="20" s="1"/>
  <c r="T89" i="20"/>
  <c r="S89" i="20"/>
  <c r="R89" i="20"/>
  <c r="R97" i="20" s="1"/>
  <c r="Q89" i="20"/>
  <c r="Q101" i="20" s="1"/>
  <c r="P89" i="20"/>
  <c r="P101" i="20" s="1"/>
  <c r="O89" i="20"/>
  <c r="O101" i="20" s="1"/>
  <c r="N89" i="20"/>
  <c r="N97" i="20" s="1"/>
  <c r="M89" i="20"/>
  <c r="M101" i="20" s="1"/>
  <c r="L89" i="20"/>
  <c r="K89" i="20"/>
  <c r="K97" i="20" s="1"/>
  <c r="J89" i="20"/>
  <c r="J97" i="20" s="1"/>
  <c r="I89" i="20"/>
  <c r="I101" i="20" s="1"/>
  <c r="H89" i="20"/>
  <c r="H101" i="20" s="1"/>
  <c r="G89" i="20"/>
  <c r="G101" i="20" s="1"/>
  <c r="F89" i="20"/>
  <c r="F97" i="20" s="1"/>
  <c r="E89" i="20"/>
  <c r="E101" i="20" s="1"/>
  <c r="D89" i="20"/>
  <c r="D97" i="20" s="1"/>
  <c r="C89" i="20"/>
  <c r="C99" i="20" s="1"/>
  <c r="B89" i="20"/>
  <c r="B97" i="20" s="1"/>
  <c r="Y88" i="20"/>
  <c r="X88" i="20"/>
  <c r="Y87" i="20"/>
  <c r="X87" i="20"/>
  <c r="X86" i="20"/>
  <c r="Z85" i="20"/>
  <c r="Y85" i="20"/>
  <c r="X85" i="20"/>
  <c r="AB84" i="20"/>
  <c r="AC84" i="20" s="1"/>
  <c r="AA84" i="20"/>
  <c r="Y84" i="20"/>
  <c r="Z84" i="20" s="1"/>
  <c r="X84" i="20"/>
  <c r="Y83" i="20"/>
  <c r="X83" i="20"/>
  <c r="X82" i="20"/>
  <c r="Z81" i="20"/>
  <c r="Y81" i="20"/>
  <c r="X81" i="20"/>
  <c r="AA80" i="20"/>
  <c r="AB80" i="20" s="1"/>
  <c r="AC80" i="20" s="1"/>
  <c r="AD80" i="20" s="1"/>
  <c r="AE80" i="20" s="1"/>
  <c r="AF80" i="20" s="1"/>
  <c r="AG80" i="20" s="1"/>
  <c r="Y80" i="20"/>
  <c r="Z80" i="20" s="1"/>
  <c r="X80" i="20"/>
  <c r="J59" i="20"/>
  <c r="K59" i="20" s="1"/>
  <c r="L59" i="20" s="1"/>
  <c r="M59" i="20" s="1"/>
  <c r="I59" i="20"/>
  <c r="C59" i="20"/>
  <c r="D59" i="20" s="1"/>
  <c r="E59" i="20" s="1"/>
  <c r="F59" i="20" s="1"/>
  <c r="G59" i="20" s="1"/>
  <c r="H59" i="20" s="1"/>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D10" i="20"/>
  <c r="C10" i="20"/>
  <c r="B10" i="20"/>
  <c r="B9" i="20"/>
  <c r="B8" i="20"/>
  <c r="B7" i="20"/>
  <c r="B6" i="20"/>
  <c r="B5" i="20"/>
  <c r="B4" i="20"/>
  <c r="B3" i="20"/>
  <c r="B54" i="20" s="1"/>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BG13" i="16"/>
  <c r="BH13" i="16" s="1"/>
  <c r="BI13" i="16" s="1"/>
  <c r="BJ13" i="16" s="1"/>
  <c r="BK13" i="16" s="1"/>
  <c r="AK13" i="16"/>
  <c r="AL13" i="16" s="1"/>
  <c r="AM13" i="16" s="1"/>
  <c r="AN13" i="16" s="1"/>
  <c r="AO13" i="16" s="1"/>
  <c r="AP13" i="16" s="1"/>
  <c r="AQ13" i="16" s="1"/>
  <c r="AR13" i="16" s="1"/>
  <c r="AS13" i="16" s="1"/>
  <c r="AT13" i="16" s="1"/>
  <c r="AU13" i="16" s="1"/>
  <c r="AV13" i="16" s="1"/>
  <c r="AW13" i="16" s="1"/>
  <c r="AX13" i="16" s="1"/>
  <c r="AY13" i="16" s="1"/>
  <c r="AZ13" i="16" s="1"/>
  <c r="BA13" i="16" s="1"/>
  <c r="BB13" i="16" s="1"/>
  <c r="BC13" i="16" s="1"/>
  <c r="BD13" i="16" s="1"/>
  <c r="BE13" i="16" s="1"/>
  <c r="BF13" i="16" s="1"/>
  <c r="AF13" i="16"/>
  <c r="AG13" i="16" s="1"/>
  <c r="AH13" i="16" s="1"/>
  <c r="AI13" i="16" s="1"/>
  <c r="AJ13" i="16" s="1"/>
  <c r="BE9" i="16"/>
  <c r="BF9" i="16" s="1"/>
  <c r="BG9" i="16" s="1"/>
  <c r="BH9" i="16" s="1"/>
  <c r="BI9" i="16" s="1"/>
  <c r="BJ9" i="16" s="1"/>
  <c r="BK9" i="16" s="1"/>
  <c r="AR9" i="16"/>
  <c r="AS9" i="16" s="1"/>
  <c r="AT9" i="16" s="1"/>
  <c r="AU9" i="16" s="1"/>
  <c r="AV9" i="16" s="1"/>
  <c r="AW9" i="16" s="1"/>
  <c r="AX9" i="16" s="1"/>
  <c r="AY9" i="16" s="1"/>
  <c r="AZ9" i="16" s="1"/>
  <c r="BA9" i="16" s="1"/>
  <c r="BB9" i="16" s="1"/>
  <c r="BC9" i="16" s="1"/>
  <c r="BD9" i="16" s="1"/>
  <c r="AG9" i="16"/>
  <c r="AH9" i="16" s="1"/>
  <c r="AI9" i="16" s="1"/>
  <c r="AJ9" i="16" s="1"/>
  <c r="AK9" i="16" s="1"/>
  <c r="AL9" i="16" s="1"/>
  <c r="AM9" i="16" s="1"/>
  <c r="AN9" i="16" s="1"/>
  <c r="AO9" i="16" s="1"/>
  <c r="AP9" i="16" s="1"/>
  <c r="AQ9" i="16" s="1"/>
  <c r="AF9" i="16"/>
  <c r="AH5" i="16"/>
  <c r="AI5" i="16" s="1"/>
  <c r="AJ5" i="16" s="1"/>
  <c r="AK5" i="16" s="1"/>
  <c r="AL5" i="16" s="1"/>
  <c r="AM5" i="16" s="1"/>
  <c r="AN5" i="16" s="1"/>
  <c r="AO5" i="16" s="1"/>
  <c r="AP5" i="16" s="1"/>
  <c r="AQ5" i="16" s="1"/>
  <c r="AR5" i="16" s="1"/>
  <c r="AS5" i="16" s="1"/>
  <c r="AT5" i="16" s="1"/>
  <c r="AU5" i="16" s="1"/>
  <c r="AV5" i="16" s="1"/>
  <c r="AW5" i="16" s="1"/>
  <c r="AX5" i="16" s="1"/>
  <c r="AY5" i="16" s="1"/>
  <c r="AZ5" i="16" s="1"/>
  <c r="BA5" i="16" s="1"/>
  <c r="BB5" i="16" s="1"/>
  <c r="BC5" i="16" s="1"/>
  <c r="BD5" i="16" s="1"/>
  <c r="BE5" i="16" s="1"/>
  <c r="BF5" i="16" s="1"/>
  <c r="BG5" i="16" s="1"/>
  <c r="BH5" i="16" s="1"/>
  <c r="BI5" i="16" s="1"/>
  <c r="BJ5" i="16" s="1"/>
  <c r="BK5" i="16" s="1"/>
  <c r="AF5" i="16"/>
  <c r="AG5" i="16" s="1"/>
  <c r="AF155" i="15"/>
  <c r="AB155" i="15"/>
  <c r="AA155" i="15"/>
  <c r="X155" i="15"/>
  <c r="V155" i="15"/>
  <c r="O155" i="15"/>
  <c r="E155" i="15"/>
  <c r="AF154" i="15"/>
  <c r="AD154" i="15"/>
  <c r="AB154" i="15"/>
  <c r="X154" i="15"/>
  <c r="V154" i="15"/>
  <c r="U154" i="15"/>
  <c r="T154" i="15"/>
  <c r="P154" i="15"/>
  <c r="N154" i="15"/>
  <c r="L154" i="15"/>
  <c r="H154" i="15"/>
  <c r="D154" i="15"/>
  <c r="AF153" i="15"/>
  <c r="AE153" i="15"/>
  <c r="AC153" i="15"/>
  <c r="AB153" i="15"/>
  <c r="X153" i="15"/>
  <c r="T153" i="15"/>
  <c r="S153" i="15"/>
  <c r="P153" i="15"/>
  <c r="M153" i="15"/>
  <c r="L153" i="15"/>
  <c r="K153" i="15"/>
  <c r="H153" i="15"/>
  <c r="D153" i="15"/>
  <c r="C153" i="15"/>
  <c r="AF152" i="15"/>
  <c r="AD152" i="15"/>
  <c r="AB152" i="15"/>
  <c r="X152" i="15"/>
  <c r="T152" i="15"/>
  <c r="S152" i="15"/>
  <c r="P152" i="15"/>
  <c r="L152" i="15"/>
  <c r="J152" i="15"/>
  <c r="H152" i="15"/>
  <c r="D152" i="15"/>
  <c r="AD151" i="15"/>
  <c r="AC151" i="15"/>
  <c r="AA151" i="15"/>
  <c r="V151" i="15"/>
  <c r="K151" i="15"/>
  <c r="I151" i="15"/>
  <c r="G151" i="15"/>
  <c r="F151" i="15"/>
  <c r="AF150" i="15"/>
  <c r="AB150" i="15"/>
  <c r="X150" i="15"/>
  <c r="U150" i="15"/>
  <c r="T150" i="15"/>
  <c r="R150" i="15"/>
  <c r="Q150" i="15"/>
  <c r="P150" i="15"/>
  <c r="L150" i="15"/>
  <c r="H150" i="15"/>
  <c r="F150" i="15"/>
  <c r="E150" i="15"/>
  <c r="D150" i="15"/>
  <c r="AF149" i="15"/>
  <c r="AB149" i="15"/>
  <c r="X149" i="15"/>
  <c r="T149" i="15"/>
  <c r="Q149" i="15"/>
  <c r="P149" i="15"/>
  <c r="L149" i="15"/>
  <c r="H149" i="15"/>
  <c r="G149" i="15"/>
  <c r="E149" i="15"/>
  <c r="D149" i="15"/>
  <c r="AF148" i="15"/>
  <c r="AD148" i="15"/>
  <c r="AB148" i="15"/>
  <c r="Z148" i="15"/>
  <c r="X148" i="15"/>
  <c r="T148" i="15"/>
  <c r="S148" i="15"/>
  <c r="P148" i="15"/>
  <c r="N148" i="15"/>
  <c r="L148" i="15"/>
  <c r="H148" i="15"/>
  <c r="F148" i="15"/>
  <c r="D148" i="15"/>
  <c r="C148" i="15"/>
  <c r="AC147" i="15"/>
  <c r="N147" i="15"/>
  <c r="M147" i="15"/>
  <c r="G147" i="15"/>
  <c r="AF146" i="15"/>
  <c r="AB146" i="15"/>
  <c r="X146" i="15"/>
  <c r="V146" i="15"/>
  <c r="T146" i="15"/>
  <c r="P146" i="15"/>
  <c r="N146" i="15"/>
  <c r="M146" i="15"/>
  <c r="L146" i="15"/>
  <c r="H146" i="15"/>
  <c r="F146" i="15"/>
  <c r="D146" i="15"/>
  <c r="AF145" i="15"/>
  <c r="AB145" i="15"/>
  <c r="AA145" i="15"/>
  <c r="X145" i="15"/>
  <c r="W145" i="15"/>
  <c r="U145" i="15"/>
  <c r="T145" i="15"/>
  <c r="P145" i="15"/>
  <c r="L145" i="15"/>
  <c r="K145" i="15"/>
  <c r="H145" i="15"/>
  <c r="E145" i="15"/>
  <c r="D145" i="15"/>
  <c r="AF144" i="15"/>
  <c r="AB144" i="15"/>
  <c r="X144" i="15"/>
  <c r="V144" i="15"/>
  <c r="T144" i="15"/>
  <c r="P144" i="15"/>
  <c r="L144" i="15"/>
  <c r="K144" i="15"/>
  <c r="H144" i="15"/>
  <c r="D144" i="15"/>
  <c r="AD143" i="15"/>
  <c r="Y143" i="15"/>
  <c r="V143" i="15"/>
  <c r="U143" i="15"/>
  <c r="S143" i="15"/>
  <c r="N143" i="15"/>
  <c r="C143" i="15"/>
  <c r="AF142" i="15"/>
  <c r="AD142" i="15"/>
  <c r="AC142" i="15"/>
  <c r="AB142" i="15"/>
  <c r="X142" i="15"/>
  <c r="T142" i="15"/>
  <c r="P142" i="15"/>
  <c r="M142" i="15"/>
  <c r="L142" i="15"/>
  <c r="J142" i="15"/>
  <c r="H142" i="15"/>
  <c r="D142" i="15"/>
  <c r="AF141" i="15"/>
  <c r="AE141" i="15"/>
  <c r="AC141" i="15"/>
  <c r="AB141" i="15"/>
  <c r="X141" i="15"/>
  <c r="T141" i="15"/>
  <c r="S141" i="15"/>
  <c r="P141" i="15"/>
  <c r="L141" i="15"/>
  <c r="H141" i="15"/>
  <c r="D141" i="15"/>
  <c r="AF140" i="15"/>
  <c r="AD140" i="15"/>
  <c r="AB140" i="15"/>
  <c r="AA140" i="15"/>
  <c r="X140" i="15"/>
  <c r="V140" i="15"/>
  <c r="T140" i="15"/>
  <c r="R140" i="15"/>
  <c r="P140" i="15"/>
  <c r="N140" i="15"/>
  <c r="L140" i="15"/>
  <c r="K140" i="15"/>
  <c r="H140" i="15"/>
  <c r="F140" i="15"/>
  <c r="D140" i="15"/>
  <c r="AE139" i="15"/>
  <c r="AC139" i="15"/>
  <c r="AA139" i="15"/>
  <c r="J139" i="15"/>
  <c r="F139" i="15"/>
  <c r="E139" i="15"/>
  <c r="AF138" i="15"/>
  <c r="AD138" i="15"/>
  <c r="AB138" i="15"/>
  <c r="Y138" i="15"/>
  <c r="X138" i="15"/>
  <c r="V138" i="15"/>
  <c r="T138" i="15"/>
  <c r="P138" i="15"/>
  <c r="N138" i="15"/>
  <c r="L138" i="15"/>
  <c r="H138" i="15"/>
  <c r="F138" i="15"/>
  <c r="E138" i="15"/>
  <c r="D138" i="15"/>
  <c r="AF137" i="15"/>
  <c r="AB137" i="15"/>
  <c r="AA137" i="15"/>
  <c r="X137" i="15"/>
  <c r="T137" i="15"/>
  <c r="P137" i="15"/>
  <c r="M137" i="15"/>
  <c r="L137" i="15"/>
  <c r="H137" i="15"/>
  <c r="E137" i="15"/>
  <c r="D137" i="15"/>
  <c r="AF136" i="15"/>
  <c r="AB136" i="15"/>
  <c r="Z136" i="15"/>
  <c r="X136" i="15"/>
  <c r="W136" i="15"/>
  <c r="T136" i="15"/>
  <c r="P136" i="15"/>
  <c r="N136" i="15"/>
  <c r="L136" i="15"/>
  <c r="H136" i="15"/>
  <c r="G136" i="15"/>
  <c r="D136" i="15"/>
  <c r="C136" i="15"/>
  <c r="AD135" i="15"/>
  <c r="W135" i="15"/>
  <c r="V135" i="15"/>
  <c r="Q135" i="15"/>
  <c r="N135" i="15"/>
  <c r="F135" i="15"/>
  <c r="C135" i="15"/>
  <c r="AF134" i="15"/>
  <c r="AB134" i="15"/>
  <c r="X134" i="15"/>
  <c r="V134" i="15"/>
  <c r="T134" i="15"/>
  <c r="P134" i="15"/>
  <c r="M134" i="15"/>
  <c r="L134" i="15"/>
  <c r="J134" i="15"/>
  <c r="H134" i="15"/>
  <c r="D134" i="15"/>
  <c r="B134" i="15"/>
  <c r="AF133" i="15"/>
  <c r="AB133" i="15"/>
  <c r="X133" i="15"/>
  <c r="T133" i="15"/>
  <c r="P133" i="15"/>
  <c r="O133" i="15"/>
  <c r="L133" i="15"/>
  <c r="K133" i="15"/>
  <c r="H133" i="15"/>
  <c r="D133" i="15"/>
  <c r="AF132" i="15"/>
  <c r="AD132" i="15"/>
  <c r="AB132" i="15"/>
  <c r="X132" i="15"/>
  <c r="V132" i="15"/>
  <c r="T132" i="15"/>
  <c r="P132" i="15"/>
  <c r="N132" i="15"/>
  <c r="L132" i="15"/>
  <c r="K132" i="15"/>
  <c r="J132" i="15"/>
  <c r="H132" i="15"/>
  <c r="F132" i="15"/>
  <c r="D132" i="15"/>
  <c r="C132" i="15"/>
  <c r="AE131" i="15"/>
  <c r="AD131" i="15"/>
  <c r="AC131" i="15"/>
  <c r="W131" i="15"/>
  <c r="M131" i="15"/>
  <c r="B131" i="15"/>
  <c r="AF130" i="15"/>
  <c r="AD130" i="15"/>
  <c r="AB130" i="15"/>
  <c r="X130" i="15"/>
  <c r="V130" i="15"/>
  <c r="T130" i="15"/>
  <c r="P130" i="15"/>
  <c r="N130" i="15"/>
  <c r="L130" i="15"/>
  <c r="I130" i="15"/>
  <c r="H130" i="15"/>
  <c r="F130" i="15"/>
  <c r="D130" i="15"/>
  <c r="AF129" i="15"/>
  <c r="AB129" i="15"/>
  <c r="AA129" i="15"/>
  <c r="X129" i="15"/>
  <c r="U129" i="15"/>
  <c r="T129" i="15"/>
  <c r="S129" i="15"/>
  <c r="P129" i="15"/>
  <c r="L129" i="15"/>
  <c r="K129" i="15"/>
  <c r="H129" i="15"/>
  <c r="G129" i="15"/>
  <c r="E129" i="15"/>
  <c r="D129" i="15"/>
  <c r="AF128" i="15"/>
  <c r="AB128" i="15"/>
  <c r="AA128" i="15"/>
  <c r="Z128" i="15"/>
  <c r="X128" i="15"/>
  <c r="T128" i="15"/>
  <c r="R128" i="15"/>
  <c r="P128" i="15"/>
  <c r="L128" i="15"/>
  <c r="H128" i="15"/>
  <c r="G128" i="15"/>
  <c r="F128" i="15"/>
  <c r="D128" i="15"/>
  <c r="AD127" i="15"/>
  <c r="Y127" i="15"/>
  <c r="V127" i="15"/>
  <c r="S127" i="15"/>
  <c r="O127" i="15"/>
  <c r="N127" i="15"/>
  <c r="F127" i="15"/>
  <c r="E127" i="15"/>
  <c r="C127" i="15"/>
  <c r="AF126" i="15"/>
  <c r="AC126" i="15"/>
  <c r="AB126" i="15"/>
  <c r="X126" i="15"/>
  <c r="T126" i="15"/>
  <c r="R126" i="15"/>
  <c r="P126" i="15"/>
  <c r="N126" i="15"/>
  <c r="M126" i="15"/>
  <c r="L126" i="15"/>
  <c r="H126" i="15"/>
  <c r="D126" i="15"/>
  <c r="AF125" i="15"/>
  <c r="AB125" i="15"/>
  <c r="Y125" i="15"/>
  <c r="X125" i="15"/>
  <c r="T125" i="15"/>
  <c r="P125" i="15"/>
  <c r="M125" i="15"/>
  <c r="L125" i="15"/>
  <c r="H125" i="15"/>
  <c r="D125" i="15"/>
  <c r="C125" i="15"/>
  <c r="AF124" i="15"/>
  <c r="AD124" i="15"/>
  <c r="AB124" i="15"/>
  <c r="AA124" i="15"/>
  <c r="X124" i="15"/>
  <c r="V124" i="15"/>
  <c r="T124" i="15"/>
  <c r="P124" i="15"/>
  <c r="N124" i="15"/>
  <c r="L124" i="15"/>
  <c r="K124" i="15"/>
  <c r="H124" i="15"/>
  <c r="F124" i="15"/>
  <c r="D124" i="15"/>
  <c r="C124" i="15"/>
  <c r="Z123" i="15"/>
  <c r="V123" i="15"/>
  <c r="M123" i="15"/>
  <c r="K123" i="15"/>
  <c r="E123" i="15"/>
  <c r="AF122" i="15"/>
  <c r="AD122" i="15"/>
  <c r="AB122" i="15"/>
  <c r="Y122" i="15"/>
  <c r="X122" i="15"/>
  <c r="V122" i="15"/>
  <c r="U122" i="15"/>
  <c r="T122" i="15"/>
  <c r="P122" i="15"/>
  <c r="N122" i="15"/>
  <c r="L122" i="15"/>
  <c r="J122" i="15"/>
  <c r="I122" i="15"/>
  <c r="H122" i="15"/>
  <c r="F122" i="15"/>
  <c r="D122" i="15"/>
  <c r="AF121" i="15"/>
  <c r="AB121" i="15"/>
  <c r="AA121" i="15"/>
  <c r="X121" i="15"/>
  <c r="U121" i="15"/>
  <c r="T121" i="15"/>
  <c r="P121" i="15"/>
  <c r="L121" i="15"/>
  <c r="K121" i="15"/>
  <c r="H121" i="15"/>
  <c r="E121" i="15"/>
  <c r="D121" i="15"/>
  <c r="AF120" i="15"/>
  <c r="AD120" i="15"/>
  <c r="AB120" i="15"/>
  <c r="X120" i="15"/>
  <c r="T120" i="15"/>
  <c r="R120" i="15"/>
  <c r="P120" i="15"/>
  <c r="L120" i="15"/>
  <c r="J120" i="15"/>
  <c r="H120" i="15"/>
  <c r="D120" i="15"/>
  <c r="B120" i="15"/>
  <c r="AD119" i="15"/>
  <c r="AC119" i="15"/>
  <c r="AA119" i="15"/>
  <c r="V119" i="15"/>
  <c r="N119" i="15"/>
  <c r="K119" i="15"/>
  <c r="I119" i="15"/>
  <c r="F119" i="15"/>
  <c r="AF118" i="15"/>
  <c r="AC118" i="15"/>
  <c r="AB118" i="15"/>
  <c r="Z118" i="15"/>
  <c r="X118" i="15"/>
  <c r="U118" i="15"/>
  <c r="T118" i="15"/>
  <c r="P118" i="15"/>
  <c r="M118" i="15"/>
  <c r="L118" i="15"/>
  <c r="H118" i="15"/>
  <c r="F118" i="15"/>
  <c r="D118" i="15"/>
  <c r="AF117" i="15"/>
  <c r="AB117" i="15"/>
  <c r="AA117" i="15"/>
  <c r="X117" i="15"/>
  <c r="T117" i="15"/>
  <c r="Q117" i="15"/>
  <c r="P117" i="15"/>
  <c r="L117" i="15"/>
  <c r="H117" i="15"/>
  <c r="E117" i="15"/>
  <c r="D117" i="15"/>
  <c r="AF116" i="15"/>
  <c r="AD116" i="15"/>
  <c r="AB116" i="15"/>
  <c r="X116" i="15"/>
  <c r="V116" i="15"/>
  <c r="T116" i="15"/>
  <c r="S116" i="15"/>
  <c r="P116" i="15"/>
  <c r="O116" i="15"/>
  <c r="N116" i="15"/>
  <c r="L116" i="15"/>
  <c r="H116" i="15"/>
  <c r="F116" i="15"/>
  <c r="D116" i="15"/>
  <c r="C116" i="15"/>
  <c r="AF115" i="15"/>
  <c r="AD115" i="15"/>
  <c r="Y115" i="15"/>
  <c r="X115" i="15"/>
  <c r="U115" i="15"/>
  <c r="R115" i="15"/>
  <c r="P115" i="15"/>
  <c r="N115" i="15"/>
  <c r="K115" i="15"/>
  <c r="I115" i="15"/>
  <c r="H115" i="15"/>
  <c r="E115" i="15"/>
  <c r="AF114" i="15"/>
  <c r="AD114" i="15"/>
  <c r="AC114" i="15"/>
  <c r="AB114" i="15"/>
  <c r="Y114" i="15"/>
  <c r="X114" i="15"/>
  <c r="V114" i="15"/>
  <c r="T114" i="15"/>
  <c r="P114" i="15"/>
  <c r="N114" i="15"/>
  <c r="L114" i="15"/>
  <c r="I114" i="15"/>
  <c r="H114" i="15"/>
  <c r="F114" i="15"/>
  <c r="D114" i="15"/>
  <c r="AF113" i="15"/>
  <c r="AC113" i="15"/>
  <c r="AB113" i="15"/>
  <c r="AA113" i="15"/>
  <c r="X113" i="15"/>
  <c r="U113" i="15"/>
  <c r="T113" i="15"/>
  <c r="P113" i="15"/>
  <c r="M113" i="15"/>
  <c r="L113" i="15"/>
  <c r="K113" i="15"/>
  <c r="H113" i="15"/>
  <c r="D113" i="15"/>
  <c r="C113" i="15"/>
  <c r="AF112" i="15"/>
  <c r="AB112" i="15"/>
  <c r="AA112" i="15"/>
  <c r="X112" i="15"/>
  <c r="T112" i="15"/>
  <c r="R112" i="15"/>
  <c r="P112" i="15"/>
  <c r="L112" i="15"/>
  <c r="H112" i="15"/>
  <c r="F112" i="15"/>
  <c r="D112" i="15"/>
  <c r="B112" i="15"/>
  <c r="AD111" i="15"/>
  <c r="AA111" i="15"/>
  <c r="V111" i="15"/>
  <c r="S111" i="15"/>
  <c r="O111" i="15"/>
  <c r="N111" i="15"/>
  <c r="K111" i="15"/>
  <c r="F111" i="15"/>
  <c r="C111" i="15"/>
  <c r="AF110" i="15"/>
  <c r="AC110" i="15"/>
  <c r="AB110" i="15"/>
  <c r="Z110" i="15"/>
  <c r="X110" i="15"/>
  <c r="T110" i="15"/>
  <c r="R110" i="15"/>
  <c r="P110" i="15"/>
  <c r="N110" i="15"/>
  <c r="M110" i="15"/>
  <c r="L110" i="15"/>
  <c r="H110" i="15"/>
  <c r="E110" i="15"/>
  <c r="D110" i="15"/>
  <c r="B110" i="15"/>
  <c r="AF109" i="15"/>
  <c r="AB109" i="15"/>
  <c r="X109" i="15"/>
  <c r="W109" i="15"/>
  <c r="T109" i="15"/>
  <c r="Q109" i="15"/>
  <c r="P109" i="15"/>
  <c r="O109" i="15"/>
  <c r="L109" i="15"/>
  <c r="H109" i="15"/>
  <c r="D109" i="15"/>
  <c r="C109" i="15"/>
  <c r="AF108" i="15"/>
  <c r="AD108" i="15"/>
  <c r="AB108" i="15"/>
  <c r="X108" i="15"/>
  <c r="V108" i="15"/>
  <c r="T108" i="15"/>
  <c r="S108" i="15"/>
  <c r="P108" i="15"/>
  <c r="N108" i="15"/>
  <c r="L108" i="15"/>
  <c r="K108" i="15"/>
  <c r="H108" i="15"/>
  <c r="F108" i="15"/>
  <c r="D108" i="15"/>
  <c r="C108" i="15"/>
  <c r="AF107" i="15"/>
  <c r="AD107" i="15"/>
  <c r="AA107" i="15"/>
  <c r="X107" i="15"/>
  <c r="U107" i="15"/>
  <c r="P107" i="15"/>
  <c r="N107" i="15"/>
  <c r="K107" i="15"/>
  <c r="I107" i="15"/>
  <c r="H107" i="15"/>
  <c r="F107" i="15"/>
  <c r="AF106" i="15"/>
  <c r="AD106" i="15"/>
  <c r="AB106" i="15"/>
  <c r="Z106" i="15"/>
  <c r="Y106" i="15"/>
  <c r="X106" i="15"/>
  <c r="V106" i="15"/>
  <c r="T106" i="15"/>
  <c r="Q106" i="15"/>
  <c r="P106" i="15"/>
  <c r="N106" i="15"/>
  <c r="L106" i="15"/>
  <c r="I106" i="15"/>
  <c r="H106" i="15"/>
  <c r="F106" i="15"/>
  <c r="D106" i="15"/>
  <c r="AF105" i="15"/>
  <c r="AC105" i="15"/>
  <c r="AB105" i="15"/>
  <c r="AA105" i="15"/>
  <c r="X105" i="15"/>
  <c r="T105" i="15"/>
  <c r="S105" i="15"/>
  <c r="P105" i="15"/>
  <c r="O105" i="15"/>
  <c r="M105" i="15"/>
  <c r="L105" i="15"/>
  <c r="H105" i="15"/>
  <c r="E105" i="15"/>
  <c r="D105" i="15"/>
  <c r="C105" i="15"/>
  <c r="AB101" i="15"/>
  <c r="AC101" i="15" s="1"/>
  <c r="AD101" i="15" s="1"/>
  <c r="AE101" i="15" s="1"/>
  <c r="AF101" i="15" s="1"/>
  <c r="O101" i="15"/>
  <c r="P101" i="15" s="1"/>
  <c r="Q101" i="15" s="1"/>
  <c r="R101" i="15" s="1"/>
  <c r="S101" i="15" s="1"/>
  <c r="T101" i="15" s="1"/>
  <c r="U101" i="15" s="1"/>
  <c r="V101" i="15" s="1"/>
  <c r="W101" i="15" s="1"/>
  <c r="X101" i="15" s="1"/>
  <c r="Y101" i="15" s="1"/>
  <c r="Z101" i="15" s="1"/>
  <c r="AA101" i="15" s="1"/>
  <c r="N101" i="15"/>
  <c r="C101" i="15"/>
  <c r="D101" i="15" s="1"/>
  <c r="E101" i="15" s="1"/>
  <c r="F101" i="15" s="1"/>
  <c r="G101" i="15" s="1"/>
  <c r="H101" i="15" s="1"/>
  <c r="I101" i="15" s="1"/>
  <c r="J101" i="15" s="1"/>
  <c r="K101" i="15" s="1"/>
  <c r="L101" i="15" s="1"/>
  <c r="M101" i="15" s="1"/>
  <c r="AG99" i="15"/>
  <c r="AF99" i="15"/>
  <c r="AF147" i="15" s="1"/>
  <c r="AE99" i="15"/>
  <c r="AD99" i="15"/>
  <c r="AD150" i="15" s="1"/>
  <c r="AC99" i="15"/>
  <c r="AC129" i="15" s="1"/>
  <c r="AB99" i="15"/>
  <c r="AB151" i="15" s="1"/>
  <c r="AA99" i="15"/>
  <c r="Z99" i="15"/>
  <c r="Z144" i="15" s="1"/>
  <c r="Y99" i="15"/>
  <c r="X99" i="15"/>
  <c r="X147" i="15" s="1"/>
  <c r="W99" i="15"/>
  <c r="V99" i="15"/>
  <c r="V152" i="15" s="1"/>
  <c r="U99" i="15"/>
  <c r="U153" i="15" s="1"/>
  <c r="T99" i="15"/>
  <c r="T151" i="15" s="1"/>
  <c r="S99" i="15"/>
  <c r="R99" i="15"/>
  <c r="R152" i="15" s="1"/>
  <c r="Q99" i="15"/>
  <c r="Q119" i="15" s="1"/>
  <c r="P99" i="15"/>
  <c r="P155" i="15" s="1"/>
  <c r="O99" i="15"/>
  <c r="N99" i="15"/>
  <c r="N155" i="15" s="1"/>
  <c r="M99" i="15"/>
  <c r="M145" i="15" s="1"/>
  <c r="L99" i="15"/>
  <c r="L151" i="15" s="1"/>
  <c r="K99" i="15"/>
  <c r="J99" i="15"/>
  <c r="J144" i="15" s="1"/>
  <c r="I99" i="15"/>
  <c r="I141" i="15" s="1"/>
  <c r="H99" i="15"/>
  <c r="H155" i="15" s="1"/>
  <c r="G99" i="15"/>
  <c r="F99" i="15"/>
  <c r="F147" i="15" s="1"/>
  <c r="E99" i="15"/>
  <c r="E134" i="15" s="1"/>
  <c r="D99" i="15"/>
  <c r="D151" i="15" s="1"/>
  <c r="C99" i="15"/>
  <c r="B99" i="15"/>
  <c r="B123" i="15" s="1"/>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F667" i="14"/>
  <c r="A665" i="14"/>
  <c r="A666" i="14" s="1"/>
  <c r="A667" i="14" s="1"/>
  <c r="A668" i="14" s="1"/>
  <c r="A669" i="14" s="1"/>
  <c r="A670" i="14" s="1"/>
  <c r="A671" i="14" s="1"/>
  <c r="A672" i="14" s="1"/>
  <c r="A673" i="14" s="1"/>
  <c r="A664" i="14"/>
  <c r="A663" i="14"/>
  <c r="A662" i="14"/>
  <c r="U660" i="14"/>
  <c r="T660" i="14"/>
  <c r="S660" i="14"/>
  <c r="R660" i="14"/>
  <c r="Q660" i="14"/>
  <c r="P660" i="14"/>
  <c r="O660" i="14"/>
  <c r="N660" i="14"/>
  <c r="M660" i="14"/>
  <c r="K660" i="14"/>
  <c r="J660" i="14"/>
  <c r="I660" i="14"/>
  <c r="H660" i="14"/>
  <c r="G660" i="14"/>
  <c r="F660" i="14"/>
  <c r="E660" i="14"/>
  <c r="D660" i="14"/>
  <c r="C660" i="14"/>
  <c r="D654" i="14"/>
  <c r="A652" i="14"/>
  <c r="A653" i="14" s="1"/>
  <c r="A654" i="14" s="1"/>
  <c r="A655" i="14" s="1"/>
  <c r="A656" i="14" s="1"/>
  <c r="A657" i="14" s="1"/>
  <c r="A658" i="14" s="1"/>
  <c r="A659" i="14" s="1"/>
  <c r="A651" i="14"/>
  <c r="A649" i="14"/>
  <c r="A650" i="14" s="1"/>
  <c r="A648" i="14"/>
  <c r="U646" i="14"/>
  <c r="T646" i="14"/>
  <c r="S646" i="14"/>
  <c r="R646" i="14"/>
  <c r="Q646" i="14"/>
  <c r="P646" i="14"/>
  <c r="O646" i="14"/>
  <c r="N646" i="14"/>
  <c r="M646" i="14"/>
  <c r="K646" i="14"/>
  <c r="J646" i="14"/>
  <c r="I646" i="14"/>
  <c r="H646" i="14"/>
  <c r="G646" i="14"/>
  <c r="F646" i="14"/>
  <c r="E646" i="14"/>
  <c r="D646" i="14"/>
  <c r="C646" i="14"/>
  <c r="F645" i="14"/>
  <c r="A637" i="14"/>
  <c r="A638" i="14" s="1"/>
  <c r="A639" i="14" s="1"/>
  <c r="A640" i="14" s="1"/>
  <c r="A641" i="14" s="1"/>
  <c r="A642" i="14" s="1"/>
  <c r="A643" i="14" s="1"/>
  <c r="A644" i="14" s="1"/>
  <c r="A645" i="14" s="1"/>
  <c r="A634" i="14"/>
  <c r="A635" i="14" s="1"/>
  <c r="A636" i="14" s="1"/>
  <c r="U632" i="14"/>
  <c r="T632" i="14"/>
  <c r="S632" i="14"/>
  <c r="R632" i="14"/>
  <c r="Q632" i="14"/>
  <c r="P632" i="14"/>
  <c r="O632" i="14"/>
  <c r="N632" i="14"/>
  <c r="M632" i="14"/>
  <c r="K632" i="14"/>
  <c r="J632" i="14"/>
  <c r="I632" i="14"/>
  <c r="H632" i="14"/>
  <c r="G632" i="14"/>
  <c r="F632" i="14"/>
  <c r="E632" i="14"/>
  <c r="D632" i="14"/>
  <c r="C632" i="14"/>
  <c r="A629" i="14"/>
  <c r="A630" i="14" s="1"/>
  <c r="A631" i="14" s="1"/>
  <c r="A621" i="14"/>
  <c r="A622" i="14" s="1"/>
  <c r="A623" i="14" s="1"/>
  <c r="A624" i="14" s="1"/>
  <c r="A625" i="14" s="1"/>
  <c r="A626" i="14" s="1"/>
  <c r="A627" i="14" s="1"/>
  <c r="A628" i="14" s="1"/>
  <c r="A620" i="14"/>
  <c r="U618" i="14"/>
  <c r="T618" i="14"/>
  <c r="S618" i="14"/>
  <c r="R618" i="14"/>
  <c r="Q618" i="14"/>
  <c r="P618" i="14"/>
  <c r="O618" i="14"/>
  <c r="N618" i="14"/>
  <c r="M618" i="14"/>
  <c r="K618" i="14"/>
  <c r="J618" i="14"/>
  <c r="I618" i="14"/>
  <c r="H618" i="14"/>
  <c r="G618" i="14"/>
  <c r="F618" i="14"/>
  <c r="E618" i="14"/>
  <c r="D618" i="14"/>
  <c r="C618" i="14"/>
  <c r="A617" i="14"/>
  <c r="A611" i="14"/>
  <c r="A612" i="14" s="1"/>
  <c r="A613" i="14" s="1"/>
  <c r="A614" i="14" s="1"/>
  <c r="A615" i="14" s="1"/>
  <c r="A616" i="14" s="1"/>
  <c r="D610" i="14"/>
  <c r="A609" i="14"/>
  <c r="A610" i="14" s="1"/>
  <c r="A608" i="14"/>
  <c r="A607" i="14"/>
  <c r="A606" i="14"/>
  <c r="U604" i="14"/>
  <c r="T604" i="14"/>
  <c r="S604" i="14"/>
  <c r="R604" i="14"/>
  <c r="Q604" i="14"/>
  <c r="P604" i="14"/>
  <c r="O604" i="14"/>
  <c r="N604" i="14"/>
  <c r="M604" i="14"/>
  <c r="K604" i="14"/>
  <c r="J604" i="14"/>
  <c r="I604" i="14"/>
  <c r="H604" i="14"/>
  <c r="G604" i="14"/>
  <c r="F604" i="14"/>
  <c r="E604" i="14"/>
  <c r="D604" i="14"/>
  <c r="C604" i="14"/>
  <c r="H601" i="14"/>
  <c r="A595" i="14"/>
  <c r="A596" i="14" s="1"/>
  <c r="A597" i="14" s="1"/>
  <c r="A598" i="14" s="1"/>
  <c r="A599" i="14" s="1"/>
  <c r="A600" i="14" s="1"/>
  <c r="A601" i="14" s="1"/>
  <c r="A602" i="14" s="1"/>
  <c r="A603" i="14" s="1"/>
  <c r="A593" i="14"/>
  <c r="A594" i="14" s="1"/>
  <c r="A592" i="14"/>
  <c r="U590" i="14"/>
  <c r="T590" i="14"/>
  <c r="S590" i="14"/>
  <c r="R590" i="14"/>
  <c r="Q590" i="14"/>
  <c r="P590" i="14"/>
  <c r="O590" i="14"/>
  <c r="N590" i="14"/>
  <c r="M590" i="14"/>
  <c r="K590" i="14"/>
  <c r="J590" i="14"/>
  <c r="I590" i="14"/>
  <c r="H590" i="14"/>
  <c r="G590" i="14"/>
  <c r="F590" i="14"/>
  <c r="E590" i="14"/>
  <c r="D590" i="14"/>
  <c r="C590" i="14"/>
  <c r="A584" i="14"/>
  <c r="A585" i="14" s="1"/>
  <c r="A586" i="14" s="1"/>
  <c r="A587" i="14" s="1"/>
  <c r="A588" i="14" s="1"/>
  <c r="A589" i="14" s="1"/>
  <c r="A578" i="14"/>
  <c r="A579" i="14" s="1"/>
  <c r="A580" i="14" s="1"/>
  <c r="A581" i="14" s="1"/>
  <c r="A582" i="14" s="1"/>
  <c r="A583" i="14" s="1"/>
  <c r="U576" i="14"/>
  <c r="T576" i="14"/>
  <c r="S576" i="14"/>
  <c r="R576" i="14"/>
  <c r="Q576" i="14"/>
  <c r="P576" i="14"/>
  <c r="O576" i="14"/>
  <c r="N576" i="14"/>
  <c r="M576" i="14"/>
  <c r="K576" i="14"/>
  <c r="J576" i="14"/>
  <c r="I576" i="14"/>
  <c r="H576" i="14"/>
  <c r="G576" i="14"/>
  <c r="F576" i="14"/>
  <c r="E576" i="14"/>
  <c r="D576" i="14"/>
  <c r="C576" i="14"/>
  <c r="A575" i="14"/>
  <c r="D573" i="14"/>
  <c r="A573" i="14"/>
  <c r="A574" i="14" s="1"/>
  <c r="A569" i="14"/>
  <c r="A570" i="14" s="1"/>
  <c r="A571" i="14" s="1"/>
  <c r="A572" i="14" s="1"/>
  <c r="A565" i="14"/>
  <c r="A566" i="14" s="1"/>
  <c r="A567" i="14" s="1"/>
  <c r="A568" i="14" s="1"/>
  <c r="A564" i="14"/>
  <c r="U562" i="14"/>
  <c r="T562" i="14"/>
  <c r="S562" i="14"/>
  <c r="R562" i="14"/>
  <c r="Q562" i="14"/>
  <c r="P562" i="14"/>
  <c r="O562" i="14"/>
  <c r="N562" i="14"/>
  <c r="M562" i="14"/>
  <c r="K562" i="14"/>
  <c r="J562" i="14"/>
  <c r="J565" i="14" s="1"/>
  <c r="I562" i="14"/>
  <c r="H562" i="14"/>
  <c r="G562" i="14"/>
  <c r="F562" i="14"/>
  <c r="E562" i="14"/>
  <c r="D562" i="14"/>
  <c r="C562" i="14"/>
  <c r="D561" i="14"/>
  <c r="A555" i="14"/>
  <c r="A556" i="14" s="1"/>
  <c r="A557" i="14" s="1"/>
  <c r="A558" i="14" s="1"/>
  <c r="A559" i="14" s="1"/>
  <c r="A560" i="14" s="1"/>
  <c r="A561" i="14" s="1"/>
  <c r="A552" i="14"/>
  <c r="A553" i="14" s="1"/>
  <c r="A554" i="14" s="1"/>
  <c r="A551" i="14"/>
  <c r="A550" i="14"/>
  <c r="U548" i="14"/>
  <c r="T548" i="14"/>
  <c r="S548" i="14"/>
  <c r="R548" i="14"/>
  <c r="Q548" i="14"/>
  <c r="P548" i="14"/>
  <c r="O548" i="14"/>
  <c r="N548" i="14"/>
  <c r="M548" i="14"/>
  <c r="K548" i="14"/>
  <c r="J548" i="14"/>
  <c r="I548" i="14"/>
  <c r="H548" i="14"/>
  <c r="G548" i="14"/>
  <c r="F548" i="14"/>
  <c r="E548" i="14"/>
  <c r="D548" i="14"/>
  <c r="C548" i="14"/>
  <c r="A538" i="14"/>
  <c r="A539" i="14" s="1"/>
  <c r="A540" i="14" s="1"/>
  <c r="A541" i="14" s="1"/>
  <c r="A542" i="14" s="1"/>
  <c r="A543" i="14" s="1"/>
  <c r="A544" i="14" s="1"/>
  <c r="A545" i="14" s="1"/>
  <c r="A546" i="14" s="1"/>
  <c r="A547" i="14" s="1"/>
  <c r="A537" i="14"/>
  <c r="A536" i="14"/>
  <c r="U534" i="14"/>
  <c r="T534" i="14"/>
  <c r="S534" i="14"/>
  <c r="R534" i="14"/>
  <c r="Q534" i="14"/>
  <c r="P534" i="14"/>
  <c r="O534" i="14"/>
  <c r="N534" i="14"/>
  <c r="M534" i="14"/>
  <c r="K534" i="14"/>
  <c r="J534" i="14"/>
  <c r="I534" i="14"/>
  <c r="H534" i="14"/>
  <c r="G534" i="14"/>
  <c r="F534" i="14"/>
  <c r="E534" i="14"/>
  <c r="D534" i="14"/>
  <c r="C534" i="14"/>
  <c r="K529" i="14"/>
  <c r="A529" i="14"/>
  <c r="A530" i="14" s="1"/>
  <c r="A531" i="14" s="1"/>
  <c r="A532" i="14" s="1"/>
  <c r="A533" i="14" s="1"/>
  <c r="A528" i="14"/>
  <c r="A522" i="14"/>
  <c r="A523" i="14" s="1"/>
  <c r="A524" i="14" s="1"/>
  <c r="A525" i="14" s="1"/>
  <c r="A526" i="14" s="1"/>
  <c r="A527" i="14" s="1"/>
  <c r="U520" i="14"/>
  <c r="T520" i="14"/>
  <c r="S520" i="14"/>
  <c r="R520" i="14"/>
  <c r="Q520" i="14"/>
  <c r="P520" i="14"/>
  <c r="O520" i="14"/>
  <c r="N520" i="14"/>
  <c r="M520" i="14"/>
  <c r="K520" i="14"/>
  <c r="J520" i="14"/>
  <c r="I520" i="14"/>
  <c r="H520" i="14"/>
  <c r="G520" i="14"/>
  <c r="F520" i="14"/>
  <c r="E520" i="14"/>
  <c r="D520" i="14"/>
  <c r="C520" i="14"/>
  <c r="I509" i="14"/>
  <c r="A508" i="14"/>
  <c r="A509" i="14" s="1"/>
  <c r="A510" i="14" s="1"/>
  <c r="A511" i="14" s="1"/>
  <c r="A512" i="14" s="1"/>
  <c r="A513" i="14" s="1"/>
  <c r="A514" i="14" s="1"/>
  <c r="A515" i="14" s="1"/>
  <c r="A516" i="14" s="1"/>
  <c r="A517" i="14" s="1"/>
  <c r="A518" i="14" s="1"/>
  <c r="A519" i="14" s="1"/>
  <c r="U506" i="14"/>
  <c r="T506" i="14"/>
  <c r="S506" i="14"/>
  <c r="R506" i="14"/>
  <c r="Q506" i="14"/>
  <c r="P506" i="14"/>
  <c r="O506" i="14"/>
  <c r="N506" i="14"/>
  <c r="M506" i="14"/>
  <c r="K506" i="14"/>
  <c r="J506" i="14"/>
  <c r="I506" i="14"/>
  <c r="H506" i="14"/>
  <c r="G506" i="14"/>
  <c r="F506" i="14"/>
  <c r="E506" i="14"/>
  <c r="D506" i="14"/>
  <c r="C506" i="14"/>
  <c r="J499" i="14"/>
  <c r="A494" i="14"/>
  <c r="A495" i="14" s="1"/>
  <c r="A496" i="14" s="1"/>
  <c r="A497" i="14" s="1"/>
  <c r="A498" i="14" s="1"/>
  <c r="A499" i="14" s="1"/>
  <c r="A500" i="14" s="1"/>
  <c r="A501" i="14" s="1"/>
  <c r="A502" i="14" s="1"/>
  <c r="A503" i="14" s="1"/>
  <c r="A504" i="14" s="1"/>
  <c r="A505" i="14" s="1"/>
  <c r="U492" i="14"/>
  <c r="T492" i="14"/>
  <c r="S492" i="14"/>
  <c r="R492" i="14"/>
  <c r="Q492" i="14"/>
  <c r="P492" i="14"/>
  <c r="O492" i="14"/>
  <c r="N492" i="14"/>
  <c r="M492" i="14"/>
  <c r="K492" i="14"/>
  <c r="J492" i="14"/>
  <c r="I492" i="14"/>
  <c r="H492" i="14"/>
  <c r="G492" i="14"/>
  <c r="F492" i="14"/>
  <c r="E492" i="14"/>
  <c r="D492" i="14"/>
  <c r="C492" i="14"/>
  <c r="A489" i="14"/>
  <c r="A490" i="14" s="1"/>
  <c r="A491" i="14" s="1"/>
  <c r="A480" i="14"/>
  <c r="A481" i="14" s="1"/>
  <c r="A482" i="14" s="1"/>
  <c r="A483" i="14" s="1"/>
  <c r="A484" i="14" s="1"/>
  <c r="A485" i="14" s="1"/>
  <c r="A486" i="14" s="1"/>
  <c r="A487" i="14" s="1"/>
  <c r="A488" i="14" s="1"/>
  <c r="U478" i="14"/>
  <c r="T478" i="14"/>
  <c r="S478" i="14"/>
  <c r="R478" i="14"/>
  <c r="Q478" i="14"/>
  <c r="P478" i="14"/>
  <c r="O478" i="14"/>
  <c r="N478" i="14"/>
  <c r="M478" i="14"/>
  <c r="K478" i="14"/>
  <c r="J478" i="14"/>
  <c r="I478" i="14"/>
  <c r="H478" i="14"/>
  <c r="G478" i="14"/>
  <c r="F478" i="14"/>
  <c r="E478" i="14"/>
  <c r="D478" i="14"/>
  <c r="C478" i="14"/>
  <c r="G477" i="14"/>
  <c r="A468" i="14"/>
  <c r="A469" i="14" s="1"/>
  <c r="A470" i="14" s="1"/>
  <c r="A471" i="14" s="1"/>
  <c r="A472" i="14" s="1"/>
  <c r="A473" i="14" s="1"/>
  <c r="A474" i="14" s="1"/>
  <c r="A475" i="14" s="1"/>
  <c r="A476" i="14" s="1"/>
  <c r="A477" i="14" s="1"/>
  <c r="A467" i="14"/>
  <c r="A466" i="14"/>
  <c r="U464" i="14"/>
  <c r="T464" i="14"/>
  <c r="S464" i="14"/>
  <c r="R464" i="14"/>
  <c r="Q464" i="14"/>
  <c r="P464" i="14"/>
  <c r="O464" i="14"/>
  <c r="N464" i="14"/>
  <c r="M464" i="14"/>
  <c r="K464" i="14"/>
  <c r="J464" i="14"/>
  <c r="I464" i="14"/>
  <c r="H464" i="14"/>
  <c r="G464" i="14"/>
  <c r="F464" i="14"/>
  <c r="F477" i="14" s="1"/>
  <c r="E464" i="14"/>
  <c r="D464" i="14"/>
  <c r="C464" i="14"/>
  <c r="G458" i="14"/>
  <c r="A458" i="14"/>
  <c r="A459" i="14" s="1"/>
  <c r="A460" i="14" s="1"/>
  <c r="A461" i="14" s="1"/>
  <c r="A462" i="14" s="1"/>
  <c r="A463" i="14" s="1"/>
  <c r="A454" i="14"/>
  <c r="A455" i="14" s="1"/>
  <c r="A456" i="14" s="1"/>
  <c r="A457" i="14" s="1"/>
  <c r="A452" i="14"/>
  <c r="A453" i="14" s="1"/>
  <c r="U450" i="14"/>
  <c r="T450" i="14"/>
  <c r="S450" i="14"/>
  <c r="R450" i="14"/>
  <c r="Q450" i="14"/>
  <c r="P450" i="14"/>
  <c r="O450" i="14"/>
  <c r="N450" i="14"/>
  <c r="M450" i="14"/>
  <c r="K450" i="14"/>
  <c r="J450" i="14"/>
  <c r="I450" i="14"/>
  <c r="H450" i="14"/>
  <c r="G450" i="14"/>
  <c r="F450" i="14"/>
  <c r="E450" i="14"/>
  <c r="D450" i="14"/>
  <c r="C450" i="14"/>
  <c r="D449" i="14"/>
  <c r="A444" i="14"/>
  <c r="A445" i="14" s="1"/>
  <c r="A446" i="14" s="1"/>
  <c r="A447" i="14" s="1"/>
  <c r="A448" i="14" s="1"/>
  <c r="A449" i="14" s="1"/>
  <c r="A442" i="14"/>
  <c r="A443" i="14" s="1"/>
  <c r="J441" i="14"/>
  <c r="A441" i="14"/>
  <c r="A438" i="14"/>
  <c r="A439" i="14" s="1"/>
  <c r="A440" i="14" s="1"/>
  <c r="U436" i="14"/>
  <c r="T436" i="14"/>
  <c r="S436" i="14"/>
  <c r="R436" i="14"/>
  <c r="Q436" i="14"/>
  <c r="P436" i="14"/>
  <c r="O436" i="14"/>
  <c r="N436" i="14"/>
  <c r="M436" i="14"/>
  <c r="K436" i="14"/>
  <c r="J436" i="14"/>
  <c r="I436" i="14"/>
  <c r="H436" i="14"/>
  <c r="G436" i="14"/>
  <c r="F436" i="14"/>
  <c r="E436" i="14"/>
  <c r="D436" i="14"/>
  <c r="C436" i="14"/>
  <c r="A424" i="14"/>
  <c r="A425" i="14" s="1"/>
  <c r="A426" i="14" s="1"/>
  <c r="A427" i="14" s="1"/>
  <c r="A428" i="14" s="1"/>
  <c r="A429" i="14" s="1"/>
  <c r="A430" i="14" s="1"/>
  <c r="A431" i="14" s="1"/>
  <c r="A432" i="14" s="1"/>
  <c r="A433" i="14" s="1"/>
  <c r="A434" i="14" s="1"/>
  <c r="A435" i="14" s="1"/>
  <c r="U422" i="14"/>
  <c r="T422" i="14"/>
  <c r="S422" i="14"/>
  <c r="R422" i="14"/>
  <c r="Q422" i="14"/>
  <c r="P422" i="14"/>
  <c r="O422" i="14"/>
  <c r="N422" i="14"/>
  <c r="M422" i="14"/>
  <c r="K422" i="14"/>
  <c r="J422" i="14"/>
  <c r="I422" i="14"/>
  <c r="H422" i="14"/>
  <c r="G422" i="14"/>
  <c r="F422" i="14"/>
  <c r="E422" i="14"/>
  <c r="D422" i="14"/>
  <c r="C422" i="14"/>
  <c r="K421" i="14"/>
  <c r="F419" i="14"/>
  <c r="A412" i="14"/>
  <c r="A413" i="14" s="1"/>
  <c r="A414" i="14" s="1"/>
  <c r="A415" i="14" s="1"/>
  <c r="A416" i="14" s="1"/>
  <c r="A417" i="14" s="1"/>
  <c r="A418" i="14" s="1"/>
  <c r="A419" i="14" s="1"/>
  <c r="A420" i="14" s="1"/>
  <c r="A421" i="14" s="1"/>
  <c r="E411" i="14"/>
  <c r="A410" i="14"/>
  <c r="A411" i="14" s="1"/>
  <c r="U408" i="14"/>
  <c r="T408" i="14"/>
  <c r="S408" i="14"/>
  <c r="R408" i="14"/>
  <c r="Q408" i="14"/>
  <c r="P408" i="14"/>
  <c r="O408" i="14"/>
  <c r="N408" i="14"/>
  <c r="M408" i="14"/>
  <c r="K408" i="14"/>
  <c r="J408" i="14"/>
  <c r="I408" i="14"/>
  <c r="H408" i="14"/>
  <c r="G408" i="14"/>
  <c r="F408" i="14"/>
  <c r="E408" i="14"/>
  <c r="D408" i="14"/>
  <c r="C408" i="14"/>
  <c r="J401" i="14"/>
  <c r="D400" i="14"/>
  <c r="A398" i="14"/>
  <c r="A399" i="14" s="1"/>
  <c r="A400" i="14" s="1"/>
  <c r="A401" i="14" s="1"/>
  <c r="A402" i="14" s="1"/>
  <c r="A403" i="14" s="1"/>
  <c r="A404" i="14" s="1"/>
  <c r="A405" i="14" s="1"/>
  <c r="A406" i="14" s="1"/>
  <c r="A407" i="14" s="1"/>
  <c r="A396" i="14"/>
  <c r="A397" i="14" s="1"/>
  <c r="U394" i="14"/>
  <c r="T394" i="14"/>
  <c r="S394" i="14"/>
  <c r="R394" i="14"/>
  <c r="Q394" i="14"/>
  <c r="P394" i="14"/>
  <c r="O394" i="14"/>
  <c r="N394" i="14"/>
  <c r="M394" i="14"/>
  <c r="K394" i="14"/>
  <c r="J394" i="14"/>
  <c r="I394" i="14"/>
  <c r="I397" i="14" s="1"/>
  <c r="H394" i="14"/>
  <c r="G394" i="14"/>
  <c r="F394" i="14"/>
  <c r="E394" i="14"/>
  <c r="D394" i="14"/>
  <c r="C394" i="14"/>
  <c r="K393" i="14"/>
  <c r="C391" i="14"/>
  <c r="A383" i="14"/>
  <c r="A384" i="14" s="1"/>
  <c r="A385" i="14" s="1"/>
  <c r="A386" i="14" s="1"/>
  <c r="A387" i="14" s="1"/>
  <c r="A388" i="14" s="1"/>
  <c r="A389" i="14" s="1"/>
  <c r="A390" i="14" s="1"/>
  <c r="A391" i="14" s="1"/>
  <c r="A392" i="14" s="1"/>
  <c r="A393" i="14" s="1"/>
  <c r="A382" i="14"/>
  <c r="U380" i="14"/>
  <c r="T380" i="14"/>
  <c r="S380" i="14"/>
  <c r="R380" i="14"/>
  <c r="Q380" i="14"/>
  <c r="P380" i="14"/>
  <c r="O380" i="14"/>
  <c r="N380" i="14"/>
  <c r="M380" i="14"/>
  <c r="K380" i="14"/>
  <c r="J380" i="14"/>
  <c r="I380" i="14"/>
  <c r="H380" i="14"/>
  <c r="G380" i="14"/>
  <c r="F380" i="14"/>
  <c r="E380" i="14"/>
  <c r="D380" i="14"/>
  <c r="D393" i="14" s="1"/>
  <c r="C380" i="14"/>
  <c r="A375" i="14"/>
  <c r="A376" i="14" s="1"/>
  <c r="A377" i="14" s="1"/>
  <c r="A378" i="14" s="1"/>
  <c r="A379" i="14" s="1"/>
  <c r="A369" i="14"/>
  <c r="A370" i="14" s="1"/>
  <c r="A371" i="14" s="1"/>
  <c r="A372" i="14" s="1"/>
  <c r="A373" i="14" s="1"/>
  <c r="A374" i="14" s="1"/>
  <c r="A368" i="14"/>
  <c r="U366" i="14"/>
  <c r="T366" i="14"/>
  <c r="S366" i="14"/>
  <c r="R366" i="14"/>
  <c r="Q366" i="14"/>
  <c r="P366" i="14"/>
  <c r="O366" i="14"/>
  <c r="N366" i="14"/>
  <c r="M366" i="14"/>
  <c r="K366" i="14"/>
  <c r="J366" i="14"/>
  <c r="I366" i="14"/>
  <c r="H366" i="14"/>
  <c r="H379" i="14" s="1"/>
  <c r="G366" i="14"/>
  <c r="F366" i="14"/>
  <c r="E366" i="14"/>
  <c r="D366" i="14"/>
  <c r="C366" i="14"/>
  <c r="E361" i="14"/>
  <c r="A358" i="14"/>
  <c r="A359" i="14" s="1"/>
  <c r="A360" i="14" s="1"/>
  <c r="A361" i="14" s="1"/>
  <c r="A362" i="14" s="1"/>
  <c r="A363" i="14" s="1"/>
  <c r="A364" i="14" s="1"/>
  <c r="A365" i="14" s="1"/>
  <c r="A356" i="14"/>
  <c r="A357" i="14" s="1"/>
  <c r="A355" i="14"/>
  <c r="A354" i="14"/>
  <c r="U352" i="14"/>
  <c r="T352" i="14"/>
  <c r="S352" i="14"/>
  <c r="R352" i="14"/>
  <c r="Q352" i="14"/>
  <c r="P352" i="14"/>
  <c r="O352" i="14"/>
  <c r="N352" i="14"/>
  <c r="M352" i="14"/>
  <c r="K352" i="14"/>
  <c r="J352" i="14"/>
  <c r="I352" i="14"/>
  <c r="H352" i="14"/>
  <c r="G352" i="14"/>
  <c r="F352" i="14"/>
  <c r="E352" i="14"/>
  <c r="D352" i="14"/>
  <c r="C352" i="14"/>
  <c r="K343" i="14"/>
  <c r="A340" i="14"/>
  <c r="A341" i="14" s="1"/>
  <c r="A342" i="14" s="1"/>
  <c r="A343" i="14" s="1"/>
  <c r="A344" i="14" s="1"/>
  <c r="A345" i="14" s="1"/>
  <c r="A346" i="14" s="1"/>
  <c r="A347" i="14" s="1"/>
  <c r="A348" i="14" s="1"/>
  <c r="A349" i="14" s="1"/>
  <c r="A350" i="14" s="1"/>
  <c r="A351" i="14" s="1"/>
  <c r="U338" i="14"/>
  <c r="T338" i="14"/>
  <c r="S338" i="14"/>
  <c r="R338" i="14"/>
  <c r="Q338" i="14"/>
  <c r="P338" i="14"/>
  <c r="O338" i="14"/>
  <c r="N338" i="14"/>
  <c r="M338" i="14"/>
  <c r="K338" i="14"/>
  <c r="J338" i="14"/>
  <c r="I338" i="14"/>
  <c r="H338" i="14"/>
  <c r="G338" i="14"/>
  <c r="F338" i="14"/>
  <c r="E338" i="14"/>
  <c r="D338" i="14"/>
  <c r="C338" i="14"/>
  <c r="E333" i="14"/>
  <c r="A326" i="14"/>
  <c r="A327" i="14" s="1"/>
  <c r="A328" i="14" s="1"/>
  <c r="A329" i="14" s="1"/>
  <c r="A330" i="14" s="1"/>
  <c r="A331" i="14" s="1"/>
  <c r="A332" i="14" s="1"/>
  <c r="A333" i="14" s="1"/>
  <c r="A334" i="14" s="1"/>
  <c r="A335" i="14" s="1"/>
  <c r="A336" i="14" s="1"/>
  <c r="A337" i="14" s="1"/>
  <c r="U324" i="14"/>
  <c r="T324" i="14"/>
  <c r="S324" i="14"/>
  <c r="R324" i="14"/>
  <c r="Q324" i="14"/>
  <c r="P324" i="14"/>
  <c r="O324" i="14"/>
  <c r="N324" i="14"/>
  <c r="M324" i="14"/>
  <c r="K324" i="14"/>
  <c r="J324" i="14"/>
  <c r="I324" i="14"/>
  <c r="H324" i="14"/>
  <c r="G324" i="14"/>
  <c r="F324" i="14"/>
  <c r="E324" i="14"/>
  <c r="D324" i="14"/>
  <c r="C324" i="14"/>
  <c r="J321" i="14"/>
  <c r="A312" i="14"/>
  <c r="A313" i="14" s="1"/>
  <c r="A314" i="14" s="1"/>
  <c r="A315" i="14" s="1"/>
  <c r="A316" i="14" s="1"/>
  <c r="A317" i="14" s="1"/>
  <c r="A318" i="14" s="1"/>
  <c r="A319" i="14" s="1"/>
  <c r="A320" i="14" s="1"/>
  <c r="A321" i="14" s="1"/>
  <c r="A322" i="14" s="1"/>
  <c r="A323" i="14" s="1"/>
  <c r="U310" i="14"/>
  <c r="T310" i="14"/>
  <c r="S310" i="14"/>
  <c r="R310" i="14"/>
  <c r="Q310" i="14"/>
  <c r="P310" i="14"/>
  <c r="O310" i="14"/>
  <c r="N310" i="14"/>
  <c r="M310" i="14"/>
  <c r="K310" i="14"/>
  <c r="J310" i="14"/>
  <c r="I310" i="14"/>
  <c r="H310" i="14"/>
  <c r="G310" i="14"/>
  <c r="F310" i="14"/>
  <c r="E310" i="14"/>
  <c r="D310" i="14"/>
  <c r="C310" i="14"/>
  <c r="I303" i="14"/>
  <c r="F302" i="14"/>
  <c r="A300" i="14"/>
  <c r="A301" i="14" s="1"/>
  <c r="A302" i="14" s="1"/>
  <c r="A303" i="14" s="1"/>
  <c r="A304" i="14" s="1"/>
  <c r="A305" i="14" s="1"/>
  <c r="A306" i="14" s="1"/>
  <c r="A307" i="14" s="1"/>
  <c r="A308" i="14" s="1"/>
  <c r="A309" i="14" s="1"/>
  <c r="A298" i="14"/>
  <c r="A299" i="14" s="1"/>
  <c r="U296" i="14"/>
  <c r="T296" i="14"/>
  <c r="S296" i="14"/>
  <c r="R296" i="14"/>
  <c r="Q296" i="14"/>
  <c r="P296" i="14"/>
  <c r="O296" i="14"/>
  <c r="N296" i="14"/>
  <c r="M296" i="14"/>
  <c r="K296" i="14"/>
  <c r="J296" i="14"/>
  <c r="I296" i="14"/>
  <c r="H296" i="14"/>
  <c r="G296" i="14"/>
  <c r="F296" i="14"/>
  <c r="E296" i="14"/>
  <c r="D296" i="14"/>
  <c r="C296" i="14"/>
  <c r="A285" i="14"/>
  <c r="A286" i="14" s="1"/>
  <c r="A287" i="14" s="1"/>
  <c r="A288" i="14" s="1"/>
  <c r="A289" i="14" s="1"/>
  <c r="A290" i="14" s="1"/>
  <c r="A291" i="14" s="1"/>
  <c r="A292" i="14" s="1"/>
  <c r="A293" i="14" s="1"/>
  <c r="A294" i="14" s="1"/>
  <c r="A295" i="14" s="1"/>
  <c r="A284" i="14"/>
  <c r="U282" i="14"/>
  <c r="T282" i="14"/>
  <c r="S282" i="14"/>
  <c r="R282" i="14"/>
  <c r="Q282" i="14"/>
  <c r="P282" i="14"/>
  <c r="O282" i="14"/>
  <c r="N282" i="14"/>
  <c r="M282" i="14"/>
  <c r="K282" i="14"/>
  <c r="J282" i="14"/>
  <c r="I282" i="14"/>
  <c r="H282" i="14"/>
  <c r="G282" i="14"/>
  <c r="F282" i="14"/>
  <c r="F289" i="14" s="1"/>
  <c r="E282" i="14"/>
  <c r="D282" i="14"/>
  <c r="C282" i="14"/>
  <c r="E276" i="14"/>
  <c r="D275" i="14"/>
  <c r="A273" i="14"/>
  <c r="A274" i="14" s="1"/>
  <c r="A275" i="14" s="1"/>
  <c r="A276" i="14" s="1"/>
  <c r="A277" i="14" s="1"/>
  <c r="A278" i="14" s="1"/>
  <c r="A279" i="14" s="1"/>
  <c r="A280" i="14" s="1"/>
  <c r="A281" i="14" s="1"/>
  <c r="A271" i="14"/>
  <c r="A272" i="14" s="1"/>
  <c r="A270" i="14"/>
  <c r="U268" i="14"/>
  <c r="T268" i="14"/>
  <c r="S268" i="14"/>
  <c r="R268" i="14"/>
  <c r="Q268" i="14"/>
  <c r="P268" i="14"/>
  <c r="O268" i="14"/>
  <c r="N268" i="14"/>
  <c r="M268" i="14"/>
  <c r="K268" i="14"/>
  <c r="J268" i="14"/>
  <c r="I268" i="14"/>
  <c r="H268" i="14"/>
  <c r="G268" i="14"/>
  <c r="F268" i="14"/>
  <c r="E268" i="14"/>
  <c r="D268" i="14"/>
  <c r="C268" i="14"/>
  <c r="F259" i="14"/>
  <c r="C258" i="14"/>
  <c r="A257" i="14"/>
  <c r="A258" i="14" s="1"/>
  <c r="A259" i="14" s="1"/>
  <c r="A260" i="14" s="1"/>
  <c r="A261" i="14" s="1"/>
  <c r="A262" i="14" s="1"/>
  <c r="A263" i="14" s="1"/>
  <c r="A264" i="14" s="1"/>
  <c r="A265" i="14" s="1"/>
  <c r="A266" i="14" s="1"/>
  <c r="A267" i="14" s="1"/>
  <c r="A256" i="14"/>
  <c r="U254" i="14"/>
  <c r="T254" i="14"/>
  <c r="S254" i="14"/>
  <c r="R254" i="14"/>
  <c r="Q254" i="14"/>
  <c r="P254" i="14"/>
  <c r="O254" i="14"/>
  <c r="N254" i="14"/>
  <c r="M254" i="14"/>
  <c r="K254" i="14"/>
  <c r="J254" i="14"/>
  <c r="I254" i="14"/>
  <c r="H254" i="14"/>
  <c r="G254" i="14"/>
  <c r="F254" i="14"/>
  <c r="E254" i="14"/>
  <c r="D254" i="14"/>
  <c r="C254" i="14"/>
  <c r="G250" i="14"/>
  <c r="D249" i="14"/>
  <c r="A242" i="14"/>
  <c r="A243" i="14" s="1"/>
  <c r="A244" i="14" s="1"/>
  <c r="A245" i="14" s="1"/>
  <c r="A246" i="14" s="1"/>
  <c r="A247" i="14" s="1"/>
  <c r="A248" i="14" s="1"/>
  <c r="A249" i="14" s="1"/>
  <c r="A250" i="14" s="1"/>
  <c r="A251" i="14" s="1"/>
  <c r="A252" i="14" s="1"/>
  <c r="A253" i="14" s="1"/>
  <c r="U240" i="14"/>
  <c r="T240" i="14"/>
  <c r="S240" i="14"/>
  <c r="R240" i="14"/>
  <c r="Q240" i="14"/>
  <c r="P240" i="14"/>
  <c r="O240" i="14"/>
  <c r="N240" i="14"/>
  <c r="M240" i="14"/>
  <c r="K240" i="14"/>
  <c r="J240" i="14"/>
  <c r="I240" i="14"/>
  <c r="H240" i="14"/>
  <c r="G240" i="14"/>
  <c r="F240" i="14"/>
  <c r="E240" i="14"/>
  <c r="D240" i="14"/>
  <c r="C240" i="14"/>
  <c r="A228" i="14"/>
  <c r="A229" i="14" s="1"/>
  <c r="A230" i="14" s="1"/>
  <c r="A231" i="14" s="1"/>
  <c r="A232" i="14" s="1"/>
  <c r="A233" i="14" s="1"/>
  <c r="A234" i="14" s="1"/>
  <c r="A235" i="14" s="1"/>
  <c r="A236" i="14" s="1"/>
  <c r="A237" i="14" s="1"/>
  <c r="A238" i="14" s="1"/>
  <c r="A239" i="14" s="1"/>
  <c r="U226" i="14"/>
  <c r="T226" i="14"/>
  <c r="S226" i="14"/>
  <c r="R226" i="14"/>
  <c r="Q226" i="14"/>
  <c r="P226" i="14"/>
  <c r="O226" i="14"/>
  <c r="N226" i="14"/>
  <c r="M226" i="14"/>
  <c r="K226" i="14"/>
  <c r="K235" i="14" s="1"/>
  <c r="J226" i="14"/>
  <c r="I226" i="14"/>
  <c r="H226" i="14"/>
  <c r="G226" i="14"/>
  <c r="F226" i="14"/>
  <c r="E226" i="14"/>
  <c r="D226" i="14"/>
  <c r="D237" i="14" s="1"/>
  <c r="C226" i="14"/>
  <c r="C231" i="14" s="1"/>
  <c r="G219" i="14"/>
  <c r="J218" i="14"/>
  <c r="A214" i="14"/>
  <c r="A215" i="14" s="1"/>
  <c r="A216" i="14" s="1"/>
  <c r="A217" i="14" s="1"/>
  <c r="A218" i="14" s="1"/>
  <c r="A219" i="14" s="1"/>
  <c r="A220" i="14" s="1"/>
  <c r="A221" i="14" s="1"/>
  <c r="A222" i="14" s="1"/>
  <c r="A223" i="14" s="1"/>
  <c r="A224" i="14" s="1"/>
  <c r="A225" i="14" s="1"/>
  <c r="U212" i="14"/>
  <c r="T212" i="14"/>
  <c r="S212" i="14"/>
  <c r="R212" i="14"/>
  <c r="Q212" i="14"/>
  <c r="P212" i="14"/>
  <c r="O212" i="14"/>
  <c r="N212" i="14"/>
  <c r="M212" i="14"/>
  <c r="K212" i="14"/>
  <c r="K225" i="14" s="1"/>
  <c r="J212" i="14"/>
  <c r="I212" i="14"/>
  <c r="H212" i="14"/>
  <c r="G212" i="14"/>
  <c r="F212" i="14"/>
  <c r="E212" i="14"/>
  <c r="D212" i="14"/>
  <c r="C212" i="14"/>
  <c r="C222" i="14" s="1"/>
  <c r="I211" i="14"/>
  <c r="A202" i="14"/>
  <c r="A203" i="14" s="1"/>
  <c r="A204" i="14" s="1"/>
  <c r="A205" i="14" s="1"/>
  <c r="A206" i="14" s="1"/>
  <c r="A207" i="14" s="1"/>
  <c r="A208" i="14" s="1"/>
  <c r="A209" i="14" s="1"/>
  <c r="A210" i="14" s="1"/>
  <c r="A211" i="14" s="1"/>
  <c r="A200" i="14"/>
  <c r="A201" i="14" s="1"/>
  <c r="U198" i="14"/>
  <c r="T198" i="14"/>
  <c r="S198" i="14"/>
  <c r="R198" i="14"/>
  <c r="Q198" i="14"/>
  <c r="P198" i="14"/>
  <c r="O198" i="14"/>
  <c r="N198" i="14"/>
  <c r="M198" i="14"/>
  <c r="K198" i="14"/>
  <c r="J198" i="14"/>
  <c r="I198" i="14"/>
  <c r="H198" i="14"/>
  <c r="G198" i="14"/>
  <c r="F198" i="14"/>
  <c r="E198" i="14"/>
  <c r="D198" i="14"/>
  <c r="C198" i="14"/>
  <c r="J190" i="14"/>
  <c r="A186" i="14"/>
  <c r="A187" i="14" s="1"/>
  <c r="A188" i="14" s="1"/>
  <c r="A189" i="14" s="1"/>
  <c r="A190" i="14" s="1"/>
  <c r="A191" i="14" s="1"/>
  <c r="A192" i="14" s="1"/>
  <c r="A193" i="14" s="1"/>
  <c r="A194" i="14" s="1"/>
  <c r="A195" i="14" s="1"/>
  <c r="A196" i="14" s="1"/>
  <c r="A197" i="14" s="1"/>
  <c r="U184" i="14"/>
  <c r="T184" i="14"/>
  <c r="S184" i="14"/>
  <c r="R184" i="14"/>
  <c r="Q184" i="14"/>
  <c r="P184" i="14"/>
  <c r="O184" i="14"/>
  <c r="N184" i="14"/>
  <c r="M184" i="14"/>
  <c r="K184" i="14"/>
  <c r="K188" i="14" s="1"/>
  <c r="J184" i="14"/>
  <c r="J194" i="14" s="1"/>
  <c r="I184" i="14"/>
  <c r="H184" i="14"/>
  <c r="G184" i="14"/>
  <c r="F184" i="14"/>
  <c r="E184" i="14"/>
  <c r="D184" i="14"/>
  <c r="C184" i="14"/>
  <c r="C197" i="14" s="1"/>
  <c r="I177" i="14"/>
  <c r="A174" i="14"/>
  <c r="A175" i="14" s="1"/>
  <c r="A176" i="14" s="1"/>
  <c r="A177" i="14" s="1"/>
  <c r="A178" i="14" s="1"/>
  <c r="A179" i="14" s="1"/>
  <c r="A180" i="14" s="1"/>
  <c r="A181" i="14" s="1"/>
  <c r="A182" i="14" s="1"/>
  <c r="A183" i="14" s="1"/>
  <c r="A172" i="14"/>
  <c r="A173" i="14" s="1"/>
  <c r="U170" i="14"/>
  <c r="T170" i="14"/>
  <c r="S170" i="14"/>
  <c r="R170" i="14"/>
  <c r="Q170" i="14"/>
  <c r="P170" i="14"/>
  <c r="O170" i="14"/>
  <c r="N170" i="14"/>
  <c r="M170" i="14"/>
  <c r="K170" i="14"/>
  <c r="J170" i="14"/>
  <c r="I170" i="14"/>
  <c r="H170" i="14"/>
  <c r="G170" i="14"/>
  <c r="F170" i="14"/>
  <c r="E170" i="14"/>
  <c r="E176" i="14" s="1"/>
  <c r="D170" i="14"/>
  <c r="D183" i="14" s="1"/>
  <c r="C170" i="14"/>
  <c r="C161" i="14"/>
  <c r="A159" i="14"/>
  <c r="A160" i="14" s="1"/>
  <c r="A161" i="14" s="1"/>
  <c r="A162" i="14" s="1"/>
  <c r="A163" i="14" s="1"/>
  <c r="A164" i="14" s="1"/>
  <c r="A165" i="14" s="1"/>
  <c r="A166" i="14" s="1"/>
  <c r="A167" i="14" s="1"/>
  <c r="A168" i="14" s="1"/>
  <c r="A169" i="14" s="1"/>
  <c r="A158" i="14"/>
  <c r="U156" i="14"/>
  <c r="T156" i="14"/>
  <c r="S156" i="14"/>
  <c r="R156" i="14"/>
  <c r="Q156" i="14"/>
  <c r="P156" i="14"/>
  <c r="O156" i="14"/>
  <c r="N156" i="14"/>
  <c r="M156" i="14"/>
  <c r="K156" i="14"/>
  <c r="J156" i="14"/>
  <c r="I156" i="14"/>
  <c r="I163" i="14" s="1"/>
  <c r="H156" i="14"/>
  <c r="G156" i="14"/>
  <c r="F156" i="14"/>
  <c r="E156" i="14"/>
  <c r="D156" i="14"/>
  <c r="C156" i="14"/>
  <c r="I155" i="14"/>
  <c r="I149" i="14"/>
  <c r="K145" i="14"/>
  <c r="A144" i="14"/>
  <c r="A145" i="14" s="1"/>
  <c r="A146" i="14" s="1"/>
  <c r="A147" i="14" s="1"/>
  <c r="A148" i="14" s="1"/>
  <c r="A149" i="14" s="1"/>
  <c r="A150" i="14" s="1"/>
  <c r="A151" i="14" s="1"/>
  <c r="A152" i="14" s="1"/>
  <c r="A153" i="14" s="1"/>
  <c r="A154" i="14" s="1"/>
  <c r="A155" i="14" s="1"/>
  <c r="U142" i="14"/>
  <c r="T142" i="14"/>
  <c r="S142" i="14"/>
  <c r="R142" i="14"/>
  <c r="Q142" i="14"/>
  <c r="P142" i="14"/>
  <c r="O142" i="14"/>
  <c r="N142" i="14"/>
  <c r="M142" i="14"/>
  <c r="K142" i="14"/>
  <c r="J142" i="14"/>
  <c r="I142" i="14"/>
  <c r="H142" i="14"/>
  <c r="G142" i="14"/>
  <c r="F142" i="14"/>
  <c r="E142" i="14"/>
  <c r="E147" i="14" s="1"/>
  <c r="D142" i="14"/>
  <c r="C142" i="14"/>
  <c r="I138" i="14"/>
  <c r="H133" i="14"/>
  <c r="A130" i="14"/>
  <c r="A131" i="14" s="1"/>
  <c r="A132" i="14" s="1"/>
  <c r="A133" i="14" s="1"/>
  <c r="A134" i="14" s="1"/>
  <c r="A135" i="14" s="1"/>
  <c r="A136" i="14" s="1"/>
  <c r="A137" i="14" s="1"/>
  <c r="A138" i="14" s="1"/>
  <c r="A139" i="14" s="1"/>
  <c r="A140" i="14" s="1"/>
  <c r="A141" i="14" s="1"/>
  <c r="U128" i="14"/>
  <c r="T128" i="14"/>
  <c r="S128" i="14"/>
  <c r="R128" i="14"/>
  <c r="Q128" i="14"/>
  <c r="P128" i="14"/>
  <c r="O128" i="14"/>
  <c r="N128" i="14"/>
  <c r="M128" i="14"/>
  <c r="K128" i="14"/>
  <c r="K133" i="14" s="1"/>
  <c r="J128" i="14"/>
  <c r="J136" i="14" s="1"/>
  <c r="I128" i="14"/>
  <c r="H128" i="14"/>
  <c r="G128" i="14"/>
  <c r="F128" i="14"/>
  <c r="E128" i="14"/>
  <c r="D128" i="14"/>
  <c r="C128" i="14"/>
  <c r="C134" i="14" s="1"/>
  <c r="H122" i="14"/>
  <c r="K118" i="14"/>
  <c r="A117" i="14"/>
  <c r="A118" i="14" s="1"/>
  <c r="A119" i="14" s="1"/>
  <c r="A120" i="14" s="1"/>
  <c r="A121" i="14" s="1"/>
  <c r="A122" i="14" s="1"/>
  <c r="A123" i="14" s="1"/>
  <c r="A124" i="14" s="1"/>
  <c r="A125" i="14" s="1"/>
  <c r="A126" i="14" s="1"/>
  <c r="A127" i="14" s="1"/>
  <c r="A116" i="14"/>
  <c r="U114" i="14"/>
  <c r="T114" i="14"/>
  <c r="S114" i="14"/>
  <c r="R114" i="14"/>
  <c r="Q114" i="14"/>
  <c r="P114" i="14"/>
  <c r="O114" i="14"/>
  <c r="N114" i="14"/>
  <c r="M114" i="14"/>
  <c r="K114" i="14"/>
  <c r="J114" i="14"/>
  <c r="J122" i="14" s="1"/>
  <c r="I114" i="14"/>
  <c r="I127" i="14" s="1"/>
  <c r="H114" i="14"/>
  <c r="G114" i="14"/>
  <c r="F114" i="14"/>
  <c r="E114" i="14"/>
  <c r="D114" i="14"/>
  <c r="C114" i="14"/>
  <c r="F113" i="14"/>
  <c r="J108" i="14"/>
  <c r="C105" i="14"/>
  <c r="A102" i="14"/>
  <c r="A103" i="14" s="1"/>
  <c r="A104" i="14" s="1"/>
  <c r="A105" i="14" s="1"/>
  <c r="A106" i="14" s="1"/>
  <c r="A107" i="14" s="1"/>
  <c r="A108" i="14" s="1"/>
  <c r="A109" i="14" s="1"/>
  <c r="A110" i="14" s="1"/>
  <c r="A111" i="14" s="1"/>
  <c r="A112" i="14" s="1"/>
  <c r="A113" i="14" s="1"/>
  <c r="U100" i="14"/>
  <c r="T100" i="14"/>
  <c r="S100" i="14"/>
  <c r="R100" i="14"/>
  <c r="Q100" i="14"/>
  <c r="P100" i="14"/>
  <c r="O100" i="14"/>
  <c r="N100" i="14"/>
  <c r="M100" i="14"/>
  <c r="K100" i="14"/>
  <c r="J100" i="14"/>
  <c r="I100" i="14"/>
  <c r="I106" i="14" s="1"/>
  <c r="H100" i="14"/>
  <c r="G100" i="14"/>
  <c r="F100" i="14"/>
  <c r="E100" i="14"/>
  <c r="D100" i="14"/>
  <c r="C100" i="14"/>
  <c r="F95" i="14"/>
  <c r="G92" i="14"/>
  <c r="A88" i="14"/>
  <c r="A89" i="14" s="1"/>
  <c r="A90" i="14" s="1"/>
  <c r="A91" i="14" s="1"/>
  <c r="A92" i="14" s="1"/>
  <c r="A93" i="14" s="1"/>
  <c r="A94" i="14" s="1"/>
  <c r="A95" i="14" s="1"/>
  <c r="A96" i="14" s="1"/>
  <c r="A97" i="14" s="1"/>
  <c r="A98" i="14" s="1"/>
  <c r="A99" i="14" s="1"/>
  <c r="U86" i="14"/>
  <c r="T86" i="14"/>
  <c r="S86" i="14"/>
  <c r="R86" i="14"/>
  <c r="Q86" i="14"/>
  <c r="P86" i="14"/>
  <c r="O86" i="14"/>
  <c r="N86" i="14"/>
  <c r="M86" i="14"/>
  <c r="K86" i="14"/>
  <c r="J86" i="14"/>
  <c r="I86" i="14"/>
  <c r="H86" i="14"/>
  <c r="G86" i="14"/>
  <c r="F86" i="14"/>
  <c r="E86" i="14"/>
  <c r="E96" i="14" s="1"/>
  <c r="D86" i="14"/>
  <c r="C86" i="14"/>
  <c r="E82" i="14"/>
  <c r="F79" i="14"/>
  <c r="J75" i="14"/>
  <c r="A75" i="14"/>
  <c r="A76" i="14" s="1"/>
  <c r="A77" i="14" s="1"/>
  <c r="A78" i="14" s="1"/>
  <c r="A79" i="14" s="1"/>
  <c r="A80" i="14" s="1"/>
  <c r="A81" i="14" s="1"/>
  <c r="A82" i="14" s="1"/>
  <c r="A83" i="14" s="1"/>
  <c r="A84" i="14" s="1"/>
  <c r="A85" i="14" s="1"/>
  <c r="A74" i="14"/>
  <c r="U72" i="14"/>
  <c r="T72" i="14"/>
  <c r="S72" i="14"/>
  <c r="R72" i="14"/>
  <c r="Q72" i="14"/>
  <c r="P72" i="14"/>
  <c r="O72" i="14"/>
  <c r="N72" i="14"/>
  <c r="M72" i="14"/>
  <c r="K72" i="14"/>
  <c r="J72" i="14"/>
  <c r="I72" i="14"/>
  <c r="H72" i="14"/>
  <c r="H85" i="14" s="1"/>
  <c r="G72" i="14"/>
  <c r="G82" i="14" s="1"/>
  <c r="F72" i="14"/>
  <c r="E72" i="14"/>
  <c r="D72" i="14"/>
  <c r="C72" i="14"/>
  <c r="E66" i="14"/>
  <c r="F63" i="14"/>
  <c r="A60" i="14"/>
  <c r="A61" i="14" s="1"/>
  <c r="A62" i="14" s="1"/>
  <c r="A63" i="14" s="1"/>
  <c r="A64" i="14" s="1"/>
  <c r="A65" i="14" s="1"/>
  <c r="A66" i="14" s="1"/>
  <c r="A67" i="14" s="1"/>
  <c r="A68" i="14" s="1"/>
  <c r="A69" i="14" s="1"/>
  <c r="A70" i="14" s="1"/>
  <c r="A71" i="14" s="1"/>
  <c r="U58" i="14"/>
  <c r="T58" i="14"/>
  <c r="S58" i="14"/>
  <c r="R58" i="14"/>
  <c r="Q58" i="14"/>
  <c r="P58" i="14"/>
  <c r="O58" i="14"/>
  <c r="N58" i="14"/>
  <c r="M58" i="14"/>
  <c r="K58" i="14"/>
  <c r="K69" i="14" s="1"/>
  <c r="J58" i="14"/>
  <c r="J71" i="14" s="1"/>
  <c r="I58" i="14"/>
  <c r="H58" i="14"/>
  <c r="H71" i="14" s="1"/>
  <c r="G58" i="14"/>
  <c r="F58" i="14"/>
  <c r="E58" i="14"/>
  <c r="D58" i="14"/>
  <c r="C58" i="14"/>
  <c r="C69" i="14" s="1"/>
  <c r="I55" i="14"/>
  <c r="F55" i="14"/>
  <c r="H50" i="14"/>
  <c r="E50" i="14"/>
  <c r="K48" i="14"/>
  <c r="A46" i="14"/>
  <c r="A47" i="14" s="1"/>
  <c r="A48" i="14" s="1"/>
  <c r="A49" i="14" s="1"/>
  <c r="A50" i="14" s="1"/>
  <c r="A51" i="14" s="1"/>
  <c r="A52" i="14" s="1"/>
  <c r="A53" i="14" s="1"/>
  <c r="A54" i="14" s="1"/>
  <c r="A55" i="14" s="1"/>
  <c r="A56" i="14" s="1"/>
  <c r="A57" i="14" s="1"/>
  <c r="U44" i="14"/>
  <c r="T44" i="14"/>
  <c r="S44" i="14"/>
  <c r="R44" i="14"/>
  <c r="Q44" i="14"/>
  <c r="P44" i="14"/>
  <c r="O44" i="14"/>
  <c r="N44" i="14"/>
  <c r="M44" i="14"/>
  <c r="K44" i="14"/>
  <c r="J44" i="14"/>
  <c r="J51" i="14" s="1"/>
  <c r="I44" i="14"/>
  <c r="H44" i="14"/>
  <c r="G44" i="14"/>
  <c r="F44" i="14"/>
  <c r="E44" i="14"/>
  <c r="D44" i="14"/>
  <c r="D57" i="14" s="1"/>
  <c r="C44" i="14"/>
  <c r="F40" i="14"/>
  <c r="C40" i="14"/>
  <c r="I38" i="14"/>
  <c r="E35" i="14"/>
  <c r="A35" i="14"/>
  <c r="A36" i="14" s="1"/>
  <c r="A37" i="14" s="1"/>
  <c r="A38" i="14" s="1"/>
  <c r="A39" i="14" s="1"/>
  <c r="A40" i="14" s="1"/>
  <c r="A41" i="14" s="1"/>
  <c r="A42" i="14" s="1"/>
  <c r="A43" i="14" s="1"/>
  <c r="K33" i="14"/>
  <c r="H33" i="14"/>
  <c r="A32" i="14"/>
  <c r="A33" i="14" s="1"/>
  <c r="A34" i="14" s="1"/>
  <c r="U30" i="14"/>
  <c r="T30" i="14"/>
  <c r="S30" i="14"/>
  <c r="R30" i="14"/>
  <c r="Q30" i="14"/>
  <c r="P30" i="14"/>
  <c r="O30" i="14"/>
  <c r="N30" i="14"/>
  <c r="M30" i="14"/>
  <c r="K30" i="14"/>
  <c r="J30" i="14"/>
  <c r="I30" i="14"/>
  <c r="H30" i="14"/>
  <c r="H35" i="14" s="1"/>
  <c r="G30" i="14"/>
  <c r="F30" i="14"/>
  <c r="E30" i="14"/>
  <c r="D30" i="14"/>
  <c r="D43" i="14" s="1"/>
  <c r="C30" i="14"/>
  <c r="I29" i="14"/>
  <c r="F29" i="14"/>
  <c r="C25" i="14"/>
  <c r="I23" i="14"/>
  <c r="F23" i="14"/>
  <c r="A20" i="14"/>
  <c r="A21" i="14" s="1"/>
  <c r="A22" i="14" s="1"/>
  <c r="A23" i="14" s="1"/>
  <c r="A24" i="14" s="1"/>
  <c r="A25" i="14" s="1"/>
  <c r="A26" i="14" s="1"/>
  <c r="A27" i="14" s="1"/>
  <c r="A28" i="14" s="1"/>
  <c r="A29" i="14" s="1"/>
  <c r="A19" i="14"/>
  <c r="A18" i="14"/>
  <c r="U16" i="14"/>
  <c r="T16" i="14"/>
  <c r="S16" i="14"/>
  <c r="R16" i="14"/>
  <c r="Q16" i="14"/>
  <c r="P16" i="14"/>
  <c r="O16" i="14"/>
  <c r="N16" i="14"/>
  <c r="M16" i="14"/>
  <c r="K16" i="14"/>
  <c r="K26" i="14" s="1"/>
  <c r="J16" i="14"/>
  <c r="J21" i="14" s="1"/>
  <c r="I16" i="14"/>
  <c r="H16" i="14"/>
  <c r="G16" i="14"/>
  <c r="F16" i="14"/>
  <c r="E16" i="14"/>
  <c r="D16" i="14"/>
  <c r="C16" i="14"/>
  <c r="C26" i="14" s="1"/>
  <c r="G13" i="14"/>
  <c r="E10" i="14"/>
  <c r="K8" i="14"/>
  <c r="F8" i="14"/>
  <c r="D5" i="14"/>
  <c r="A4" i="14"/>
  <c r="U2" i="14"/>
  <c r="T2" i="14"/>
  <c r="S2" i="14"/>
  <c r="R2" i="14"/>
  <c r="Q2" i="14"/>
  <c r="P2" i="14"/>
  <c r="O2" i="14"/>
  <c r="N2" i="14"/>
  <c r="M2" i="14"/>
  <c r="K2" i="14"/>
  <c r="K15" i="14" s="1"/>
  <c r="J2" i="14"/>
  <c r="I2" i="14"/>
  <c r="H2" i="14"/>
  <c r="H10" i="14" s="1"/>
  <c r="G2" i="14"/>
  <c r="F2" i="14"/>
  <c r="F15" i="14" s="1"/>
  <c r="E2" i="14"/>
  <c r="E12" i="14" s="1"/>
  <c r="D2" i="14"/>
  <c r="C2" i="14"/>
  <c r="C15" i="14" s="1"/>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K650" i="14" s="1"/>
  <c r="AR1" i="12"/>
  <c r="AQ1" i="12"/>
  <c r="AP1" i="12"/>
  <c r="AO1" i="12"/>
  <c r="AN1" i="12"/>
  <c r="AM1" i="12"/>
  <c r="AL1" i="12"/>
  <c r="AK1" i="12"/>
  <c r="AJ1" i="12"/>
  <c r="AI1" i="12"/>
  <c r="AH1" i="12"/>
  <c r="AG1" i="12"/>
  <c r="AF1" i="12"/>
  <c r="AE1" i="12"/>
  <c r="AD1" i="12"/>
  <c r="AC1" i="12"/>
  <c r="AB1" i="12"/>
  <c r="AA1" i="12"/>
  <c r="Z1" i="12"/>
  <c r="Y1" i="12"/>
  <c r="X1" i="12"/>
  <c r="W1" i="12"/>
  <c r="AF20" i="8"/>
  <c r="AF12" i="8" s="1"/>
  <c r="AE20" i="8"/>
  <c r="AE4" i="8" s="1"/>
  <c r="AD20" i="8"/>
  <c r="AD8" i="8" s="1"/>
  <c r="AC20" i="8"/>
  <c r="AB20" i="8"/>
  <c r="AA20" i="8"/>
  <c r="Z20" i="8"/>
  <c r="Y20" i="8"/>
  <c r="X20" i="8"/>
  <c r="X12" i="8" s="1"/>
  <c r="W20" i="8"/>
  <c r="W4" i="8" s="1"/>
  <c r="V20" i="8"/>
  <c r="V13" i="8" s="1"/>
  <c r="U20" i="8"/>
  <c r="T20" i="8"/>
  <c r="T5" i="8" s="1"/>
  <c r="S20" i="8"/>
  <c r="R20" i="8"/>
  <c r="Q20" i="8"/>
  <c r="P20" i="8"/>
  <c r="P12" i="8" s="1"/>
  <c r="O20" i="8"/>
  <c r="O8" i="8" s="1"/>
  <c r="N20" i="8"/>
  <c r="M20" i="8"/>
  <c r="L20" i="8"/>
  <c r="K20" i="8"/>
  <c r="J20" i="8"/>
  <c r="I20" i="8"/>
  <c r="H20" i="8"/>
  <c r="H12" i="8" s="1"/>
  <c r="G20" i="8"/>
  <c r="G4" i="8" s="1"/>
  <c r="F20" i="8"/>
  <c r="F13" i="8" s="1"/>
  <c r="E20" i="8"/>
  <c r="D20" i="8"/>
  <c r="C20" i="8"/>
  <c r="B20" i="8"/>
  <c r="AC12" i="8"/>
  <c r="Z12" i="8"/>
  <c r="Y12" i="8"/>
  <c r="U12" i="8"/>
  <c r="T12" i="8"/>
  <c r="R12" i="8"/>
  <c r="Q12" i="8"/>
  <c r="M12" i="8"/>
  <c r="J12" i="8"/>
  <c r="I12" i="8"/>
  <c r="E12" i="8"/>
  <c r="B12" i="8"/>
  <c r="AF10" i="8"/>
  <c r="AC10" i="8"/>
  <c r="AA10" i="8"/>
  <c r="Z10" i="8"/>
  <c r="Y10" i="8"/>
  <c r="X10" i="8"/>
  <c r="U10" i="8"/>
  <c r="T10" i="8"/>
  <c r="S10" i="8"/>
  <c r="R10" i="8"/>
  <c r="Q10" i="8"/>
  <c r="P10" i="8"/>
  <c r="M10" i="8"/>
  <c r="L10" i="8"/>
  <c r="K10" i="8"/>
  <c r="J10" i="8"/>
  <c r="I10" i="8"/>
  <c r="H10" i="8"/>
  <c r="E10" i="8"/>
  <c r="B10" i="8"/>
  <c r="AF8" i="8"/>
  <c r="AE8" i="8"/>
  <c r="AC8" i="8"/>
  <c r="Z8" i="8"/>
  <c r="Y8" i="8"/>
  <c r="X8" i="8"/>
  <c r="U8" i="8"/>
  <c r="S8" i="8"/>
  <c r="R8" i="8"/>
  <c r="Q8" i="8"/>
  <c r="P8" i="8"/>
  <c r="M8" i="8"/>
  <c r="J8" i="8"/>
  <c r="I8" i="8"/>
  <c r="H8" i="8"/>
  <c r="E8" i="8"/>
  <c r="B8" i="8"/>
  <c r="AD7" i="8"/>
  <c r="AC7" i="8"/>
  <c r="Z7" i="8"/>
  <c r="Y7" i="8"/>
  <c r="W7" i="8"/>
  <c r="V7" i="8"/>
  <c r="U7" i="8"/>
  <c r="R7" i="8"/>
  <c r="Q7" i="8"/>
  <c r="O7" i="8"/>
  <c r="N7" i="8"/>
  <c r="M7" i="8"/>
  <c r="J7" i="8"/>
  <c r="I7" i="8"/>
  <c r="F7" i="8"/>
  <c r="E7" i="8"/>
  <c r="B7" i="8"/>
  <c r="AF6" i="8"/>
  <c r="AD6" i="8"/>
  <c r="AC6" i="8"/>
  <c r="Z6" i="8"/>
  <c r="Y6" i="8"/>
  <c r="X6" i="8"/>
  <c r="V6" i="8"/>
  <c r="U6" i="8"/>
  <c r="R6" i="8"/>
  <c r="Q6" i="8"/>
  <c r="P6" i="8"/>
  <c r="N6" i="8"/>
  <c r="M6" i="8"/>
  <c r="J6" i="8"/>
  <c r="I6" i="8"/>
  <c r="H6" i="8"/>
  <c r="F6" i="8"/>
  <c r="E6" i="8"/>
  <c r="B6" i="8"/>
  <c r="AF5" i="8"/>
  <c r="AC5" i="8"/>
  <c r="AB5" i="8"/>
  <c r="Z5" i="8"/>
  <c r="Y5" i="8"/>
  <c r="X5" i="8"/>
  <c r="W5" i="8"/>
  <c r="U5" i="8"/>
  <c r="R5" i="8"/>
  <c r="Q5" i="8"/>
  <c r="P5" i="8"/>
  <c r="O5" i="8"/>
  <c r="M5" i="8"/>
  <c r="L5" i="8"/>
  <c r="J5" i="8"/>
  <c r="I5" i="8"/>
  <c r="H5" i="8"/>
  <c r="E5" i="8"/>
  <c r="D5" i="8"/>
  <c r="B5" i="8"/>
  <c r="AF4" i="8"/>
  <c r="AD4" i="8"/>
  <c r="AC4" i="8"/>
  <c r="AB4" i="8"/>
  <c r="AA4" i="8"/>
  <c r="Z4" i="8"/>
  <c r="Y4" i="8"/>
  <c r="X4" i="8"/>
  <c r="V4" i="8"/>
  <c r="U4" i="8"/>
  <c r="T4" i="8"/>
  <c r="S4" i="8"/>
  <c r="R4" i="8"/>
  <c r="Q4" i="8"/>
  <c r="P4" i="8"/>
  <c r="N4" i="8"/>
  <c r="M4" i="8"/>
  <c r="L4" i="8"/>
  <c r="K4" i="8"/>
  <c r="J4" i="8"/>
  <c r="I4" i="8"/>
  <c r="H4" i="8"/>
  <c r="F4" i="8"/>
  <c r="E4" i="8"/>
  <c r="D4" i="8"/>
  <c r="C4" i="8"/>
  <c r="B4" i="8"/>
  <c r="R3" i="8"/>
  <c r="B3" i="8"/>
  <c r="AC2" i="8"/>
  <c r="AB2" i="8"/>
  <c r="Z2" i="8"/>
  <c r="Y2" i="8"/>
  <c r="U2" i="8"/>
  <c r="T2" i="8"/>
  <c r="R2" i="8"/>
  <c r="Q2" i="8"/>
  <c r="M2" i="8"/>
  <c r="L2" i="8"/>
  <c r="J2" i="8"/>
  <c r="I2" i="8"/>
  <c r="E2" i="8"/>
  <c r="D2" i="8"/>
  <c r="B2" i="8"/>
  <c r="B55" i="7"/>
  <c r="N22" i="7"/>
  <c r="N21" i="7"/>
  <c r="N20" i="7"/>
  <c r="N18" i="7"/>
  <c r="N17" i="7"/>
  <c r="N16" i="7"/>
  <c r="N15" i="7"/>
  <c r="B53" i="7" s="1"/>
  <c r="N14" i="7"/>
  <c r="N13" i="7"/>
  <c r="B2" i="1"/>
  <c r="Y13" i="8" l="1"/>
  <c r="Q13" i="8"/>
  <c r="I13" i="8"/>
  <c r="N13" i="8"/>
  <c r="G41" i="14"/>
  <c r="Q41" i="14" s="1"/>
  <c r="G33" i="14"/>
  <c r="Q33" i="14" s="1"/>
  <c r="G38" i="14"/>
  <c r="G35" i="14"/>
  <c r="G40" i="14"/>
  <c r="G34" i="14"/>
  <c r="G39" i="14"/>
  <c r="Y3" i="8"/>
  <c r="Q3" i="8"/>
  <c r="I3" i="8"/>
  <c r="B13" i="8"/>
  <c r="S29" i="14"/>
  <c r="J113" i="14"/>
  <c r="J107" i="14"/>
  <c r="J106" i="14"/>
  <c r="J105" i="14"/>
  <c r="J104" i="14"/>
  <c r="J103" i="14"/>
  <c r="J111" i="14"/>
  <c r="T111" i="14" s="1"/>
  <c r="J110" i="14"/>
  <c r="J109" i="14"/>
  <c r="E3" i="8"/>
  <c r="C13" i="8"/>
  <c r="S13" i="8"/>
  <c r="C5" i="8"/>
  <c r="C7" i="8"/>
  <c r="C6" i="8"/>
  <c r="C12" i="8"/>
  <c r="C2" i="8"/>
  <c r="K5" i="8"/>
  <c r="K6" i="8"/>
  <c r="K7" i="8"/>
  <c r="K12" i="8"/>
  <c r="K2" i="8"/>
  <c r="S5" i="8"/>
  <c r="S7" i="8"/>
  <c r="S6" i="8"/>
  <c r="S12" i="8"/>
  <c r="S2" i="8"/>
  <c r="AA5" i="8"/>
  <c r="AA6" i="8"/>
  <c r="AA7" i="8"/>
  <c r="AA12" i="8"/>
  <c r="AA2" i="8"/>
  <c r="G15" i="14"/>
  <c r="G5" i="14"/>
  <c r="D29" i="14"/>
  <c r="G20" i="14"/>
  <c r="H25" i="14"/>
  <c r="I40" i="14"/>
  <c r="J35" i="14"/>
  <c r="D37" i="14"/>
  <c r="K40" i="14"/>
  <c r="F49" i="14"/>
  <c r="F47" i="14"/>
  <c r="G52" i="14"/>
  <c r="D63" i="14"/>
  <c r="I83" i="14"/>
  <c r="G76" i="14"/>
  <c r="F99" i="14"/>
  <c r="H89" i="14"/>
  <c r="C96" i="14"/>
  <c r="I109" i="14"/>
  <c r="C123" i="14"/>
  <c r="K121" i="14"/>
  <c r="J119" i="14"/>
  <c r="K123" i="14"/>
  <c r="K134" i="14"/>
  <c r="G152" i="14"/>
  <c r="C160" i="14"/>
  <c r="C162" i="14"/>
  <c r="C169" i="14"/>
  <c r="C166" i="14"/>
  <c r="C164" i="14"/>
  <c r="C167" i="14"/>
  <c r="C163" i="14"/>
  <c r="C159" i="14"/>
  <c r="M159" i="14" s="1"/>
  <c r="C165" i="14"/>
  <c r="K160" i="14"/>
  <c r="K162" i="14"/>
  <c r="K165" i="14"/>
  <c r="K161" i="14"/>
  <c r="K169" i="14"/>
  <c r="K166" i="14"/>
  <c r="K163" i="14"/>
  <c r="U163" i="14" s="1"/>
  <c r="K159" i="14"/>
  <c r="K167" i="14"/>
  <c r="K164" i="14"/>
  <c r="D166" i="14"/>
  <c r="G173" i="14"/>
  <c r="I205" i="14"/>
  <c r="D216" i="14"/>
  <c r="D220" i="14"/>
  <c r="K243" i="14"/>
  <c r="H251" i="14"/>
  <c r="I260" i="14"/>
  <c r="H277" i="14"/>
  <c r="G292" i="14"/>
  <c r="E285" i="14"/>
  <c r="C295" i="14"/>
  <c r="K313" i="14"/>
  <c r="U313" i="14" s="1"/>
  <c r="K334" i="14"/>
  <c r="G346" i="14"/>
  <c r="E374" i="14"/>
  <c r="F391" i="14"/>
  <c r="F383" i="14"/>
  <c r="F388" i="14"/>
  <c r="F385" i="14"/>
  <c r="F387" i="14"/>
  <c r="P387" i="14" s="1"/>
  <c r="F389" i="14"/>
  <c r="F393" i="14"/>
  <c r="F384" i="14"/>
  <c r="F390" i="14"/>
  <c r="F386" i="14"/>
  <c r="G411" i="14"/>
  <c r="G432" i="14"/>
  <c r="D468" i="14"/>
  <c r="G491" i="14"/>
  <c r="I512" i="14"/>
  <c r="G523" i="14"/>
  <c r="J533" i="14"/>
  <c r="D90" i="14"/>
  <c r="N90" i="14" s="1"/>
  <c r="D95" i="14"/>
  <c r="D92" i="14"/>
  <c r="D97" i="14"/>
  <c r="D89" i="14"/>
  <c r="D94" i="14"/>
  <c r="D91" i="14"/>
  <c r="D96" i="14"/>
  <c r="N249" i="14"/>
  <c r="R85" i="14"/>
  <c r="U3" i="8"/>
  <c r="F3" i="8"/>
  <c r="D6" i="8"/>
  <c r="D7" i="8"/>
  <c r="D8" i="8"/>
  <c r="D13" i="8"/>
  <c r="D3" i="8"/>
  <c r="H6" i="14"/>
  <c r="H11" i="14"/>
  <c r="H8" i="14"/>
  <c r="H13" i="14"/>
  <c r="H5" i="14"/>
  <c r="H7" i="14"/>
  <c r="H12" i="14"/>
  <c r="F7" i="14"/>
  <c r="G12" i="14"/>
  <c r="E29" i="14"/>
  <c r="J20" i="14"/>
  <c r="D22" i="14"/>
  <c r="K25" i="14"/>
  <c r="E27" i="14"/>
  <c r="J43" i="14"/>
  <c r="G37" i="14"/>
  <c r="G43" i="14"/>
  <c r="G54" i="14"/>
  <c r="I47" i="14"/>
  <c r="C49" i="14"/>
  <c r="J52" i="14"/>
  <c r="D54" i="14"/>
  <c r="E68" i="14"/>
  <c r="C64" i="14"/>
  <c r="J67" i="14"/>
  <c r="J77" i="14"/>
  <c r="C80" i="14"/>
  <c r="J83" i="14"/>
  <c r="G97" i="14"/>
  <c r="D93" i="14"/>
  <c r="K96" i="14"/>
  <c r="D105" i="14"/>
  <c r="D122" i="14"/>
  <c r="E133" i="14"/>
  <c r="H146" i="14"/>
  <c r="C151" i="14"/>
  <c r="F162" i="14"/>
  <c r="G179" i="14"/>
  <c r="F206" i="14"/>
  <c r="E217" i="14"/>
  <c r="J236" i="14"/>
  <c r="G245" i="14"/>
  <c r="H244" i="14"/>
  <c r="J253" i="14"/>
  <c r="J258" i="14"/>
  <c r="J261" i="14"/>
  <c r="K278" i="14"/>
  <c r="F286" i="14"/>
  <c r="J346" i="14"/>
  <c r="H384" i="14"/>
  <c r="D404" i="14"/>
  <c r="C404" i="14"/>
  <c r="H417" i="14"/>
  <c r="H414" i="14"/>
  <c r="H419" i="14"/>
  <c r="H411" i="14"/>
  <c r="H421" i="14"/>
  <c r="H418" i="14"/>
  <c r="H412" i="14"/>
  <c r="R412" i="14" s="1"/>
  <c r="H415" i="14"/>
  <c r="R415" i="14" s="1"/>
  <c r="H416" i="14"/>
  <c r="H413" i="14"/>
  <c r="K412" i="14"/>
  <c r="E456" i="14"/>
  <c r="I477" i="14"/>
  <c r="E482" i="14"/>
  <c r="E487" i="14"/>
  <c r="E484" i="14"/>
  <c r="E489" i="14"/>
  <c r="E483" i="14"/>
  <c r="E485" i="14"/>
  <c r="E486" i="14"/>
  <c r="E491" i="14"/>
  <c r="E488" i="14"/>
  <c r="E481" i="14"/>
  <c r="O481" i="14" s="1"/>
  <c r="H558" i="14"/>
  <c r="J631" i="14"/>
  <c r="T218" i="14"/>
  <c r="R13" i="8"/>
  <c r="E55" i="14"/>
  <c r="E47" i="14"/>
  <c r="E52" i="14"/>
  <c r="E49" i="14"/>
  <c r="E54" i="14"/>
  <c r="E48" i="14"/>
  <c r="E53" i="14"/>
  <c r="M161" i="14"/>
  <c r="V3" i="8"/>
  <c r="K8" i="8"/>
  <c r="D12" i="8"/>
  <c r="E13" i="8"/>
  <c r="AB6" i="8"/>
  <c r="AB7" i="8"/>
  <c r="AB8" i="8"/>
  <c r="AB13" i="8"/>
  <c r="AB3" i="8"/>
  <c r="J3" i="8"/>
  <c r="Z3" i="8"/>
  <c r="AE5" i="8"/>
  <c r="G7" i="8"/>
  <c r="C10" i="8"/>
  <c r="I12" i="14"/>
  <c r="I7" i="14"/>
  <c r="C9" i="14"/>
  <c r="J12" i="14"/>
  <c r="F20" i="14"/>
  <c r="F25" i="14"/>
  <c r="P25" i="14" s="1"/>
  <c r="F22" i="14"/>
  <c r="F27" i="14"/>
  <c r="F19" i="14"/>
  <c r="F21" i="14"/>
  <c r="F26" i="14"/>
  <c r="I22" i="14"/>
  <c r="C24" i="14"/>
  <c r="J27" i="14"/>
  <c r="C43" i="14"/>
  <c r="K43" i="14"/>
  <c r="E34" i="14"/>
  <c r="F39" i="14"/>
  <c r="H57" i="14"/>
  <c r="H49" i="14"/>
  <c r="I54" i="14"/>
  <c r="S54" i="14" s="1"/>
  <c r="F71" i="14"/>
  <c r="P71" i="14" s="1"/>
  <c r="D61" i="14"/>
  <c r="K64" i="14"/>
  <c r="C82" i="14"/>
  <c r="K82" i="14"/>
  <c r="D77" i="14"/>
  <c r="K80" i="14"/>
  <c r="H91" i="14"/>
  <c r="E90" i="14"/>
  <c r="E105" i="14"/>
  <c r="K106" i="14"/>
  <c r="H110" i="14"/>
  <c r="E121" i="14"/>
  <c r="I120" i="14"/>
  <c r="D131" i="14"/>
  <c r="I148" i="14"/>
  <c r="E169" i="14"/>
  <c r="O169" i="14" s="1"/>
  <c r="J167" i="14"/>
  <c r="H183" i="14"/>
  <c r="F197" i="14"/>
  <c r="C187" i="14"/>
  <c r="E208" i="14"/>
  <c r="C207" i="14"/>
  <c r="F223" i="14"/>
  <c r="C215" i="14"/>
  <c r="G237" i="14"/>
  <c r="H250" i="14"/>
  <c r="E245" i="14"/>
  <c r="I287" i="14"/>
  <c r="D301" i="14"/>
  <c r="D306" i="14"/>
  <c r="D302" i="14"/>
  <c r="D309" i="14"/>
  <c r="N309" i="14" s="1"/>
  <c r="D307" i="14"/>
  <c r="D303" i="14"/>
  <c r="D299" i="14"/>
  <c r="D304" i="14"/>
  <c r="D305" i="14"/>
  <c r="D300" i="14"/>
  <c r="E329" i="14"/>
  <c r="C343" i="14"/>
  <c r="K348" i="14"/>
  <c r="I357" i="14"/>
  <c r="F357" i="14"/>
  <c r="D379" i="14"/>
  <c r="K375" i="14"/>
  <c r="I405" i="14"/>
  <c r="E435" i="14"/>
  <c r="C440" i="14"/>
  <c r="C445" i="14"/>
  <c r="C442" i="14"/>
  <c r="C439" i="14"/>
  <c r="C447" i="14"/>
  <c r="C441" i="14"/>
  <c r="C449" i="14"/>
  <c r="C446" i="14"/>
  <c r="C443" i="14"/>
  <c r="M443" i="14" s="1"/>
  <c r="K440" i="14"/>
  <c r="K445" i="14"/>
  <c r="K442" i="14"/>
  <c r="K444" i="14"/>
  <c r="K449" i="14"/>
  <c r="K446" i="14"/>
  <c r="K439" i="14"/>
  <c r="K447" i="14"/>
  <c r="U447" i="14" s="1"/>
  <c r="K443" i="14"/>
  <c r="K441" i="14"/>
  <c r="E463" i="14"/>
  <c r="G482" i="14"/>
  <c r="D505" i="14"/>
  <c r="G526" i="14"/>
  <c r="AD13" i="8"/>
  <c r="Q82" i="14"/>
  <c r="S3" i="8"/>
  <c r="G5" i="8"/>
  <c r="AE7" i="8"/>
  <c r="W8" i="8"/>
  <c r="U13" i="8"/>
  <c r="L6" i="8"/>
  <c r="L8" i="8"/>
  <c r="L7" i="8"/>
  <c r="L13" i="8"/>
  <c r="L3" i="8"/>
  <c r="T6" i="8"/>
  <c r="T8" i="8"/>
  <c r="T7" i="8"/>
  <c r="T13" i="8"/>
  <c r="T3" i="8"/>
  <c r="K3" i="8"/>
  <c r="AA3" i="8"/>
  <c r="O4" i="8"/>
  <c r="C8" i="8"/>
  <c r="D10" i="8"/>
  <c r="J13" i="8"/>
  <c r="Z13" i="8"/>
  <c r="F8" i="8"/>
  <c r="F12" i="8"/>
  <c r="F10" i="8"/>
  <c r="F2" i="8"/>
  <c r="F5" i="8"/>
  <c r="N8" i="8"/>
  <c r="N2" i="8"/>
  <c r="N10" i="8"/>
  <c r="N12" i="8"/>
  <c r="N5" i="8"/>
  <c r="V8" i="8"/>
  <c r="V12" i="8"/>
  <c r="V10" i="8"/>
  <c r="V2" i="8"/>
  <c r="V5" i="8"/>
  <c r="J15" i="14"/>
  <c r="H9" i="14"/>
  <c r="R9" i="14" s="1"/>
  <c r="H15" i="14"/>
  <c r="G26" i="14"/>
  <c r="E19" i="14"/>
  <c r="F24" i="14"/>
  <c r="D34" i="14"/>
  <c r="D39" i="14"/>
  <c r="D36" i="14"/>
  <c r="D41" i="14"/>
  <c r="N41" i="14" s="1"/>
  <c r="D33" i="14"/>
  <c r="D35" i="14"/>
  <c r="D40" i="14"/>
  <c r="H34" i="14"/>
  <c r="I39" i="14"/>
  <c r="C41" i="14"/>
  <c r="I57" i="14"/>
  <c r="K49" i="14"/>
  <c r="U49" i="14" s="1"/>
  <c r="E51" i="14"/>
  <c r="O51" i="14" s="1"/>
  <c r="E57" i="14"/>
  <c r="G71" i="14"/>
  <c r="G68" i="14"/>
  <c r="D85" i="14"/>
  <c r="F85" i="14"/>
  <c r="I96" i="14"/>
  <c r="H97" i="14"/>
  <c r="F104" i="14"/>
  <c r="F103" i="14"/>
  <c r="F119" i="14"/>
  <c r="F127" i="14"/>
  <c r="F122" i="14"/>
  <c r="F121" i="14"/>
  <c r="F123" i="14"/>
  <c r="F120" i="14"/>
  <c r="P120" i="14" s="1"/>
  <c r="F124" i="14"/>
  <c r="F118" i="14"/>
  <c r="F117" i="14"/>
  <c r="F125" i="14"/>
  <c r="E125" i="14"/>
  <c r="G132" i="14"/>
  <c r="G134" i="14"/>
  <c r="G133" i="14"/>
  <c r="G138" i="14"/>
  <c r="G139" i="14"/>
  <c r="G135" i="14"/>
  <c r="G131" i="14"/>
  <c r="G141" i="14"/>
  <c r="G136" i="14"/>
  <c r="E136" i="14"/>
  <c r="F152" i="14"/>
  <c r="F164" i="14"/>
  <c r="G163" i="14"/>
  <c r="D169" i="14"/>
  <c r="H175" i="14"/>
  <c r="J193" i="14"/>
  <c r="F202" i="14"/>
  <c r="E201" i="14"/>
  <c r="I231" i="14"/>
  <c r="C239" i="14"/>
  <c r="I250" i="14"/>
  <c r="H276" i="14"/>
  <c r="J293" i="14"/>
  <c r="I318" i="14"/>
  <c r="I315" i="14"/>
  <c r="I320" i="14"/>
  <c r="I317" i="14"/>
  <c r="S317" i="14" s="1"/>
  <c r="I321" i="14"/>
  <c r="I313" i="14"/>
  <c r="I323" i="14"/>
  <c r="I314" i="14"/>
  <c r="I319" i="14"/>
  <c r="I316" i="14"/>
  <c r="H317" i="14"/>
  <c r="F337" i="14"/>
  <c r="D349" i="14"/>
  <c r="D341" i="14"/>
  <c r="D346" i="14"/>
  <c r="D343" i="14"/>
  <c r="D344" i="14"/>
  <c r="D347" i="14"/>
  <c r="D351" i="14"/>
  <c r="D342" i="14"/>
  <c r="N342" i="14" s="1"/>
  <c r="D348" i="14"/>
  <c r="D345" i="14"/>
  <c r="E351" i="14"/>
  <c r="D387" i="14"/>
  <c r="H397" i="14"/>
  <c r="G415" i="14"/>
  <c r="C444" i="14"/>
  <c r="E454" i="14"/>
  <c r="O454" i="14" s="1"/>
  <c r="F472" i="14"/>
  <c r="K509" i="14"/>
  <c r="C517" i="14"/>
  <c r="J556" i="14"/>
  <c r="F567" i="14"/>
  <c r="E586" i="14"/>
  <c r="H607" i="14"/>
  <c r="U48" i="14"/>
  <c r="P63" i="14"/>
  <c r="M3" i="8"/>
  <c r="K13" i="8"/>
  <c r="G10" i="8"/>
  <c r="G13" i="8"/>
  <c r="G12" i="8"/>
  <c r="G2" i="8"/>
  <c r="G3" i="8"/>
  <c r="G6" i="8"/>
  <c r="O10" i="8"/>
  <c r="O13" i="8"/>
  <c r="O3" i="8"/>
  <c r="O12" i="8"/>
  <c r="O2" i="8"/>
  <c r="O6" i="8"/>
  <c r="AE10" i="8"/>
  <c r="AE12" i="8"/>
  <c r="AE2" i="8"/>
  <c r="AE13" i="8"/>
  <c r="AE3" i="8"/>
  <c r="AE6" i="8"/>
  <c r="K671" i="14"/>
  <c r="C671" i="14"/>
  <c r="K663" i="14"/>
  <c r="C663" i="14"/>
  <c r="E657" i="14"/>
  <c r="E649" i="14"/>
  <c r="G643" i="14"/>
  <c r="Q643" i="14" s="1"/>
  <c r="G635" i="14"/>
  <c r="I629" i="14"/>
  <c r="I621" i="14"/>
  <c r="K615" i="14"/>
  <c r="C615" i="14"/>
  <c r="K607" i="14"/>
  <c r="C607" i="14"/>
  <c r="E601" i="14"/>
  <c r="E593" i="14"/>
  <c r="G587" i="14"/>
  <c r="G579" i="14"/>
  <c r="I573" i="14"/>
  <c r="I565" i="14"/>
  <c r="C665" i="14"/>
  <c r="K664" i="14"/>
  <c r="I663" i="14"/>
  <c r="J657" i="14"/>
  <c r="E655" i="14"/>
  <c r="I652" i="14"/>
  <c r="D650" i="14"/>
  <c r="D645" i="14"/>
  <c r="K642" i="14"/>
  <c r="F640" i="14"/>
  <c r="D639" i="14"/>
  <c r="G636" i="14"/>
  <c r="G631" i="14"/>
  <c r="I626" i="14"/>
  <c r="G625" i="14"/>
  <c r="E624" i="14"/>
  <c r="I615" i="14"/>
  <c r="G614" i="14"/>
  <c r="C608" i="14"/>
  <c r="M608" i="14" s="1"/>
  <c r="E598" i="14"/>
  <c r="I595" i="14"/>
  <c r="D593" i="14"/>
  <c r="F589" i="14"/>
  <c r="C586" i="14"/>
  <c r="K585" i="14"/>
  <c r="F583" i="14"/>
  <c r="H579" i="14"/>
  <c r="C566" i="14"/>
  <c r="G668" i="14"/>
  <c r="C666" i="14"/>
  <c r="K665" i="14"/>
  <c r="E656" i="14"/>
  <c r="C640" i="14"/>
  <c r="G637" i="14"/>
  <c r="I627" i="14"/>
  <c r="C609" i="14"/>
  <c r="K608" i="14"/>
  <c r="E599" i="14"/>
  <c r="I596" i="14"/>
  <c r="K586" i="14"/>
  <c r="G580" i="14"/>
  <c r="I570" i="14"/>
  <c r="G669" i="14"/>
  <c r="K666" i="14"/>
  <c r="I650" i="14"/>
  <c r="C641" i="14"/>
  <c r="K640" i="14"/>
  <c r="G638" i="14"/>
  <c r="I628" i="14"/>
  <c r="E622" i="14"/>
  <c r="G612" i="14"/>
  <c r="C610" i="14"/>
  <c r="K609" i="14"/>
  <c r="E600" i="14"/>
  <c r="C584" i="14"/>
  <c r="G581" i="14"/>
  <c r="I571" i="14"/>
  <c r="K559" i="14"/>
  <c r="U559" i="14" s="1"/>
  <c r="C558" i="14"/>
  <c r="C557" i="14"/>
  <c r="E545" i="14"/>
  <c r="G666" i="14"/>
  <c r="G665" i="14"/>
  <c r="F657" i="14"/>
  <c r="I656" i="14"/>
  <c r="I655" i="14"/>
  <c r="D649" i="14"/>
  <c r="C642" i="14"/>
  <c r="D641" i="14"/>
  <c r="G640" i="14"/>
  <c r="H639" i="14"/>
  <c r="K638" i="14"/>
  <c r="H631" i="14"/>
  <c r="C624" i="14"/>
  <c r="E623" i="14"/>
  <c r="G622" i="14"/>
  <c r="E614" i="14"/>
  <c r="G613" i="14"/>
  <c r="I612" i="14"/>
  <c r="D598" i="14"/>
  <c r="F597" i="14"/>
  <c r="K594" i="14"/>
  <c r="H589" i="14"/>
  <c r="C582" i="14"/>
  <c r="F580" i="14"/>
  <c r="E571" i="14"/>
  <c r="E570" i="14"/>
  <c r="E556" i="14"/>
  <c r="C551" i="14"/>
  <c r="E539" i="14"/>
  <c r="K488" i="14"/>
  <c r="C488" i="14"/>
  <c r="I673" i="14"/>
  <c r="G664" i="14"/>
  <c r="F656" i="14"/>
  <c r="I654" i="14"/>
  <c r="F639" i="14"/>
  <c r="H638" i="14"/>
  <c r="K637" i="14"/>
  <c r="K636" i="14"/>
  <c r="G621" i="14"/>
  <c r="C614" i="14"/>
  <c r="I611" i="14"/>
  <c r="K610" i="14"/>
  <c r="D597" i="14"/>
  <c r="E596" i="14"/>
  <c r="H595" i="14"/>
  <c r="I594" i="14"/>
  <c r="H587" i="14"/>
  <c r="C581" i="14"/>
  <c r="C580" i="14"/>
  <c r="F579" i="14"/>
  <c r="I568" i="14"/>
  <c r="I567" i="14"/>
  <c r="S567" i="14" s="1"/>
  <c r="C556" i="14"/>
  <c r="E544" i="14"/>
  <c r="G531" i="14"/>
  <c r="I517" i="14"/>
  <c r="I671" i="14"/>
  <c r="K670" i="14"/>
  <c r="F655" i="14"/>
  <c r="G654" i="14"/>
  <c r="J653" i="14"/>
  <c r="H637" i="14"/>
  <c r="C631" i="14"/>
  <c r="G629" i="14"/>
  <c r="G628" i="14"/>
  <c r="C622" i="14"/>
  <c r="C613" i="14"/>
  <c r="E612" i="14"/>
  <c r="I610" i="14"/>
  <c r="K601" i="14"/>
  <c r="C596" i="14"/>
  <c r="E595" i="14"/>
  <c r="H594" i="14"/>
  <c r="H593" i="14"/>
  <c r="F587" i="14"/>
  <c r="G586" i="14"/>
  <c r="J585" i="14"/>
  <c r="K584" i="14"/>
  <c r="K575" i="14"/>
  <c r="C570" i="14"/>
  <c r="C569" i="14"/>
  <c r="F568" i="14"/>
  <c r="I566" i="14"/>
  <c r="F559" i="14"/>
  <c r="C554" i="14"/>
  <c r="K553" i="14"/>
  <c r="E552" i="14"/>
  <c r="E542" i="14"/>
  <c r="F540" i="14"/>
  <c r="G530" i="14"/>
  <c r="G529" i="14"/>
  <c r="H528" i="14"/>
  <c r="I516" i="14"/>
  <c r="I515" i="14"/>
  <c r="J514" i="14"/>
  <c r="J503" i="14"/>
  <c r="I496" i="14"/>
  <c r="D487" i="14"/>
  <c r="K482" i="14"/>
  <c r="C482" i="14"/>
  <c r="F473" i="14"/>
  <c r="E468" i="14"/>
  <c r="H459" i="14"/>
  <c r="G454" i="14"/>
  <c r="J445" i="14"/>
  <c r="I440" i="14"/>
  <c r="D431" i="14"/>
  <c r="K426" i="14"/>
  <c r="C426" i="14"/>
  <c r="F417" i="14"/>
  <c r="E412" i="14"/>
  <c r="H403" i="14"/>
  <c r="G398" i="14"/>
  <c r="J389" i="14"/>
  <c r="I384" i="14"/>
  <c r="D375" i="14"/>
  <c r="K370" i="14"/>
  <c r="C370" i="14"/>
  <c r="F361" i="14"/>
  <c r="E356" i="14"/>
  <c r="H347" i="14"/>
  <c r="G342" i="14"/>
  <c r="J333" i="14"/>
  <c r="I328" i="14"/>
  <c r="D319" i="14"/>
  <c r="K314" i="14"/>
  <c r="H670" i="14"/>
  <c r="H666" i="14"/>
  <c r="G659" i="14"/>
  <c r="J652" i="14"/>
  <c r="E651" i="14"/>
  <c r="D642" i="14"/>
  <c r="F636" i="14"/>
  <c r="E627" i="14"/>
  <c r="I624" i="14"/>
  <c r="I617" i="14"/>
  <c r="E615" i="14"/>
  <c r="C612" i="14"/>
  <c r="G609" i="14"/>
  <c r="K600" i="14"/>
  <c r="F599" i="14"/>
  <c r="J596" i="14"/>
  <c r="J584" i="14"/>
  <c r="K573" i="14"/>
  <c r="K569" i="14"/>
  <c r="D565" i="14"/>
  <c r="K551" i="14"/>
  <c r="D545" i="14"/>
  <c r="D543" i="14"/>
  <c r="D541" i="14"/>
  <c r="D538" i="14"/>
  <c r="F537" i="14"/>
  <c r="H533" i="14"/>
  <c r="H525" i="14"/>
  <c r="H515" i="14"/>
  <c r="H512" i="14"/>
  <c r="H509" i="14"/>
  <c r="H502" i="14"/>
  <c r="H499" i="14"/>
  <c r="H496" i="14"/>
  <c r="K484" i="14"/>
  <c r="J482" i="14"/>
  <c r="D481" i="14"/>
  <c r="F474" i="14"/>
  <c r="E472" i="14"/>
  <c r="D470" i="14"/>
  <c r="F461" i="14"/>
  <c r="H447" i="14"/>
  <c r="J433" i="14"/>
  <c r="D432" i="14"/>
  <c r="C430" i="14"/>
  <c r="F414" i="14"/>
  <c r="G405" i="14"/>
  <c r="F403" i="14"/>
  <c r="G399" i="14"/>
  <c r="F397" i="14"/>
  <c r="I391" i="14"/>
  <c r="H389" i="14"/>
  <c r="I385" i="14"/>
  <c r="H383" i="14"/>
  <c r="K377" i="14"/>
  <c r="J375" i="14"/>
  <c r="D374" i="14"/>
  <c r="C372" i="14"/>
  <c r="K371" i="14"/>
  <c r="J369" i="14"/>
  <c r="D363" i="14"/>
  <c r="H341" i="14"/>
  <c r="J327" i="14"/>
  <c r="D313" i="14"/>
  <c r="F307" i="14"/>
  <c r="E302" i="14"/>
  <c r="H292" i="14"/>
  <c r="H288" i="14"/>
  <c r="G287" i="14"/>
  <c r="J278" i="14"/>
  <c r="J274" i="14"/>
  <c r="I273" i="14"/>
  <c r="C265" i="14"/>
  <c r="K259" i="14"/>
  <c r="G670" i="14"/>
  <c r="C669" i="14"/>
  <c r="J667" i="14"/>
  <c r="D659" i="14"/>
  <c r="D655" i="14"/>
  <c r="G652" i="14"/>
  <c r="F643" i="14"/>
  <c r="J640" i="14"/>
  <c r="C636" i="14"/>
  <c r="K625" i="14"/>
  <c r="G624" i="14"/>
  <c r="K621" i="14"/>
  <c r="F617" i="14"/>
  <c r="K613" i="14"/>
  <c r="D609" i="14"/>
  <c r="I600" i="14"/>
  <c r="D599" i="14"/>
  <c r="F593" i="14"/>
  <c r="G584" i="14"/>
  <c r="K581" i="14"/>
  <c r="E572" i="14"/>
  <c r="E566" i="14"/>
  <c r="C565" i="14"/>
  <c r="K558" i="14"/>
  <c r="K556" i="14"/>
  <c r="K554" i="14"/>
  <c r="K552" i="14"/>
  <c r="I551" i="14"/>
  <c r="E537" i="14"/>
  <c r="O537" i="14" s="1"/>
  <c r="C533" i="14"/>
  <c r="G528" i="14"/>
  <c r="G525" i="14"/>
  <c r="J519" i="14"/>
  <c r="J511" i="14"/>
  <c r="D503" i="14"/>
  <c r="J501" i="14"/>
  <c r="J498" i="14"/>
  <c r="D489" i="14"/>
  <c r="C487" i="14"/>
  <c r="K486" i="14"/>
  <c r="J484" i="14"/>
  <c r="D483" i="14"/>
  <c r="C481" i="14"/>
  <c r="J473" i="14"/>
  <c r="T473" i="14" s="1"/>
  <c r="D472" i="14"/>
  <c r="D459" i="14"/>
  <c r="H456" i="14"/>
  <c r="F445" i="14"/>
  <c r="J442" i="14"/>
  <c r="H431" i="14"/>
  <c r="F416" i="14"/>
  <c r="K415" i="14"/>
  <c r="E414" i="14"/>
  <c r="D412" i="14"/>
  <c r="F405" i="14"/>
  <c r="E403" i="14"/>
  <c r="E397" i="14"/>
  <c r="H391" i="14"/>
  <c r="G389" i="14"/>
  <c r="G383" i="14"/>
  <c r="J377" i="14"/>
  <c r="D376" i="14"/>
  <c r="I375" i="14"/>
  <c r="C374" i="14"/>
  <c r="I369" i="14"/>
  <c r="G360" i="14"/>
  <c r="F358" i="14"/>
  <c r="H349" i="14"/>
  <c r="R349" i="14" s="1"/>
  <c r="G347" i="14"/>
  <c r="I345" i="14"/>
  <c r="H343" i="14"/>
  <c r="G341" i="14"/>
  <c r="J335" i="14"/>
  <c r="I333" i="14"/>
  <c r="C332" i="14"/>
  <c r="K331" i="14"/>
  <c r="U331" i="14" s="1"/>
  <c r="J329" i="14"/>
  <c r="I327" i="14"/>
  <c r="F323" i="14"/>
  <c r="F320" i="14"/>
  <c r="K319" i="14"/>
  <c r="D316" i="14"/>
  <c r="F314" i="14"/>
  <c r="C313" i="14"/>
  <c r="E307" i="14"/>
  <c r="K305" i="14"/>
  <c r="H293" i="14"/>
  <c r="E292" i="14"/>
  <c r="K290" i="14"/>
  <c r="G288" i="14"/>
  <c r="C286" i="14"/>
  <c r="J279" i="14"/>
  <c r="G278" i="14"/>
  <c r="I274" i="14"/>
  <c r="E272" i="14"/>
  <c r="I264" i="14"/>
  <c r="K260" i="14"/>
  <c r="G258" i="14"/>
  <c r="D257" i="14"/>
  <c r="F251" i="14"/>
  <c r="F244" i="14"/>
  <c r="F236" i="14"/>
  <c r="H230" i="14"/>
  <c r="H222" i="14"/>
  <c r="J216" i="14"/>
  <c r="J208" i="14"/>
  <c r="D202" i="14"/>
  <c r="D194" i="14"/>
  <c r="F188" i="14"/>
  <c r="F180" i="14"/>
  <c r="H174" i="14"/>
  <c r="H166" i="14"/>
  <c r="I667" i="14"/>
  <c r="E652" i="14"/>
  <c r="H649" i="14"/>
  <c r="H645" i="14"/>
  <c r="E643" i="14"/>
  <c r="F637" i="14"/>
  <c r="D617" i="14"/>
  <c r="G610" i="14"/>
  <c r="F600" i="14"/>
  <c r="J597" i="14"/>
  <c r="C593" i="14"/>
  <c r="J589" i="14"/>
  <c r="H581" i="14"/>
  <c r="K570" i="14"/>
  <c r="D566" i="14"/>
  <c r="K557" i="14"/>
  <c r="G553" i="14"/>
  <c r="F551" i="14"/>
  <c r="D537" i="14"/>
  <c r="F528" i="14"/>
  <c r="F525" i="14"/>
  <c r="I514" i="14"/>
  <c r="I511" i="14"/>
  <c r="F502" i="14"/>
  <c r="I501" i="14"/>
  <c r="I498" i="14"/>
  <c r="F496" i="14"/>
  <c r="H491" i="14"/>
  <c r="C489" i="14"/>
  <c r="H488" i="14"/>
  <c r="J486" i="14"/>
  <c r="C483" i="14"/>
  <c r="H482" i="14"/>
  <c r="F467" i="14"/>
  <c r="H458" i="14"/>
  <c r="G456" i="14"/>
  <c r="Q458" i="14" s="1"/>
  <c r="F454" i="14"/>
  <c r="J444" i="14"/>
  <c r="I442" i="14"/>
  <c r="H440" i="14"/>
  <c r="K428" i="14"/>
  <c r="J426" i="14"/>
  <c r="D425" i="14"/>
  <c r="F418" i="14"/>
  <c r="E416" i="14"/>
  <c r="D414" i="14"/>
  <c r="H400" i="14"/>
  <c r="J386" i="14"/>
  <c r="G365" i="14"/>
  <c r="G362" i="14"/>
  <c r="F360" i="14"/>
  <c r="E358" i="14"/>
  <c r="D356" i="14"/>
  <c r="G349" i="14"/>
  <c r="F347" i="14"/>
  <c r="G343" i="14"/>
  <c r="F341" i="14"/>
  <c r="C337" i="14"/>
  <c r="I335" i="14"/>
  <c r="C334" i="14"/>
  <c r="H333" i="14"/>
  <c r="I329" i="14"/>
  <c r="H327" i="14"/>
  <c r="K321" i="14"/>
  <c r="D318" i="14"/>
  <c r="C316" i="14"/>
  <c r="K315" i="14"/>
  <c r="C314" i="14"/>
  <c r="K306" i="14"/>
  <c r="C302" i="14"/>
  <c r="F299" i="14"/>
  <c r="G293" i="14"/>
  <c r="I279" i="14"/>
  <c r="K265" i="14"/>
  <c r="D262" i="14"/>
  <c r="C257" i="14"/>
  <c r="H235" i="14"/>
  <c r="J221" i="14"/>
  <c r="D207" i="14"/>
  <c r="F193" i="14"/>
  <c r="H179" i="14"/>
  <c r="J165" i="14"/>
  <c r="D151" i="14"/>
  <c r="F137" i="14"/>
  <c r="H123" i="14"/>
  <c r="E671" i="14"/>
  <c r="I668" i="14"/>
  <c r="D653" i="14"/>
  <c r="H650" i="14"/>
  <c r="E645" i="14"/>
  <c r="J641" i="14"/>
  <c r="K626" i="14"/>
  <c r="U626" i="14" s="1"/>
  <c r="F625" i="14"/>
  <c r="I622" i="14"/>
  <c r="I614" i="14"/>
  <c r="J608" i="14"/>
  <c r="E607" i="14"/>
  <c r="F601" i="14"/>
  <c r="I598" i="14"/>
  <c r="C594" i="14"/>
  <c r="H582" i="14"/>
  <c r="F575" i="14"/>
  <c r="D567" i="14"/>
  <c r="F561" i="14"/>
  <c r="E559" i="14"/>
  <c r="G558" i="14"/>
  <c r="G556" i="14"/>
  <c r="J539" i="14"/>
  <c r="C528" i="14"/>
  <c r="F527" i="14"/>
  <c r="F524" i="14"/>
  <c r="J513" i="14"/>
  <c r="F511" i="14"/>
  <c r="I510" i="14"/>
  <c r="S509" i="14" s="1"/>
  <c r="F505" i="14"/>
  <c r="J500" i="14"/>
  <c r="J497" i="14"/>
  <c r="T497" i="14" s="1"/>
  <c r="D496" i="14"/>
  <c r="I495" i="14"/>
  <c r="F491" i="14"/>
  <c r="F488" i="14"/>
  <c r="K487" i="14"/>
  <c r="D484" i="14"/>
  <c r="F482" i="14"/>
  <c r="K481" i="14"/>
  <c r="J477" i="14"/>
  <c r="E475" i="14"/>
  <c r="J474" i="14"/>
  <c r="D473" i="14"/>
  <c r="E469" i="14"/>
  <c r="J468" i="14"/>
  <c r="D467" i="14"/>
  <c r="D463" i="14"/>
  <c r="D460" i="14"/>
  <c r="F458" i="14"/>
  <c r="D454" i="14"/>
  <c r="F449" i="14"/>
  <c r="F446" i="14"/>
  <c r="H444" i="14"/>
  <c r="F440" i="14"/>
  <c r="H435" i="14"/>
  <c r="C433" i="14"/>
  <c r="H432" i="14"/>
  <c r="J430" i="14"/>
  <c r="I428" i="14"/>
  <c r="C427" i="14"/>
  <c r="H426" i="14"/>
  <c r="F411" i="14"/>
  <c r="E407" i="14"/>
  <c r="H404" i="14"/>
  <c r="G402" i="14"/>
  <c r="F400" i="14"/>
  <c r="E398" i="14"/>
  <c r="G393" i="14"/>
  <c r="J390" i="14"/>
  <c r="I388" i="14"/>
  <c r="H386" i="14"/>
  <c r="G384" i="14"/>
  <c r="I379" i="14"/>
  <c r="D377" i="14"/>
  <c r="C375" i="14"/>
  <c r="K374" i="14"/>
  <c r="J372" i="14"/>
  <c r="D371" i="14"/>
  <c r="N371" i="14" s="1"/>
  <c r="I370" i="14"/>
  <c r="C369" i="14"/>
  <c r="D360" i="14"/>
  <c r="G355" i="14"/>
  <c r="I346" i="14"/>
  <c r="H344" i="14"/>
  <c r="K332" i="14"/>
  <c r="J330" i="14"/>
  <c r="C327" i="14"/>
  <c r="H319" i="14"/>
  <c r="G317" i="14"/>
  <c r="F315" i="14"/>
  <c r="I306" i="14"/>
  <c r="F305" i="14"/>
  <c r="E304" i="14"/>
  <c r="K302" i="14"/>
  <c r="E300" i="14"/>
  <c r="E295" i="14"/>
  <c r="E293" i="14"/>
  <c r="K291" i="14"/>
  <c r="H290" i="14"/>
  <c r="E289" i="14"/>
  <c r="D288" i="14"/>
  <c r="K287" i="14"/>
  <c r="G285" i="14"/>
  <c r="G281" i="14"/>
  <c r="G279" i="14"/>
  <c r="J276" i="14"/>
  <c r="G275" i="14"/>
  <c r="F274" i="14"/>
  <c r="I271" i="14"/>
  <c r="I267" i="14"/>
  <c r="I265" i="14"/>
  <c r="C263" i="14"/>
  <c r="I261" i="14"/>
  <c r="H260" i="14"/>
  <c r="K257" i="14"/>
  <c r="F248" i="14"/>
  <c r="E246" i="14"/>
  <c r="F243" i="14"/>
  <c r="H237" i="14"/>
  <c r="F235" i="14"/>
  <c r="G232" i="14"/>
  <c r="H229" i="14"/>
  <c r="J223" i="14"/>
  <c r="H221" i="14"/>
  <c r="I218" i="14"/>
  <c r="J215" i="14"/>
  <c r="D209" i="14"/>
  <c r="N209" i="14" s="1"/>
  <c r="J207" i="14"/>
  <c r="K204" i="14"/>
  <c r="C204" i="14"/>
  <c r="D201" i="14"/>
  <c r="F195" i="14"/>
  <c r="D193" i="14"/>
  <c r="K669" i="14"/>
  <c r="F668" i="14"/>
  <c r="J665" i="14"/>
  <c r="J651" i="14"/>
  <c r="G650" i="14"/>
  <c r="G641" i="14"/>
  <c r="D638" i="14"/>
  <c r="H635" i="14"/>
  <c r="D629" i="14"/>
  <c r="H626" i="14"/>
  <c r="C625" i="14"/>
  <c r="H614" i="14"/>
  <c r="D611" i="14"/>
  <c r="G608" i="14"/>
  <c r="D607" i="14"/>
  <c r="D601" i="14"/>
  <c r="H598" i="14"/>
  <c r="R598" i="14" s="1"/>
  <c r="C585" i="14"/>
  <c r="J583" i="14"/>
  <c r="G582" i="14"/>
  <c r="J579" i="14"/>
  <c r="C575" i="14"/>
  <c r="H571" i="14"/>
  <c r="H657" i="14"/>
  <c r="G653" i="14"/>
  <c r="E650" i="14"/>
  <c r="H627" i="14"/>
  <c r="I623" i="14"/>
  <c r="C601" i="14"/>
  <c r="G597" i="14"/>
  <c r="I583" i="14"/>
  <c r="J547" i="14"/>
  <c r="H538" i="14"/>
  <c r="I533" i="14"/>
  <c r="F529" i="14"/>
  <c r="F526" i="14"/>
  <c r="F523" i="14"/>
  <c r="D519" i="14"/>
  <c r="K510" i="14"/>
  <c r="I502" i="14"/>
  <c r="I499" i="14"/>
  <c r="S499" i="14" s="1"/>
  <c r="C495" i="14"/>
  <c r="M495" i="14" s="1"/>
  <c r="J487" i="14"/>
  <c r="D486" i="14"/>
  <c r="K483" i="14"/>
  <c r="E473" i="14"/>
  <c r="F469" i="14"/>
  <c r="C463" i="14"/>
  <c r="K459" i="14"/>
  <c r="I455" i="14"/>
  <c r="S455" i="14" s="1"/>
  <c r="C454" i="14"/>
  <c r="H445" i="14"/>
  <c r="I441" i="14"/>
  <c r="F432" i="14"/>
  <c r="D428" i="14"/>
  <c r="K425" i="14"/>
  <c r="J421" i="14"/>
  <c r="E419" i="14"/>
  <c r="C415" i="14"/>
  <c r="J412" i="14"/>
  <c r="D411" i="14"/>
  <c r="H405" i="14"/>
  <c r="I401" i="14"/>
  <c r="G397" i="14"/>
  <c r="H388" i="14"/>
  <c r="G375" i="14"/>
  <c r="K372" i="14"/>
  <c r="E371" i="14"/>
  <c r="J362" i="14"/>
  <c r="D361" i="14"/>
  <c r="K358" i="14"/>
  <c r="E357" i="14"/>
  <c r="F346" i="14"/>
  <c r="J343" i="14"/>
  <c r="J334" i="14"/>
  <c r="H330" i="14"/>
  <c r="E321" i="14"/>
  <c r="F317" i="14"/>
  <c r="J314" i="14"/>
  <c r="J306" i="14"/>
  <c r="I305" i="14"/>
  <c r="F304" i="14"/>
  <c r="C303" i="14"/>
  <c r="I288" i="14"/>
  <c r="H287" i="14"/>
  <c r="E286" i="14"/>
  <c r="H281" i="14"/>
  <c r="H279" i="14"/>
  <c r="E278" i="14"/>
  <c r="J271" i="14"/>
  <c r="K262" i="14"/>
  <c r="H261" i="14"/>
  <c r="E260" i="14"/>
  <c r="D259" i="14"/>
  <c r="D253" i="14"/>
  <c r="D251" i="14"/>
  <c r="D244" i="14"/>
  <c r="N244" i="14" s="1"/>
  <c r="G243" i="14"/>
  <c r="Q250" i="14" s="1"/>
  <c r="F237" i="14"/>
  <c r="I236" i="14"/>
  <c r="E232" i="14"/>
  <c r="H231" i="14"/>
  <c r="I223" i="14"/>
  <c r="H218" i="14"/>
  <c r="K217" i="14"/>
  <c r="K209" i="14"/>
  <c r="D206" i="14"/>
  <c r="J204" i="14"/>
  <c r="C201" i="14"/>
  <c r="C195" i="14"/>
  <c r="F194" i="14"/>
  <c r="F190" i="14"/>
  <c r="H188" i="14"/>
  <c r="G181" i="14"/>
  <c r="Q181" i="14" s="1"/>
  <c r="F179" i="14"/>
  <c r="E177" i="14"/>
  <c r="G175" i="14"/>
  <c r="F173" i="14"/>
  <c r="I167" i="14"/>
  <c r="I164" i="14"/>
  <c r="D162" i="14"/>
  <c r="J160" i="14"/>
  <c r="H159" i="14"/>
  <c r="G153" i="14"/>
  <c r="K150" i="14"/>
  <c r="F148" i="14"/>
  <c r="D147" i="14"/>
  <c r="J145" i="14"/>
  <c r="K141" i="14"/>
  <c r="K139" i="14"/>
  <c r="H138" i="14"/>
  <c r="E137" i="14"/>
  <c r="D136" i="14"/>
  <c r="K135" i="14"/>
  <c r="D132" i="14"/>
  <c r="C131" i="14"/>
  <c r="D127" i="14"/>
  <c r="N127" i="14" s="1"/>
  <c r="C125" i="14"/>
  <c r="M125" i="14" s="1"/>
  <c r="K124" i="14"/>
  <c r="G122" i="14"/>
  <c r="G121" i="14"/>
  <c r="H120" i="14"/>
  <c r="J118" i="14"/>
  <c r="J117" i="14"/>
  <c r="G111" i="14"/>
  <c r="G110" i="14"/>
  <c r="Q110" i="14" s="1"/>
  <c r="H109" i="14"/>
  <c r="K105" i="14"/>
  <c r="J96" i="14"/>
  <c r="E95" i="14"/>
  <c r="H94" i="14"/>
  <c r="F92" i="14"/>
  <c r="I91" i="14"/>
  <c r="S91" i="14" s="1"/>
  <c r="D82" i="14"/>
  <c r="G81" i="14"/>
  <c r="J80" i="14"/>
  <c r="H78" i="14"/>
  <c r="K77" i="14"/>
  <c r="C77" i="14"/>
  <c r="F68" i="14"/>
  <c r="I67" i="14"/>
  <c r="D66" i="14"/>
  <c r="N66" i="14" s="1"/>
  <c r="J64" i="14"/>
  <c r="E63" i="14"/>
  <c r="H54" i="14"/>
  <c r="K53" i="14"/>
  <c r="C53" i="14"/>
  <c r="F52" i="14"/>
  <c r="D50" i="14"/>
  <c r="G49" i="14"/>
  <c r="J40" i="14"/>
  <c r="E39" i="14"/>
  <c r="H38" i="14"/>
  <c r="F36" i="14"/>
  <c r="I35" i="14"/>
  <c r="D26" i="14"/>
  <c r="G25" i="14"/>
  <c r="J24" i="14"/>
  <c r="H22" i="14"/>
  <c r="K21" i="14"/>
  <c r="C21" i="14"/>
  <c r="F12" i="14"/>
  <c r="I11" i="14"/>
  <c r="D10" i="14"/>
  <c r="J8" i="14"/>
  <c r="T8" i="14" s="1"/>
  <c r="E7" i="14"/>
  <c r="C670" i="14"/>
  <c r="I666" i="14"/>
  <c r="I636" i="14"/>
  <c r="K631" i="14"/>
  <c r="F623" i="14"/>
  <c r="H609" i="14"/>
  <c r="H583" i="14"/>
  <c r="J559" i="14"/>
  <c r="G557" i="14"/>
  <c r="F555" i="14"/>
  <c r="E553" i="14"/>
  <c r="I547" i="14"/>
  <c r="J544" i="14"/>
  <c r="E540" i="14"/>
  <c r="K530" i="14"/>
  <c r="H527" i="14"/>
  <c r="R527" i="14" s="1"/>
  <c r="G524" i="14"/>
  <c r="H513" i="14"/>
  <c r="H510" i="14"/>
  <c r="E502" i="14"/>
  <c r="E496" i="14"/>
  <c r="C486" i="14"/>
  <c r="G483" i="14"/>
  <c r="Q483" i="14" s="1"/>
  <c r="C473" i="14"/>
  <c r="J470" i="14"/>
  <c r="G459" i="14"/>
  <c r="H455" i="14"/>
  <c r="J446" i="14"/>
  <c r="H442" i="14"/>
  <c r="K433" i="14"/>
  <c r="I429" i="14"/>
  <c r="C428" i="14"/>
  <c r="J425" i="14"/>
  <c r="I421" i="14"/>
  <c r="D419" i="14"/>
  <c r="I412" i="14"/>
  <c r="C411" i="14"/>
  <c r="I407" i="14"/>
  <c r="H402" i="14"/>
  <c r="R402" i="14" s="1"/>
  <c r="F398" i="14"/>
  <c r="E393" i="14"/>
  <c r="E384" i="14"/>
  <c r="I372" i="14"/>
  <c r="C371" i="14"/>
  <c r="F362" i="14"/>
  <c r="D358" i="14"/>
  <c r="E347" i="14"/>
  <c r="G330" i="14"/>
  <c r="K327" i="14"/>
  <c r="D321" i="14"/>
  <c r="K318" i="14"/>
  <c r="F313" i="14"/>
  <c r="K309" i="14"/>
  <c r="K307" i="14"/>
  <c r="E305" i="14"/>
  <c r="I290" i="14"/>
  <c r="E288" i="14"/>
  <c r="F281" i="14"/>
  <c r="D279" i="14"/>
  <c r="C278" i="14"/>
  <c r="I272" i="14"/>
  <c r="K263" i="14"/>
  <c r="G261" i="14"/>
  <c r="D260" i="14"/>
  <c r="C259" i="14"/>
  <c r="E243" i="14"/>
  <c r="E237" i="14"/>
  <c r="H236" i="14"/>
  <c r="D232" i="14"/>
  <c r="G231" i="14"/>
  <c r="H223" i="14"/>
  <c r="R223" i="14" s="1"/>
  <c r="G218" i="14"/>
  <c r="J217" i="14"/>
  <c r="J209" i="14"/>
  <c r="C206" i="14"/>
  <c r="I204" i="14"/>
  <c r="E193" i="14"/>
  <c r="H192" i="14"/>
  <c r="E190" i="14"/>
  <c r="D188" i="14"/>
  <c r="F181" i="14"/>
  <c r="J178" i="14"/>
  <c r="H167" i="14"/>
  <c r="H164" i="14"/>
  <c r="E163" i="14"/>
  <c r="H160" i="14"/>
  <c r="G155" i="14"/>
  <c r="D152" i="14"/>
  <c r="J150" i="14"/>
  <c r="G149" i="14"/>
  <c r="D148" i="14"/>
  <c r="J146" i="14"/>
  <c r="I139" i="14"/>
  <c r="D137" i="14"/>
  <c r="H134" i="14"/>
  <c r="F133" i="14"/>
  <c r="G123" i="14"/>
  <c r="G120" i="14"/>
  <c r="H119" i="14"/>
  <c r="H118" i="14"/>
  <c r="D113" i="14"/>
  <c r="D103" i="14"/>
  <c r="F97" i="14"/>
  <c r="E92" i="14"/>
  <c r="F89" i="14"/>
  <c r="H83" i="14"/>
  <c r="G78" i="14"/>
  <c r="H75" i="14"/>
  <c r="J69" i="14"/>
  <c r="I64" i="14"/>
  <c r="J61" i="14"/>
  <c r="D55" i="14"/>
  <c r="N55" i="14" s="1"/>
  <c r="K50" i="14"/>
  <c r="C50" i="14"/>
  <c r="D47" i="14"/>
  <c r="F41" i="14"/>
  <c r="E36" i="14"/>
  <c r="F33" i="14"/>
  <c r="H27" i="14"/>
  <c r="R27" i="14" s="1"/>
  <c r="G22" i="14"/>
  <c r="Q22" i="14" s="1"/>
  <c r="H19" i="14"/>
  <c r="J13" i="14"/>
  <c r="I8" i="14"/>
  <c r="J5" i="14"/>
  <c r="D673" i="14"/>
  <c r="G642" i="14"/>
  <c r="G585" i="14"/>
  <c r="F571" i="14"/>
  <c r="K565" i="14"/>
  <c r="J543" i="14"/>
  <c r="C527" i="14"/>
  <c r="F500" i="14"/>
  <c r="K489" i="14"/>
  <c r="J481" i="14"/>
  <c r="F475" i="14"/>
  <c r="P475" i="14" s="1"/>
  <c r="K468" i="14"/>
  <c r="I461" i="14"/>
  <c r="J457" i="14"/>
  <c r="F435" i="14"/>
  <c r="D417" i="14"/>
  <c r="G403" i="14"/>
  <c r="E377" i="14"/>
  <c r="J370" i="14"/>
  <c r="E363" i="14"/>
  <c r="E355" i="14"/>
  <c r="E344" i="14"/>
  <c r="G337" i="14"/>
  <c r="C331" i="14"/>
  <c r="K316" i="14"/>
  <c r="C309" i="14"/>
  <c r="E299" i="14"/>
  <c r="C290" i="14"/>
  <c r="G274" i="14"/>
  <c r="E264" i="14"/>
  <c r="J257" i="14"/>
  <c r="J249" i="14"/>
  <c r="F246" i="14"/>
  <c r="D235" i="14"/>
  <c r="F229" i="14"/>
  <c r="D222" i="14"/>
  <c r="I215" i="14"/>
  <c r="C209" i="14"/>
  <c r="E203" i="14"/>
  <c r="K195" i="14"/>
  <c r="G189" i="14"/>
  <c r="H180" i="14"/>
  <c r="E174" i="14"/>
  <c r="J166" i="14"/>
  <c r="G161" i="14"/>
  <c r="I147" i="14"/>
  <c r="K137" i="14"/>
  <c r="J127" i="14"/>
  <c r="D123" i="14"/>
  <c r="D120" i="14"/>
  <c r="E118" i="14"/>
  <c r="K111" i="14"/>
  <c r="C109" i="14"/>
  <c r="G104" i="14"/>
  <c r="K97" i="14"/>
  <c r="I95" i="14"/>
  <c r="E91" i="14"/>
  <c r="C89" i="14"/>
  <c r="K81" i="14"/>
  <c r="U81" i="14" s="1"/>
  <c r="D78" i="14"/>
  <c r="N78" i="14" s="1"/>
  <c r="J76" i="14"/>
  <c r="G69" i="14"/>
  <c r="I63" i="14"/>
  <c r="H669" i="14"/>
  <c r="J656" i="14"/>
  <c r="F649" i="14"/>
  <c r="D643" i="14"/>
  <c r="J639" i="14"/>
  <c r="E626" i="14"/>
  <c r="C600" i="14"/>
  <c r="K582" i="14"/>
  <c r="I572" i="14"/>
  <c r="C559" i="14"/>
  <c r="C553" i="14"/>
  <c r="E551" i="14"/>
  <c r="O551" i="14" s="1"/>
  <c r="H547" i="14"/>
  <c r="I544" i="14"/>
  <c r="D542" i="14"/>
  <c r="D540" i="14"/>
  <c r="E538" i="14"/>
  <c r="E530" i="14"/>
  <c r="E527" i="14"/>
  <c r="E524" i="14"/>
  <c r="G516" i="14"/>
  <c r="Q516" i="14" s="1"/>
  <c r="G513" i="14"/>
  <c r="G510" i="14"/>
  <c r="I503" i="14"/>
  <c r="I500" i="14"/>
  <c r="I497" i="14"/>
  <c r="H487" i="14"/>
  <c r="F483" i="14"/>
  <c r="H474" i="14"/>
  <c r="F470" i="14"/>
  <c r="F459" i="14"/>
  <c r="G455" i="14"/>
  <c r="E446" i="14"/>
  <c r="F442" i="14"/>
  <c r="J439" i="14"/>
  <c r="I435" i="14"/>
  <c r="D433" i="14"/>
  <c r="K430" i="14"/>
  <c r="I426" i="14"/>
  <c r="C425" i="14"/>
  <c r="J417" i="14"/>
  <c r="D416" i="14"/>
  <c r="F402" i="14"/>
  <c r="I389" i="14"/>
  <c r="S389" i="14" s="1"/>
  <c r="J385" i="14"/>
  <c r="G376" i="14"/>
  <c r="G363" i="14"/>
  <c r="K355" i="14"/>
  <c r="I348" i="14"/>
  <c r="G344" i="14"/>
  <c r="H335" i="14"/>
  <c r="G327" i="14"/>
  <c r="H323" i="14"/>
  <c r="C321" i="14"/>
  <c r="J318" i="14"/>
  <c r="H314" i="14"/>
  <c r="J309" i="14"/>
  <c r="G306" i="14"/>
  <c r="K292" i="14"/>
  <c r="H291" i="14"/>
  <c r="G290" i="14"/>
  <c r="Q290" i="14" s="1"/>
  <c r="D289" i="14"/>
  <c r="E281" i="14"/>
  <c r="C279" i="14"/>
  <c r="K273" i="14"/>
  <c r="G271" i="14"/>
  <c r="G262" i="14"/>
  <c r="C260" i="14"/>
  <c r="M260" i="14" s="1"/>
  <c r="K247" i="14"/>
  <c r="U247" i="14" s="1"/>
  <c r="K246" i="14"/>
  <c r="D243" i="14"/>
  <c r="D236" i="14"/>
  <c r="G235" i="14"/>
  <c r="F230" i="14"/>
  <c r="G223" i="14"/>
  <c r="J222" i="14"/>
  <c r="F218" i="14"/>
  <c r="I217" i="14"/>
  <c r="I209" i="14"/>
  <c r="H204" i="14"/>
  <c r="K203" i="14"/>
  <c r="F192" i="14"/>
  <c r="D190" i="14"/>
  <c r="J183" i="14"/>
  <c r="J180" i="14"/>
  <c r="I178" i="14"/>
  <c r="H176" i="14"/>
  <c r="J174" i="14"/>
  <c r="H165" i="14"/>
  <c r="D163" i="14"/>
  <c r="J161" i="14"/>
  <c r="E159" i="14"/>
  <c r="F155" i="14"/>
  <c r="D153" i="14"/>
  <c r="J151" i="14"/>
  <c r="F149" i="14"/>
  <c r="G145" i="14"/>
  <c r="I141" i="14"/>
  <c r="F138" i="14"/>
  <c r="I135" i="14"/>
  <c r="S135" i="14" s="1"/>
  <c r="F134" i="14"/>
  <c r="G119" i="14"/>
  <c r="G118" i="14"/>
  <c r="H117" i="14"/>
  <c r="C113" i="14"/>
  <c r="D111" i="14"/>
  <c r="K103" i="14"/>
  <c r="C103" i="14"/>
  <c r="M103" i="14" s="1"/>
  <c r="E97" i="14"/>
  <c r="F94" i="14"/>
  <c r="E89" i="14"/>
  <c r="G83" i="14"/>
  <c r="H80" i="14"/>
  <c r="G75" i="14"/>
  <c r="I69" i="14"/>
  <c r="J66" i="14"/>
  <c r="T66" i="14" s="1"/>
  <c r="I61" i="14"/>
  <c r="K55" i="14"/>
  <c r="C55" i="14"/>
  <c r="D52" i="14"/>
  <c r="K47" i="14"/>
  <c r="C47" i="14"/>
  <c r="E41" i="14"/>
  <c r="F38" i="14"/>
  <c r="P38" i="14" s="1"/>
  <c r="E33" i="14"/>
  <c r="O35" i="14" s="1"/>
  <c r="G27" i="14"/>
  <c r="H24" i="14"/>
  <c r="G19" i="14"/>
  <c r="I13" i="14"/>
  <c r="J10" i="14"/>
  <c r="I5" i="14"/>
  <c r="K668" i="14"/>
  <c r="U668" i="14" s="1"/>
  <c r="I651" i="14"/>
  <c r="S651" i="14" s="1"/>
  <c r="D635" i="14"/>
  <c r="J615" i="14"/>
  <c r="I599" i="14"/>
  <c r="H575" i="14"/>
  <c r="K568" i="14"/>
  <c r="H539" i="14"/>
  <c r="C530" i="14"/>
  <c r="M530" i="14" s="1"/>
  <c r="H514" i="14"/>
  <c r="F503" i="14"/>
  <c r="D497" i="14"/>
  <c r="C484" i="14"/>
  <c r="C460" i="14"/>
  <c r="D456" i="14"/>
  <c r="G443" i="14"/>
  <c r="K431" i="14"/>
  <c r="F426" i="14"/>
  <c r="J418" i="14"/>
  <c r="E413" i="14"/>
  <c r="H399" i="14"/>
  <c r="K383" i="14"/>
  <c r="F373" i="14"/>
  <c r="J365" i="14"/>
  <c r="J356" i="14"/>
  <c r="K345" i="14"/>
  <c r="I332" i="14"/>
  <c r="G328" i="14"/>
  <c r="E315" i="14"/>
  <c r="C307" i="14"/>
  <c r="I301" i="14"/>
  <c r="F291" i="14"/>
  <c r="K276" i="14"/>
  <c r="U276" i="14" s="1"/>
  <c r="H267" i="14"/>
  <c r="K250" i="14"/>
  <c r="D247" i="14"/>
  <c r="G234" i="14"/>
  <c r="C230" i="14"/>
  <c r="G221" i="14"/>
  <c r="C217" i="14"/>
  <c r="I207" i="14"/>
  <c r="H202" i="14"/>
  <c r="H191" i="14"/>
  <c r="E183" i="14"/>
  <c r="F176" i="14"/>
  <c r="E160" i="14"/>
  <c r="C155" i="14"/>
  <c r="C149" i="14"/>
  <c r="G146" i="14"/>
  <c r="E139" i="14"/>
  <c r="C121" i="14"/>
  <c r="I113" i="14"/>
  <c r="C110" i="14"/>
  <c r="D108" i="14"/>
  <c r="F105" i="14"/>
  <c r="C97" i="14"/>
  <c r="F96" i="14"/>
  <c r="H90" i="14"/>
  <c r="R90" i="14" s="1"/>
  <c r="H82" i="14"/>
  <c r="C81" i="14"/>
  <c r="G77" i="14"/>
  <c r="E67" i="14"/>
  <c r="D62" i="14"/>
  <c r="F669" i="14"/>
  <c r="I642" i="14"/>
  <c r="F635" i="14"/>
  <c r="C626" i="14"/>
  <c r="K612" i="14"/>
  <c r="J599" i="14"/>
  <c r="D586" i="14"/>
  <c r="E582" i="14"/>
  <c r="D530" i="14"/>
  <c r="D527" i="14"/>
  <c r="F516" i="14"/>
  <c r="F513" i="14"/>
  <c r="C510" i="14"/>
  <c r="H503" i="14"/>
  <c r="E497" i="14"/>
  <c r="G488" i="14"/>
  <c r="H484" i="14"/>
  <c r="G474" i="14"/>
  <c r="K471" i="14"/>
  <c r="E470" i="14"/>
  <c r="H460" i="14"/>
  <c r="F456" i="14"/>
  <c r="J447" i="14"/>
  <c r="D446" i="14"/>
  <c r="I439" i="14"/>
  <c r="G435" i="14"/>
  <c r="F430" i="14"/>
  <c r="P430" i="14" s="1"/>
  <c r="G426" i="14"/>
  <c r="E417" i="14"/>
  <c r="F413" i="14"/>
  <c r="C407" i="14"/>
  <c r="K403" i="14"/>
  <c r="I399" i="14"/>
  <c r="C398" i="14"/>
  <c r="K390" i="14"/>
  <c r="E389" i="14"/>
  <c r="I386" i="14"/>
  <c r="C385" i="14"/>
  <c r="F376" i="14"/>
  <c r="D372" i="14"/>
  <c r="K369" i="14"/>
  <c r="K365" i="14"/>
  <c r="U365" i="14" s="1"/>
  <c r="F363" i="14"/>
  <c r="P363" i="14" s="1"/>
  <c r="G359" i="14"/>
  <c r="K356" i="14"/>
  <c r="F355" i="14"/>
  <c r="H348" i="14"/>
  <c r="F344" i="14"/>
  <c r="K337" i="14"/>
  <c r="C335" i="14"/>
  <c r="J332" i="14"/>
  <c r="D331" i="14"/>
  <c r="H328" i="14"/>
  <c r="C318" i="14"/>
  <c r="G315" i="14"/>
  <c r="I309" i="14"/>
  <c r="G307" i="14"/>
  <c r="F306" i="14"/>
  <c r="P306" i="14" s="1"/>
  <c r="C305" i="14"/>
  <c r="K299" i="14"/>
  <c r="G291" i="14"/>
  <c r="C289" i="14"/>
  <c r="D281" i="14"/>
  <c r="K274" i="14"/>
  <c r="J273" i="14"/>
  <c r="G272" i="14"/>
  <c r="D271" i="14"/>
  <c r="G264" i="14"/>
  <c r="D263" i="14"/>
  <c r="C262" i="14"/>
  <c r="J247" i="14"/>
  <c r="J246" i="14"/>
  <c r="C243" i="14"/>
  <c r="E235" i="14"/>
  <c r="H234" i="14"/>
  <c r="R234" i="14" s="1"/>
  <c r="D230" i="14"/>
  <c r="G229" i="14"/>
  <c r="C223" i="14"/>
  <c r="F222" i="14"/>
  <c r="I221" i="14"/>
  <c r="H216" i="14"/>
  <c r="K215" i="14"/>
  <c r="E209" i="14"/>
  <c r="H208" i="14"/>
  <c r="K207" i="14"/>
  <c r="D204" i="14"/>
  <c r="J202" i="14"/>
  <c r="H197" i="14"/>
  <c r="E192" i="14"/>
  <c r="C190" i="14"/>
  <c r="M190" i="14" s="1"/>
  <c r="H189" i="14"/>
  <c r="R189" i="14" s="1"/>
  <c r="G187" i="14"/>
  <c r="I183" i="14"/>
  <c r="I180" i="14"/>
  <c r="H178" i="14"/>
  <c r="G176" i="14"/>
  <c r="F174" i="14"/>
  <c r="D164" i="14"/>
  <c r="J162" i="14"/>
  <c r="T162" i="14" s="1"/>
  <c r="I161" i="14"/>
  <c r="C153" i="14"/>
  <c r="F150" i="14"/>
  <c r="K147" i="14"/>
  <c r="H141" i="14"/>
  <c r="F139" i="14"/>
  <c r="D138" i="14"/>
  <c r="H135" i="14"/>
  <c r="E134" i="14"/>
  <c r="I131" i="14"/>
  <c r="K127" i="14"/>
  <c r="H124" i="14"/>
  <c r="C122" i="14"/>
  <c r="D121" i="14"/>
  <c r="G117" i="14"/>
  <c r="Q117" i="14" s="1"/>
  <c r="K113" i="14"/>
  <c r="C111" i="14"/>
  <c r="D110" i="14"/>
  <c r="G106" i="14"/>
  <c r="G105" i="14"/>
  <c r="H104" i="14"/>
  <c r="J95" i="14"/>
  <c r="E94" i="14"/>
  <c r="F91" i="14"/>
  <c r="I90" i="14"/>
  <c r="D81" i="14"/>
  <c r="G80" i="14"/>
  <c r="H77" i="14"/>
  <c r="K76" i="14"/>
  <c r="C76" i="14"/>
  <c r="F67" i="14"/>
  <c r="I66" i="14"/>
  <c r="S66" i="14" s="1"/>
  <c r="J63" i="14"/>
  <c r="E62" i="14"/>
  <c r="H53" i="14"/>
  <c r="K52" i="14"/>
  <c r="C52" i="14"/>
  <c r="D49" i="14"/>
  <c r="G48" i="14"/>
  <c r="Q48" i="14" s="1"/>
  <c r="J39" i="14"/>
  <c r="E38" i="14"/>
  <c r="F35" i="14"/>
  <c r="I34" i="14"/>
  <c r="D25" i="14"/>
  <c r="G24" i="14"/>
  <c r="H21" i="14"/>
  <c r="K20" i="14"/>
  <c r="U20" i="14" s="1"/>
  <c r="C20" i="14"/>
  <c r="F11" i="14"/>
  <c r="I10" i="14"/>
  <c r="J7" i="14"/>
  <c r="E6" i="14"/>
  <c r="C638" i="14"/>
  <c r="H625" i="14"/>
  <c r="F608" i="14"/>
  <c r="I541" i="14"/>
  <c r="I525" i="14"/>
  <c r="K517" i="14"/>
  <c r="H511" i="14"/>
  <c r="I485" i="14"/>
  <c r="K477" i="14"/>
  <c r="G471" i="14"/>
  <c r="H453" i="14"/>
  <c r="I447" i="14"/>
  <c r="H439" i="14"/>
  <c r="E430" i="14"/>
  <c r="K414" i="14"/>
  <c r="G386" i="14"/>
  <c r="D369" i="14"/>
  <c r="C359" i="14"/>
  <c r="I341" i="14"/>
  <c r="G319" i="14"/>
  <c r="H300" i="14"/>
  <c r="I292" i="14"/>
  <c r="H275" i="14"/>
  <c r="D273" i="14"/>
  <c r="K258" i="14"/>
  <c r="G248" i="14"/>
  <c r="I245" i="14"/>
  <c r="S245" i="14" s="1"/>
  <c r="J239" i="14"/>
  <c r="J233" i="14"/>
  <c r="J220" i="14"/>
  <c r="F216" i="14"/>
  <c r="F208" i="14"/>
  <c r="K201" i="14"/>
  <c r="G197" i="14"/>
  <c r="D192" i="14"/>
  <c r="N192" i="14" s="1"/>
  <c r="F187" i="14"/>
  <c r="P187" i="14" s="1"/>
  <c r="G178" i="14"/>
  <c r="G169" i="14"/>
  <c r="I162" i="14"/>
  <c r="J152" i="14"/>
  <c r="K148" i="14"/>
  <c r="D145" i="14"/>
  <c r="H136" i="14"/>
  <c r="D134" i="14"/>
  <c r="N134" i="14" s="1"/>
  <c r="H125" i="14"/>
  <c r="D119" i="14"/>
  <c r="F106" i="14"/>
  <c r="I103" i="14"/>
  <c r="J92" i="14"/>
  <c r="K89" i="14"/>
  <c r="E83" i="14"/>
  <c r="E75" i="14"/>
  <c r="J68" i="14"/>
  <c r="F64" i="14"/>
  <c r="G61" i="14"/>
  <c r="C668" i="14"/>
  <c r="C664" i="14"/>
  <c r="H651" i="14"/>
  <c r="K641" i="14"/>
  <c r="H615" i="14"/>
  <c r="E608" i="14"/>
  <c r="F603" i="14"/>
  <c r="F581" i="14"/>
  <c r="C568" i="14"/>
  <c r="G561" i="14"/>
  <c r="I556" i="14"/>
  <c r="I554" i="14"/>
  <c r="C552" i="14"/>
  <c r="M552" i="14" s="1"/>
  <c r="H545" i="14"/>
  <c r="H543" i="14"/>
  <c r="E531" i="14"/>
  <c r="E528" i="14"/>
  <c r="D525" i="14"/>
  <c r="F517" i="14"/>
  <c r="H501" i="14"/>
  <c r="H498" i="14"/>
  <c r="R498" i="14" s="1"/>
  <c r="J495" i="14"/>
  <c r="J489" i="14"/>
  <c r="D488" i="14"/>
  <c r="H485" i="14"/>
  <c r="D475" i="14"/>
  <c r="H472" i="14"/>
  <c r="E467" i="14"/>
  <c r="O467" i="14" s="1"/>
  <c r="H461" i="14"/>
  <c r="R461" i="14" s="1"/>
  <c r="G453" i="14"/>
  <c r="G449" i="14"/>
  <c r="I444" i="14"/>
  <c r="G440" i="14"/>
  <c r="J431" i="14"/>
  <c r="D430" i="14"/>
  <c r="K427" i="14"/>
  <c r="U427" i="14" s="1"/>
  <c r="I418" i="14"/>
  <c r="C417" i="14"/>
  <c r="C403" i="14"/>
  <c r="G400" i="14"/>
  <c r="E390" i="14"/>
  <c r="J383" i="14"/>
  <c r="C377" i="14"/>
  <c r="J374" i="14"/>
  <c r="T374" i="14" s="1"/>
  <c r="C365" i="14"/>
  <c r="K361" i="14"/>
  <c r="E360" i="14"/>
  <c r="C356" i="14"/>
  <c r="D355" i="14"/>
  <c r="F349" i="14"/>
  <c r="E341" i="14"/>
  <c r="H332" i="14"/>
  <c r="C319" i="14"/>
  <c r="M319" i="14" s="1"/>
  <c r="J316" i="14"/>
  <c r="D315" i="14"/>
  <c r="K303" i="14"/>
  <c r="J302" i="14"/>
  <c r="G301" i="14"/>
  <c r="C299" i="14"/>
  <c r="C292" i="14"/>
  <c r="M292" i="14" s="1"/>
  <c r="K286" i="14"/>
  <c r="U286" i="14" s="1"/>
  <c r="H285" i="14"/>
  <c r="J277" i="14"/>
  <c r="I276" i="14"/>
  <c r="F275" i="14"/>
  <c r="C274" i="14"/>
  <c r="G267" i="14"/>
  <c r="E265" i="14"/>
  <c r="O265" i="14" s="1"/>
  <c r="D264" i="14"/>
  <c r="N264" i="14" s="1"/>
  <c r="I257" i="14"/>
  <c r="F249" i="14"/>
  <c r="E248" i="14"/>
  <c r="D246" i="14"/>
  <c r="J244" i="14"/>
  <c r="F234" i="14"/>
  <c r="F221" i="14"/>
  <c r="I220" i="14"/>
  <c r="S220" i="14" s="1"/>
  <c r="H215" i="14"/>
  <c r="H207" i="14"/>
  <c r="K206" i="14"/>
  <c r="D203" i="14"/>
  <c r="J201" i="14"/>
  <c r="F189" i="14"/>
  <c r="E187" i="14"/>
  <c r="O187" i="14" s="1"/>
  <c r="F178" i="14"/>
  <c r="H162" i="14"/>
  <c r="D150" i="14"/>
  <c r="J148" i="14"/>
  <c r="D139" i="14"/>
  <c r="F131" i="14"/>
  <c r="H671" i="14"/>
  <c r="J659" i="14"/>
  <c r="T659" i="14" s="1"/>
  <c r="E654" i="14"/>
  <c r="C637" i="14"/>
  <c r="E628" i="14"/>
  <c r="K624" i="14"/>
  <c r="K614" i="14"/>
  <c r="D603" i="14"/>
  <c r="G598" i="14"/>
  <c r="E594" i="14"/>
  <c r="O594" i="14" s="1"/>
  <c r="I589" i="14"/>
  <c r="H570" i="14"/>
  <c r="G565" i="14"/>
  <c r="E561" i="14"/>
  <c r="F558" i="14"/>
  <c r="F545" i="14"/>
  <c r="E543" i="14"/>
  <c r="F541" i="14"/>
  <c r="F539" i="14"/>
  <c r="K533" i="14"/>
  <c r="H526" i="14"/>
  <c r="H523" i="14"/>
  <c r="D517" i="14"/>
  <c r="D514" i="14"/>
  <c r="J512" i="14"/>
  <c r="J509" i="14"/>
  <c r="E505" i="14"/>
  <c r="F501" i="14"/>
  <c r="H495" i="14"/>
  <c r="G485" i="14"/>
  <c r="H477" i="14"/>
  <c r="C475" i="14"/>
  <c r="H468" i="14"/>
  <c r="C467" i="14"/>
  <c r="G461" i="14"/>
  <c r="E457" i="14"/>
  <c r="F453" i="14"/>
  <c r="D444" i="14"/>
  <c r="C431" i="14"/>
  <c r="J428" i="14"/>
  <c r="D427" i="14"/>
  <c r="K419" i="14"/>
  <c r="I415" i="14"/>
  <c r="C414" i="14"/>
  <c r="K401" i="14"/>
  <c r="E400" i="14"/>
  <c r="J391" i="14"/>
  <c r="I383" i="14"/>
  <c r="G379" i="14"/>
  <c r="G370" i="14"/>
  <c r="G357" i="14"/>
  <c r="Q357" i="14" s="1"/>
  <c r="I351" i="14"/>
  <c r="H346" i="14"/>
  <c r="F342" i="14"/>
  <c r="G333" i="14"/>
  <c r="H320" i="14"/>
  <c r="C315" i="14"/>
  <c r="J303" i="14"/>
  <c r="G302" i="14"/>
  <c r="Q302" i="14" s="1"/>
  <c r="F301" i="14"/>
  <c r="C300" i="14"/>
  <c r="D295" i="14"/>
  <c r="G286" i="14"/>
  <c r="I277" i="14"/>
  <c r="E275" i="14"/>
  <c r="D265" i="14"/>
  <c r="I258" i="14"/>
  <c r="S258" i="14" s="1"/>
  <c r="E249" i="14"/>
  <c r="D248" i="14"/>
  <c r="F245" i="14"/>
  <c r="H232" i="14"/>
  <c r="H220" i="14"/>
  <c r="D208" i="14"/>
  <c r="J206" i="14"/>
  <c r="C203" i="14"/>
  <c r="E195" i="14"/>
  <c r="E189" i="14"/>
  <c r="D187" i="14"/>
  <c r="H173" i="14"/>
  <c r="J159" i="14"/>
  <c r="J153" i="14"/>
  <c r="D146" i="14"/>
  <c r="F136" i="14"/>
  <c r="P136" i="14" s="1"/>
  <c r="C13" i="14"/>
  <c r="C5" i="14"/>
  <c r="C10" i="14"/>
  <c r="C7" i="14"/>
  <c r="C12" i="14"/>
  <c r="C6" i="14"/>
  <c r="C11" i="14"/>
  <c r="M11" i="14" s="1"/>
  <c r="E11" i="14"/>
  <c r="O11" i="14" s="1"/>
  <c r="J19" i="14"/>
  <c r="E26" i="14"/>
  <c r="G36" i="14"/>
  <c r="H41" i="14"/>
  <c r="H62" i="14"/>
  <c r="H67" i="14"/>
  <c r="H66" i="14"/>
  <c r="H64" i="14"/>
  <c r="R64" i="14" s="1"/>
  <c r="H69" i="14"/>
  <c r="H61" i="14"/>
  <c r="H63" i="14"/>
  <c r="H68" i="14"/>
  <c r="E85" i="14"/>
  <c r="I94" i="14"/>
  <c r="K107" i="14"/>
  <c r="U107" i="14" s="1"/>
  <c r="K117" i="14"/>
  <c r="F132" i="14"/>
  <c r="K153" i="14"/>
  <c r="G162" i="14"/>
  <c r="J177" i="14"/>
  <c r="H194" i="14"/>
  <c r="I188" i="14"/>
  <c r="G194" i="14"/>
  <c r="G203" i="14"/>
  <c r="I239" i="14"/>
  <c r="C329" i="14"/>
  <c r="F374" i="14"/>
  <c r="F379" i="14"/>
  <c r="J388" i="14"/>
  <c r="E449" i="14"/>
  <c r="I445" i="14"/>
  <c r="S445" i="14" s="1"/>
  <c r="K455" i="14"/>
  <c r="G495" i="14"/>
  <c r="J523" i="14"/>
  <c r="K580" i="14"/>
  <c r="C3" i="8"/>
  <c r="AC3" i="8"/>
  <c r="AA13" i="8"/>
  <c r="W10" i="8"/>
  <c r="W13" i="8"/>
  <c r="W12" i="8"/>
  <c r="W2" i="8"/>
  <c r="W3" i="8"/>
  <c r="W6" i="8"/>
  <c r="K13" i="14"/>
  <c r="K5" i="14"/>
  <c r="K10" i="14"/>
  <c r="K7" i="14"/>
  <c r="K12" i="14"/>
  <c r="K6" i="14"/>
  <c r="K11" i="14"/>
  <c r="U11" i="14" s="1"/>
  <c r="D6" i="14"/>
  <c r="K9" i="14"/>
  <c r="H29" i="14"/>
  <c r="D21" i="14"/>
  <c r="K24" i="14"/>
  <c r="E40" i="14"/>
  <c r="J48" i="14"/>
  <c r="J53" i="14"/>
  <c r="J50" i="14"/>
  <c r="J55" i="14"/>
  <c r="J47" i="14"/>
  <c r="J49" i="14"/>
  <c r="J54" i="14"/>
  <c r="C48" i="14"/>
  <c r="D53" i="14"/>
  <c r="J57" i="14"/>
  <c r="T57" i="14" s="1"/>
  <c r="H65" i="14"/>
  <c r="H81" i="14"/>
  <c r="J99" i="14"/>
  <c r="G113" i="14"/>
  <c r="H111" i="14"/>
  <c r="I121" i="14"/>
  <c r="C148" i="14"/>
  <c r="H148" i="14"/>
  <c r="I159" i="14"/>
  <c r="S163" i="14" s="1"/>
  <c r="H181" i="14"/>
  <c r="K223" i="14"/>
  <c r="F232" i="14"/>
  <c r="N3" i="8"/>
  <c r="AD3" i="8"/>
  <c r="G8" i="8"/>
  <c r="AA8" i="8"/>
  <c r="AB10" i="8"/>
  <c r="L12" i="8"/>
  <c r="AB12" i="8"/>
  <c r="M13" i="8"/>
  <c r="AC13" i="8"/>
  <c r="D7" i="14"/>
  <c r="I6" i="14"/>
  <c r="C8" i="14"/>
  <c r="J11" i="14"/>
  <c r="D13" i="14"/>
  <c r="I27" i="14"/>
  <c r="I19" i="14"/>
  <c r="S23" i="14" s="1"/>
  <c r="I24" i="14"/>
  <c r="I21" i="14"/>
  <c r="I26" i="14"/>
  <c r="I20" i="14"/>
  <c r="S20" i="14" s="1"/>
  <c r="I25" i="14"/>
  <c r="G21" i="14"/>
  <c r="H26" i="14"/>
  <c r="F43" i="14"/>
  <c r="C33" i="14"/>
  <c r="J36" i="14"/>
  <c r="D38" i="14"/>
  <c r="K41" i="14"/>
  <c r="C54" i="14"/>
  <c r="K54" i="14"/>
  <c r="F48" i="14"/>
  <c r="G53" i="14"/>
  <c r="I68" i="14"/>
  <c r="I62" i="14"/>
  <c r="D69" i="14"/>
  <c r="F76" i="14"/>
  <c r="F81" i="14"/>
  <c r="F80" i="14"/>
  <c r="F78" i="14"/>
  <c r="F83" i="14"/>
  <c r="F75" i="14"/>
  <c r="F77" i="14"/>
  <c r="F82" i="14"/>
  <c r="I78" i="14"/>
  <c r="C99" i="14"/>
  <c r="K99" i="14"/>
  <c r="J91" i="14"/>
  <c r="D99" i="14"/>
  <c r="H106" i="14"/>
  <c r="D104" i="14"/>
  <c r="E127" i="14"/>
  <c r="I137" i="14"/>
  <c r="G137" i="14"/>
  <c r="Q137" i="14" s="1"/>
  <c r="I153" i="14"/>
  <c r="J164" i="14"/>
  <c r="C177" i="14"/>
  <c r="K177" i="14"/>
  <c r="I197" i="14"/>
  <c r="D195" i="14"/>
  <c r="H209" i="14"/>
  <c r="G225" i="14"/>
  <c r="J234" i="14"/>
  <c r="C233" i="14"/>
  <c r="F263" i="14"/>
  <c r="F260" i="14"/>
  <c r="F262" i="14"/>
  <c r="F258" i="14"/>
  <c r="F264" i="14"/>
  <c r="P264" i="14" s="1"/>
  <c r="F261" i="14"/>
  <c r="F265" i="14"/>
  <c r="F267" i="14"/>
  <c r="F257" i="14"/>
  <c r="P259" i="14" s="1"/>
  <c r="E301" i="14"/>
  <c r="D320" i="14"/>
  <c r="I330" i="14"/>
  <c r="E342" i="14"/>
  <c r="F370" i="14"/>
  <c r="K391" i="14"/>
  <c r="H428" i="14"/>
  <c r="D440" i="14"/>
  <c r="I457" i="14"/>
  <c r="I481" i="14"/>
  <c r="F486" i="14"/>
  <c r="G503" i="14"/>
  <c r="G498" i="14"/>
  <c r="G497" i="14"/>
  <c r="G502" i="14"/>
  <c r="G499" i="14"/>
  <c r="G496" i="14"/>
  <c r="G501" i="14"/>
  <c r="G500" i="14"/>
  <c r="G505" i="14"/>
  <c r="Q505" i="14" s="1"/>
  <c r="E514" i="14"/>
  <c r="G538" i="14"/>
  <c r="G537" i="14"/>
  <c r="T136" i="14"/>
  <c r="E146" i="14"/>
  <c r="E148" i="14"/>
  <c r="E152" i="14"/>
  <c r="E153" i="14"/>
  <c r="E150" i="14"/>
  <c r="E155" i="14"/>
  <c r="E149" i="14"/>
  <c r="E145" i="14"/>
  <c r="E151" i="14"/>
  <c r="AD5" i="8"/>
  <c r="H7" i="8"/>
  <c r="P7" i="8"/>
  <c r="X7" i="8"/>
  <c r="AF7" i="8"/>
  <c r="E5" i="14"/>
  <c r="J6" i="14"/>
  <c r="G7" i="14"/>
  <c r="D8" i="14"/>
  <c r="I9" i="14"/>
  <c r="F10" i="14"/>
  <c r="E13" i="14"/>
  <c r="I15" i="14"/>
  <c r="S15" i="14" s="1"/>
  <c r="C19" i="14"/>
  <c r="K19" i="14"/>
  <c r="U26" i="14" s="1"/>
  <c r="H20" i="14"/>
  <c r="E21" i="14"/>
  <c r="J22" i="14"/>
  <c r="G23" i="14"/>
  <c r="D24" i="14"/>
  <c r="N24" i="14" s="1"/>
  <c r="C27" i="14"/>
  <c r="M27" i="14" s="1"/>
  <c r="K27" i="14"/>
  <c r="G29" i="14"/>
  <c r="I33" i="14"/>
  <c r="S38" i="14" s="1"/>
  <c r="F34" i="14"/>
  <c r="C35" i="14"/>
  <c r="K35" i="14"/>
  <c r="H36" i="14"/>
  <c r="E37" i="14"/>
  <c r="O37" i="14" s="1"/>
  <c r="J38" i="14"/>
  <c r="I41" i="14"/>
  <c r="E43" i="14"/>
  <c r="G47" i="14"/>
  <c r="D48" i="14"/>
  <c r="I49" i="14"/>
  <c r="F50" i="14"/>
  <c r="C51" i="14"/>
  <c r="M51" i="14" s="1"/>
  <c r="K51" i="14"/>
  <c r="H52" i="14"/>
  <c r="G55" i="14"/>
  <c r="C57" i="14"/>
  <c r="K57" i="14"/>
  <c r="E61" i="14"/>
  <c r="J62" i="14"/>
  <c r="G63" i="14"/>
  <c r="Q63" i="14" s="1"/>
  <c r="D64" i="14"/>
  <c r="I65" i="14"/>
  <c r="F66" i="14"/>
  <c r="C67" i="14"/>
  <c r="K67" i="14"/>
  <c r="E69" i="14"/>
  <c r="I71" i="14"/>
  <c r="C75" i="14"/>
  <c r="K75" i="14"/>
  <c r="H76" i="14"/>
  <c r="E77" i="14"/>
  <c r="J78" i="14"/>
  <c r="G79" i="14"/>
  <c r="Q79" i="14" s="1"/>
  <c r="D80" i="14"/>
  <c r="I81" i="14"/>
  <c r="C83" i="14"/>
  <c r="M83" i="14" s="1"/>
  <c r="K83" i="14"/>
  <c r="G85" i="14"/>
  <c r="I89" i="14"/>
  <c r="F90" i="14"/>
  <c r="C91" i="14"/>
  <c r="K91" i="14"/>
  <c r="H92" i="14"/>
  <c r="E93" i="14"/>
  <c r="O93" i="14" s="1"/>
  <c r="J94" i="14"/>
  <c r="G95" i="14"/>
  <c r="I97" i="14"/>
  <c r="E99" i="14"/>
  <c r="C104" i="14"/>
  <c r="K104" i="14"/>
  <c r="G103" i="14"/>
  <c r="E104" i="14"/>
  <c r="O104" i="14" s="1"/>
  <c r="C106" i="14"/>
  <c r="C107" i="14"/>
  <c r="K108" i="14"/>
  <c r="I111" i="14"/>
  <c r="G124" i="14"/>
  <c r="C117" i="14"/>
  <c r="C118" i="14"/>
  <c r="K119" i="14"/>
  <c r="U119" i="14" s="1"/>
  <c r="J120" i="14"/>
  <c r="J121" i="14"/>
  <c r="I122" i="14"/>
  <c r="C124" i="14"/>
  <c r="G127" i="14"/>
  <c r="H137" i="14"/>
  <c r="H139" i="14"/>
  <c r="H131" i="14"/>
  <c r="R131" i="14" s="1"/>
  <c r="E131" i="14"/>
  <c r="H132" i="14"/>
  <c r="I133" i="14"/>
  <c r="C135" i="14"/>
  <c r="J138" i="14"/>
  <c r="C139" i="14"/>
  <c r="C141" i="14"/>
  <c r="F151" i="14"/>
  <c r="P151" i="14" s="1"/>
  <c r="F153" i="14"/>
  <c r="F145" i="14"/>
  <c r="F147" i="14"/>
  <c r="K149" i="14"/>
  <c r="C150" i="14"/>
  <c r="K155" i="14"/>
  <c r="D165" i="14"/>
  <c r="D167" i="14"/>
  <c r="N167" i="14" s="1"/>
  <c r="D159" i="14"/>
  <c r="D161" i="14"/>
  <c r="E166" i="14"/>
  <c r="I174" i="14"/>
  <c r="I179" i="14"/>
  <c r="I176" i="14"/>
  <c r="C174" i="14"/>
  <c r="M174" i="14" s="1"/>
  <c r="I175" i="14"/>
  <c r="S175" i="14" s="1"/>
  <c r="D176" i="14"/>
  <c r="K179" i="14"/>
  <c r="C180" i="14"/>
  <c r="I181" i="14"/>
  <c r="C183" i="14"/>
  <c r="G188" i="14"/>
  <c r="G193" i="14"/>
  <c r="G190" i="14"/>
  <c r="Q190" i="14" s="1"/>
  <c r="G192" i="14"/>
  <c r="J188" i="14"/>
  <c r="K190" i="14"/>
  <c r="C191" i="14"/>
  <c r="K193" i="14"/>
  <c r="I206" i="14"/>
  <c r="I203" i="14"/>
  <c r="I208" i="14"/>
  <c r="S208" i="14" s="1"/>
  <c r="I202" i="14"/>
  <c r="I201" i="14"/>
  <c r="G207" i="14"/>
  <c r="G220" i="14"/>
  <c r="G217" i="14"/>
  <c r="G222" i="14"/>
  <c r="G216" i="14"/>
  <c r="G215" i="14"/>
  <c r="K219" i="14"/>
  <c r="E221" i="14"/>
  <c r="E234" i="14"/>
  <c r="E231" i="14"/>
  <c r="E236" i="14"/>
  <c r="E230" i="14"/>
  <c r="K231" i="14"/>
  <c r="E233" i="14"/>
  <c r="O233" i="14" s="1"/>
  <c r="I237" i="14"/>
  <c r="E239" i="14"/>
  <c r="C248" i="14"/>
  <c r="C249" i="14"/>
  <c r="C250" i="14"/>
  <c r="C245" i="14"/>
  <c r="C253" i="14"/>
  <c r="C251" i="14"/>
  <c r="C247" i="14"/>
  <c r="C244" i="14"/>
  <c r="K248" i="14"/>
  <c r="K245" i="14"/>
  <c r="K249" i="14"/>
  <c r="K244" i="14"/>
  <c r="I244" i="14"/>
  <c r="C246" i="14"/>
  <c r="M246" i="14" s="1"/>
  <c r="K251" i="14"/>
  <c r="K253" i="14"/>
  <c r="D277" i="14"/>
  <c r="D274" i="14"/>
  <c r="D276" i="14"/>
  <c r="D272" i="14"/>
  <c r="D278" i="14"/>
  <c r="H295" i="14"/>
  <c r="R295" i="14" s="1"/>
  <c r="F285" i="14"/>
  <c r="J287" i="14"/>
  <c r="E306" i="14"/>
  <c r="J315" i="14"/>
  <c r="J320" i="14"/>
  <c r="J323" i="14"/>
  <c r="J317" i="14"/>
  <c r="J319" i="14"/>
  <c r="T319" i="14" s="1"/>
  <c r="J313" i="14"/>
  <c r="I361" i="14"/>
  <c r="E370" i="14"/>
  <c r="E375" i="14"/>
  <c r="E372" i="14"/>
  <c r="E379" i="14"/>
  <c r="E376" i="14"/>
  <c r="E369" i="14"/>
  <c r="O369" i="14" s="1"/>
  <c r="E373" i="14"/>
  <c r="K387" i="14"/>
  <c r="D390" i="14"/>
  <c r="H407" i="14"/>
  <c r="E440" i="14"/>
  <c r="G468" i="14"/>
  <c r="G473" i="14"/>
  <c r="G470" i="14"/>
  <c r="Q470" i="14" s="1"/>
  <c r="G467" i="14"/>
  <c r="G475" i="14"/>
  <c r="G469" i="14"/>
  <c r="G472" i="14"/>
  <c r="I489" i="14"/>
  <c r="G517" i="14"/>
  <c r="H530" i="14"/>
  <c r="G573" i="14"/>
  <c r="E631" i="14"/>
  <c r="C655" i="14"/>
  <c r="C651" i="14"/>
  <c r="C654" i="14"/>
  <c r="C652" i="14"/>
  <c r="C659" i="14"/>
  <c r="C650" i="14"/>
  <c r="C657" i="14"/>
  <c r="M657" i="14" s="1"/>
  <c r="C649" i="14"/>
  <c r="C656" i="14"/>
  <c r="C653" i="14"/>
  <c r="K655" i="14"/>
  <c r="K651" i="14"/>
  <c r="K659" i="14"/>
  <c r="K653" i="14"/>
  <c r="K654" i="14"/>
  <c r="U654" i="14" s="1"/>
  <c r="K652" i="14"/>
  <c r="K649" i="14"/>
  <c r="K656" i="14"/>
  <c r="K657" i="14"/>
  <c r="F5" i="14"/>
  <c r="E8" i="14"/>
  <c r="J9" i="14"/>
  <c r="G10" i="14"/>
  <c r="D11" i="14"/>
  <c r="F13" i="14"/>
  <c r="D19" i="14"/>
  <c r="C22" i="14"/>
  <c r="K22" i="14"/>
  <c r="H23" i="14"/>
  <c r="E24" i="14"/>
  <c r="J25" i="14"/>
  <c r="T25" i="14" s="1"/>
  <c r="D27" i="14"/>
  <c r="J33" i="14"/>
  <c r="I36" i="14"/>
  <c r="F37" i="14"/>
  <c r="C38" i="14"/>
  <c r="K38" i="14"/>
  <c r="H39" i="14"/>
  <c r="R39" i="14" s="1"/>
  <c r="J41" i="14"/>
  <c r="T41" i="14" s="1"/>
  <c r="H47" i="14"/>
  <c r="G50" i="14"/>
  <c r="D51" i="14"/>
  <c r="I52" i="14"/>
  <c r="F53" i="14"/>
  <c r="H55" i="14"/>
  <c r="F61" i="14"/>
  <c r="C62" i="14"/>
  <c r="M62" i="14" s="1"/>
  <c r="K62" i="14"/>
  <c r="E64" i="14"/>
  <c r="J65" i="14"/>
  <c r="G66" i="14"/>
  <c r="D67" i="14"/>
  <c r="F69" i="14"/>
  <c r="D75" i="14"/>
  <c r="I76" i="14"/>
  <c r="C78" i="14"/>
  <c r="K78" i="14"/>
  <c r="H79" i="14"/>
  <c r="R79" i="14" s="1"/>
  <c r="E80" i="14"/>
  <c r="J81" i="14"/>
  <c r="D83" i="14"/>
  <c r="J89" i="14"/>
  <c r="T89" i="14" s="1"/>
  <c r="G90" i="14"/>
  <c r="Q90" i="14" s="1"/>
  <c r="I92" i="14"/>
  <c r="F93" i="14"/>
  <c r="C94" i="14"/>
  <c r="K94" i="14"/>
  <c r="H95" i="14"/>
  <c r="J97" i="14"/>
  <c r="D109" i="14"/>
  <c r="N109" i="14" s="1"/>
  <c r="H103" i="14"/>
  <c r="D106" i="14"/>
  <c r="D107" i="14"/>
  <c r="C108" i="14"/>
  <c r="K109" i="14"/>
  <c r="K110" i="14"/>
  <c r="H113" i="14"/>
  <c r="H127" i="14"/>
  <c r="E117" i="14"/>
  <c r="O117" i="14" s="1"/>
  <c r="D118" i="14"/>
  <c r="C119" i="14"/>
  <c r="D124" i="14"/>
  <c r="G125" i="14"/>
  <c r="I134" i="14"/>
  <c r="I136" i="14"/>
  <c r="I132" i="14"/>
  <c r="E135" i="14"/>
  <c r="O135" i="14" s="1"/>
  <c r="J137" i="14"/>
  <c r="E141" i="14"/>
  <c r="G148" i="14"/>
  <c r="G150" i="14"/>
  <c r="C145" i="14"/>
  <c r="F146" i="14"/>
  <c r="G147" i="14"/>
  <c r="G151" i="14"/>
  <c r="Q151" i="14" s="1"/>
  <c r="H152" i="14"/>
  <c r="E162" i="14"/>
  <c r="E167" i="14"/>
  <c r="E164" i="14"/>
  <c r="D160" i="14"/>
  <c r="E161" i="14"/>
  <c r="E165" i="14"/>
  <c r="F166" i="14"/>
  <c r="P166" i="14" s="1"/>
  <c r="F169" i="14"/>
  <c r="J179" i="14"/>
  <c r="J176" i="14"/>
  <c r="J181" i="14"/>
  <c r="J173" i="14"/>
  <c r="I173" i="14"/>
  <c r="D174" i="14"/>
  <c r="J175" i="14"/>
  <c r="T175" i="14" s="1"/>
  <c r="D180" i="14"/>
  <c r="H193" i="14"/>
  <c r="H190" i="14"/>
  <c r="H195" i="14"/>
  <c r="H187" i="14"/>
  <c r="G191" i="14"/>
  <c r="G195" i="14"/>
  <c r="J203" i="14"/>
  <c r="G202" i="14"/>
  <c r="H217" i="14"/>
  <c r="E216" i="14"/>
  <c r="F231" i="14"/>
  <c r="E229" i="14"/>
  <c r="I233" i="14"/>
  <c r="C235" i="14"/>
  <c r="H264" i="14"/>
  <c r="F293" i="14"/>
  <c r="F295" i="14"/>
  <c r="F309" i="14"/>
  <c r="C320" i="14"/>
  <c r="K320" i="14"/>
  <c r="D333" i="14"/>
  <c r="D330" i="14"/>
  <c r="D335" i="14"/>
  <c r="N335" i="14" s="1"/>
  <c r="D327" i="14"/>
  <c r="D332" i="14"/>
  <c r="D337" i="14"/>
  <c r="D334" i="14"/>
  <c r="D328" i="14"/>
  <c r="D329" i="14"/>
  <c r="F328" i="14"/>
  <c r="P328" i="14" s="1"/>
  <c r="F343" i="14"/>
  <c r="P343" i="14" s="1"/>
  <c r="K342" i="14"/>
  <c r="K351" i="14"/>
  <c r="F375" i="14"/>
  <c r="F372" i="14"/>
  <c r="F377" i="14"/>
  <c r="F369" i="14"/>
  <c r="F371" i="14"/>
  <c r="P371" i="14" s="1"/>
  <c r="H370" i="14"/>
  <c r="R370" i="14" s="1"/>
  <c r="I398" i="14"/>
  <c r="S397" i="14" s="1"/>
  <c r="I403" i="14"/>
  <c r="I400" i="14"/>
  <c r="S400" i="14" s="1"/>
  <c r="I402" i="14"/>
  <c r="I404" i="14"/>
  <c r="J419" i="14"/>
  <c r="J411" i="14"/>
  <c r="J416" i="14"/>
  <c r="T416" i="14" s="1"/>
  <c r="J413" i="14"/>
  <c r="J415" i="14"/>
  <c r="J414" i="14"/>
  <c r="C432" i="14"/>
  <c r="K432" i="14"/>
  <c r="E442" i="14"/>
  <c r="E447" i="14"/>
  <c r="E439" i="14"/>
  <c r="O439" i="14" s="1"/>
  <c r="E444" i="14"/>
  <c r="E441" i="14"/>
  <c r="E443" i="14"/>
  <c r="E445" i="14"/>
  <c r="G460" i="14"/>
  <c r="I468" i="14"/>
  <c r="I505" i="14"/>
  <c r="G539" i="14"/>
  <c r="G541" i="14"/>
  <c r="D552" i="14"/>
  <c r="D559" i="14"/>
  <c r="D556" i="14"/>
  <c r="D558" i="14"/>
  <c r="D554" i="14"/>
  <c r="D557" i="14"/>
  <c r="D555" i="14"/>
  <c r="N555" i="14" s="1"/>
  <c r="D553" i="14"/>
  <c r="D551" i="14"/>
  <c r="D657" i="14"/>
  <c r="C71" i="14"/>
  <c r="G93" i="14"/>
  <c r="E106" i="14"/>
  <c r="I118" i="14"/>
  <c r="S118" i="14" s="1"/>
  <c r="K176" i="14"/>
  <c r="U176" i="14" s="1"/>
  <c r="K181" i="14"/>
  <c r="K173" i="14"/>
  <c r="K178" i="14"/>
  <c r="K175" i="14"/>
  <c r="G236" i="14"/>
  <c r="E330" i="14"/>
  <c r="E335" i="14"/>
  <c r="E327" i="14"/>
  <c r="E332" i="14"/>
  <c r="E337" i="14"/>
  <c r="E334" i="14"/>
  <c r="E328" i="14"/>
  <c r="E331" i="14"/>
  <c r="I470" i="14"/>
  <c r="I475" i="14"/>
  <c r="I467" i="14"/>
  <c r="S467" i="14" s="1"/>
  <c r="I472" i="14"/>
  <c r="I469" i="14"/>
  <c r="I471" i="14"/>
  <c r="I473" i="14"/>
  <c r="C539" i="14"/>
  <c r="C538" i="14"/>
  <c r="C547" i="14"/>
  <c r="C541" i="14"/>
  <c r="M541" i="14" s="1"/>
  <c r="C544" i="14"/>
  <c r="C542" i="14"/>
  <c r="C540" i="14"/>
  <c r="C545" i="14"/>
  <c r="C543" i="14"/>
  <c r="G8" i="14"/>
  <c r="D9" i="14"/>
  <c r="D15" i="14"/>
  <c r="E22" i="14"/>
  <c r="J23" i="14"/>
  <c r="J29" i="14"/>
  <c r="C36" i="14"/>
  <c r="K36" i="14"/>
  <c r="H37" i="14"/>
  <c r="H43" i="14"/>
  <c r="I50" i="14"/>
  <c r="F51" i="14"/>
  <c r="F57" i="14"/>
  <c r="P57" i="14" s="1"/>
  <c r="G64" i="14"/>
  <c r="D65" i="14"/>
  <c r="C68" i="14"/>
  <c r="K68" i="14"/>
  <c r="D71" i="14"/>
  <c r="E78" i="14"/>
  <c r="J79" i="14"/>
  <c r="I82" i="14"/>
  <c r="J85" i="14"/>
  <c r="T85" i="14" s="1"/>
  <c r="C92" i="14"/>
  <c r="K92" i="14"/>
  <c r="H93" i="14"/>
  <c r="G96" i="14"/>
  <c r="H99" i="14"/>
  <c r="F111" i="14"/>
  <c r="F107" i="14"/>
  <c r="E108" i="14"/>
  <c r="E109" i="14"/>
  <c r="J123" i="14"/>
  <c r="J125" i="14"/>
  <c r="E119" i="14"/>
  <c r="E120" i="14"/>
  <c r="E123" i="14"/>
  <c r="I125" i="14"/>
  <c r="C136" i="14"/>
  <c r="M136" i="14" s="1"/>
  <c r="C138" i="14"/>
  <c r="K136" i="14"/>
  <c r="K138" i="14"/>
  <c r="K132" i="14"/>
  <c r="C133" i="14"/>
  <c r="I150" i="14"/>
  <c r="I152" i="14"/>
  <c r="I151" i="14"/>
  <c r="S151" i="14" s="1"/>
  <c r="G164" i="14"/>
  <c r="G166" i="14"/>
  <c r="F160" i="14"/>
  <c r="G165" i="14"/>
  <c r="D181" i="14"/>
  <c r="D173" i="14"/>
  <c r="D178" i="14"/>
  <c r="D175" i="14"/>
  <c r="N175" i="14" s="1"/>
  <c r="C179" i="14"/>
  <c r="J195" i="14"/>
  <c r="J187" i="14"/>
  <c r="T190" i="14" s="1"/>
  <c r="J192" i="14"/>
  <c r="J189" i="14"/>
  <c r="J197" i="14"/>
  <c r="I191" i="14"/>
  <c r="D211" i="14"/>
  <c r="J225" i="14"/>
  <c r="H239" i="14"/>
  <c r="K233" i="14"/>
  <c r="K239" i="14"/>
  <c r="J259" i="14"/>
  <c r="J264" i="14"/>
  <c r="J260" i="14"/>
  <c r="J265" i="14"/>
  <c r="T265" i="14" s="1"/>
  <c r="J267" i="14"/>
  <c r="F290" i="14"/>
  <c r="J292" i="14"/>
  <c r="H305" i="14"/>
  <c r="H302" i="14"/>
  <c r="H309" i="14"/>
  <c r="H303" i="14"/>
  <c r="H299" i="14"/>
  <c r="R299" i="14" s="1"/>
  <c r="H304" i="14"/>
  <c r="H301" i="14"/>
  <c r="E314" i="14"/>
  <c r="E319" i="14"/>
  <c r="E316" i="14"/>
  <c r="E318" i="14"/>
  <c r="E323" i="14"/>
  <c r="E320" i="14"/>
  <c r="F335" i="14"/>
  <c r="F327" i="14"/>
  <c r="F332" i="14"/>
  <c r="F329" i="14"/>
  <c r="F330" i="14"/>
  <c r="F333" i="14"/>
  <c r="I358" i="14"/>
  <c r="I363" i="14"/>
  <c r="S363" i="14" s="1"/>
  <c r="I355" i="14"/>
  <c r="I360" i="14"/>
  <c r="I365" i="14"/>
  <c r="I362" i="14"/>
  <c r="I356" i="14"/>
  <c r="I359" i="14"/>
  <c r="H377" i="14"/>
  <c r="H369" i="14"/>
  <c r="H374" i="14"/>
  <c r="H371" i="14"/>
  <c r="H373" i="14"/>
  <c r="H375" i="14"/>
  <c r="J393" i="14"/>
  <c r="E426" i="14"/>
  <c r="E431" i="14"/>
  <c r="E428" i="14"/>
  <c r="O428" i="14" s="1"/>
  <c r="E425" i="14"/>
  <c r="E433" i="14"/>
  <c r="E427" i="14"/>
  <c r="G442" i="14"/>
  <c r="I454" i="14"/>
  <c r="I459" i="14"/>
  <c r="I456" i="14"/>
  <c r="I458" i="14"/>
  <c r="I463" i="14"/>
  <c r="I460" i="14"/>
  <c r="I453" i="14"/>
  <c r="I486" i="14"/>
  <c r="I483" i="14"/>
  <c r="I488" i="14"/>
  <c r="I491" i="14"/>
  <c r="I482" i="14"/>
  <c r="I484" i="14"/>
  <c r="C505" i="14"/>
  <c r="C499" i="14"/>
  <c r="C503" i="14"/>
  <c r="C496" i="14"/>
  <c r="C502" i="14"/>
  <c r="C501" i="14"/>
  <c r="C500" i="14"/>
  <c r="C497" i="14"/>
  <c r="C498" i="14"/>
  <c r="K505" i="14"/>
  <c r="K499" i="14"/>
  <c r="K496" i="14"/>
  <c r="K503" i="14"/>
  <c r="K502" i="14"/>
  <c r="K501" i="14"/>
  <c r="K498" i="14"/>
  <c r="K495" i="14"/>
  <c r="J516" i="14"/>
  <c r="J570" i="14"/>
  <c r="J566" i="14"/>
  <c r="J575" i="14"/>
  <c r="J569" i="14"/>
  <c r="J567" i="14"/>
  <c r="T567" i="14" s="1"/>
  <c r="J568" i="14"/>
  <c r="J573" i="14"/>
  <c r="J571" i="14"/>
  <c r="G645" i="14"/>
  <c r="D668" i="14"/>
  <c r="D664" i="14"/>
  <c r="D670" i="14"/>
  <c r="D671" i="14"/>
  <c r="N671" i="14" s="1"/>
  <c r="D663" i="14"/>
  <c r="D667" i="14"/>
  <c r="D666" i="14"/>
  <c r="D665" i="14"/>
  <c r="D669" i="14"/>
  <c r="C65" i="14"/>
  <c r="I79" i="14"/>
  <c r="I85" i="14"/>
  <c r="J139" i="14"/>
  <c r="J131" i="14"/>
  <c r="J133" i="14"/>
  <c r="J132" i="14"/>
  <c r="H153" i="14"/>
  <c r="H145" i="14"/>
  <c r="H147" i="14"/>
  <c r="H151" i="14"/>
  <c r="F165" i="14"/>
  <c r="C208" i="14"/>
  <c r="I222" i="14"/>
  <c r="H361" i="14"/>
  <c r="H358" i="14"/>
  <c r="H363" i="14"/>
  <c r="H355" i="14"/>
  <c r="H360" i="14"/>
  <c r="R360" i="14" s="1"/>
  <c r="H365" i="14"/>
  <c r="H362" i="14"/>
  <c r="H356" i="14"/>
  <c r="H357" i="14"/>
  <c r="J403" i="14"/>
  <c r="J400" i="14"/>
  <c r="J405" i="14"/>
  <c r="J397" i="14"/>
  <c r="T397" i="14" s="1"/>
  <c r="J402" i="14"/>
  <c r="J407" i="14"/>
  <c r="J404" i="14"/>
  <c r="J398" i="14"/>
  <c r="H463" i="14"/>
  <c r="J526" i="14"/>
  <c r="J529" i="14"/>
  <c r="J528" i="14"/>
  <c r="T528" i="14" s="1"/>
  <c r="J527" i="14"/>
  <c r="J525" i="14"/>
  <c r="J531" i="14"/>
  <c r="J524" i="14"/>
  <c r="J530" i="14"/>
  <c r="AF2" i="27"/>
  <c r="X2" i="27"/>
  <c r="P2" i="27"/>
  <c r="H2" i="27"/>
  <c r="AE2" i="26"/>
  <c r="G2" i="27"/>
  <c r="AD2" i="26"/>
  <c r="N2" i="26"/>
  <c r="F2" i="26"/>
  <c r="AD2" i="27"/>
  <c r="N2" i="27"/>
  <c r="F2" i="27"/>
  <c r="AC2" i="26"/>
  <c r="U2" i="26"/>
  <c r="U2" i="27"/>
  <c r="E2" i="27"/>
  <c r="AB2" i="26"/>
  <c r="D2" i="27"/>
  <c r="AA2" i="26"/>
  <c r="K2" i="26"/>
  <c r="AA2" i="27"/>
  <c r="K2" i="27"/>
  <c r="C2" i="27"/>
  <c r="Z2" i="26"/>
  <c r="B2" i="27"/>
  <c r="Y2" i="26"/>
  <c r="I2" i="26"/>
  <c r="I2" i="27"/>
  <c r="AF2" i="26"/>
  <c r="X2" i="26"/>
  <c r="P2" i="26"/>
  <c r="H2" i="26"/>
  <c r="O1" i="18"/>
  <c r="B10" i="16"/>
  <c r="B11" i="16"/>
  <c r="B7" i="16"/>
  <c r="B6" i="16"/>
  <c r="B14" i="16"/>
  <c r="B15" i="16"/>
  <c r="AD12" i="8"/>
  <c r="H3" i="8"/>
  <c r="P3" i="8"/>
  <c r="X3" i="8"/>
  <c r="AF3" i="8"/>
  <c r="AD10" i="8"/>
  <c r="H13" i="8"/>
  <c r="P13" i="8"/>
  <c r="X13" i="8"/>
  <c r="AF13" i="8"/>
  <c r="F6" i="14"/>
  <c r="E9" i="14"/>
  <c r="G11" i="14"/>
  <c r="D12" i="14"/>
  <c r="E15" i="14"/>
  <c r="D20" i="14"/>
  <c r="C23" i="14"/>
  <c r="K23" i="14"/>
  <c r="E25" i="14"/>
  <c r="J26" i="14"/>
  <c r="C29" i="14"/>
  <c r="K29" i="14"/>
  <c r="J34" i="14"/>
  <c r="I37" i="14"/>
  <c r="C39" i="14"/>
  <c r="K39" i="14"/>
  <c r="H40" i="14"/>
  <c r="I43" i="14"/>
  <c r="S43" i="14" s="1"/>
  <c r="H48" i="14"/>
  <c r="R48" i="14" s="1"/>
  <c r="G51" i="14"/>
  <c r="I53" i="14"/>
  <c r="F54" i="14"/>
  <c r="G57" i="14"/>
  <c r="F62" i="14"/>
  <c r="C63" i="14"/>
  <c r="K63" i="14"/>
  <c r="U63" i="14" s="1"/>
  <c r="E65" i="14"/>
  <c r="O65" i="14" s="1"/>
  <c r="G67" i="14"/>
  <c r="D68" i="14"/>
  <c r="E71" i="14"/>
  <c r="D76" i="14"/>
  <c r="I77" i="14"/>
  <c r="C79" i="14"/>
  <c r="K79" i="14"/>
  <c r="E81" i="14"/>
  <c r="J82" i="14"/>
  <c r="C85" i="14"/>
  <c r="K85" i="14"/>
  <c r="J90" i="14"/>
  <c r="G91" i="14"/>
  <c r="I93" i="14"/>
  <c r="C95" i="14"/>
  <c r="M95" i="14" s="1"/>
  <c r="K95" i="14"/>
  <c r="U95" i="14" s="1"/>
  <c r="H96" i="14"/>
  <c r="I99" i="14"/>
  <c r="G108" i="14"/>
  <c r="I104" i="14"/>
  <c r="I105" i="14"/>
  <c r="G107" i="14"/>
  <c r="F108" i="14"/>
  <c r="F109" i="14"/>
  <c r="P109" i="14" s="1"/>
  <c r="E110" i="14"/>
  <c r="C120" i="14"/>
  <c r="K120" i="14"/>
  <c r="K122" i="14"/>
  <c r="I124" i="14"/>
  <c r="K125" i="14"/>
  <c r="D133" i="14"/>
  <c r="K131" i="14"/>
  <c r="C137" i="14"/>
  <c r="J147" i="14"/>
  <c r="I146" i="14"/>
  <c r="H150" i="14"/>
  <c r="H161" i="14"/>
  <c r="G160" i="14"/>
  <c r="G167" i="14"/>
  <c r="E178" i="14"/>
  <c r="E175" i="14"/>
  <c r="E180" i="14"/>
  <c r="D179" i="14"/>
  <c r="E181" i="14"/>
  <c r="C192" i="14"/>
  <c r="C189" i="14"/>
  <c r="C194" i="14"/>
  <c r="K192" i="14"/>
  <c r="U192" i="14" s="1"/>
  <c r="K189" i="14"/>
  <c r="K194" i="14"/>
  <c r="K187" i="14"/>
  <c r="C188" i="14"/>
  <c r="I189" i="14"/>
  <c r="J191" i="14"/>
  <c r="T191" i="14" s="1"/>
  <c r="C193" i="14"/>
  <c r="E202" i="14"/>
  <c r="O202" i="14" s="1"/>
  <c r="E207" i="14"/>
  <c r="E204" i="14"/>
  <c r="E206" i="14"/>
  <c r="E205" i="14"/>
  <c r="E211" i="14"/>
  <c r="C216" i="14"/>
  <c r="C221" i="14"/>
  <c r="C218" i="14"/>
  <c r="C220" i="14"/>
  <c r="K216" i="14"/>
  <c r="K221" i="14"/>
  <c r="K218" i="14"/>
  <c r="K220" i="14"/>
  <c r="C219" i="14"/>
  <c r="C225" i="14"/>
  <c r="I230" i="14"/>
  <c r="S230" i="14" s="1"/>
  <c r="I235" i="14"/>
  <c r="I232" i="14"/>
  <c r="I234" i="14"/>
  <c r="I229" i="14"/>
  <c r="G249" i="14"/>
  <c r="G251" i="14"/>
  <c r="G244" i="14"/>
  <c r="G253" i="14"/>
  <c r="Q253" i="14" s="1"/>
  <c r="G247" i="14"/>
  <c r="G246" i="14"/>
  <c r="C264" i="14"/>
  <c r="K264" i="14"/>
  <c r="J263" i="14"/>
  <c r="H273" i="14"/>
  <c r="H278" i="14"/>
  <c r="H274" i="14"/>
  <c r="R274" i="14" s="1"/>
  <c r="H272" i="14"/>
  <c r="D292" i="14"/>
  <c r="H307" i="14"/>
  <c r="E313" i="14"/>
  <c r="F331" i="14"/>
  <c r="C347" i="14"/>
  <c r="J363" i="14"/>
  <c r="J355" i="14"/>
  <c r="T355" i="14" s="1"/>
  <c r="J360" i="14"/>
  <c r="J357" i="14"/>
  <c r="J358" i="14"/>
  <c r="J361" i="14"/>
  <c r="H359" i="14"/>
  <c r="H372" i="14"/>
  <c r="C384" i="14"/>
  <c r="C389" i="14"/>
  <c r="M389" i="14" s="1"/>
  <c r="C386" i="14"/>
  <c r="C393" i="14"/>
  <c r="C390" i="14"/>
  <c r="C383" i="14"/>
  <c r="C387" i="14"/>
  <c r="K384" i="14"/>
  <c r="K389" i="14"/>
  <c r="K386" i="14"/>
  <c r="U386" i="14" s="1"/>
  <c r="K388" i="14"/>
  <c r="D384" i="14"/>
  <c r="C388" i="14"/>
  <c r="D405" i="14"/>
  <c r="D397" i="14"/>
  <c r="D402" i="14"/>
  <c r="D399" i="14"/>
  <c r="D401" i="14"/>
  <c r="N401" i="14" s="1"/>
  <c r="D403" i="14"/>
  <c r="D398" i="14"/>
  <c r="J399" i="14"/>
  <c r="D407" i="14"/>
  <c r="E429" i="14"/>
  <c r="C471" i="14"/>
  <c r="K470" i="14"/>
  <c r="J483" i="14"/>
  <c r="T483" i="14" s="1"/>
  <c r="C515" i="14"/>
  <c r="C514" i="14"/>
  <c r="C513" i="14"/>
  <c r="C512" i="14"/>
  <c r="C511" i="14"/>
  <c r="C509" i="14"/>
  <c r="C516" i="14"/>
  <c r="C519" i="14"/>
  <c r="M519" i="14" s="1"/>
  <c r="K515" i="14"/>
  <c r="K516" i="14"/>
  <c r="K514" i="14"/>
  <c r="K513" i="14"/>
  <c r="K512" i="14"/>
  <c r="K519" i="14"/>
  <c r="K511" i="14"/>
  <c r="U511" i="14" s="1"/>
  <c r="D531" i="14"/>
  <c r="N531" i="14" s="1"/>
  <c r="C573" i="14"/>
  <c r="K572" i="14"/>
  <c r="D580" i="14"/>
  <c r="D584" i="14"/>
  <c r="D582" i="14"/>
  <c r="D589" i="14"/>
  <c r="D583" i="14"/>
  <c r="D581" i="14"/>
  <c r="N581" i="14" s="1"/>
  <c r="D579" i="14"/>
  <c r="D587" i="14"/>
  <c r="D585" i="14"/>
  <c r="K65" i="14"/>
  <c r="K71" i="14"/>
  <c r="G99" i="14"/>
  <c r="E107" i="14"/>
  <c r="F167" i="14"/>
  <c r="F159" i="14"/>
  <c r="F161" i="14"/>
  <c r="C176" i="14"/>
  <c r="C181" i="14"/>
  <c r="C173" i="14"/>
  <c r="C178" i="14"/>
  <c r="I190" i="14"/>
  <c r="I195" i="14"/>
  <c r="S195" i="14" s="1"/>
  <c r="I187" i="14"/>
  <c r="I192" i="14"/>
  <c r="I194" i="14"/>
  <c r="K208" i="14"/>
  <c r="E251" i="14"/>
  <c r="F278" i="14"/>
  <c r="J291" i="14"/>
  <c r="J288" i="14"/>
  <c r="T288" i="14" s="1"/>
  <c r="J295" i="14"/>
  <c r="J289" i="14"/>
  <c r="J285" i="14"/>
  <c r="J290" i="14"/>
  <c r="J286" i="14"/>
  <c r="D435" i="14"/>
  <c r="K539" i="14"/>
  <c r="K540" i="14"/>
  <c r="U540" i="14" s="1"/>
  <c r="K538" i="14"/>
  <c r="K537" i="14"/>
  <c r="K545" i="14"/>
  <c r="K543" i="14"/>
  <c r="K547" i="14"/>
  <c r="K541" i="14"/>
  <c r="AD2" i="8"/>
  <c r="H2" i="8"/>
  <c r="P2" i="8"/>
  <c r="X2" i="8"/>
  <c r="AF2" i="8"/>
  <c r="A5" i="14"/>
  <c r="G6" i="14"/>
  <c r="F9" i="14"/>
  <c r="P9" i="14" s="1"/>
  <c r="E20" i="14"/>
  <c r="D23" i="14"/>
  <c r="C34" i="14"/>
  <c r="M34" i="14" s="1"/>
  <c r="K34" i="14"/>
  <c r="J37" i="14"/>
  <c r="I48" i="14"/>
  <c r="H51" i="14"/>
  <c r="G62" i="14"/>
  <c r="F65" i="14"/>
  <c r="C66" i="14"/>
  <c r="K66" i="14"/>
  <c r="E76" i="14"/>
  <c r="O76" i="14" s="1"/>
  <c r="D79" i="14"/>
  <c r="I80" i="14"/>
  <c r="C90" i="14"/>
  <c r="K90" i="14"/>
  <c r="J93" i="14"/>
  <c r="G94" i="14"/>
  <c r="H105" i="14"/>
  <c r="H107" i="14"/>
  <c r="R107" i="14" s="1"/>
  <c r="H108" i="14"/>
  <c r="G109" i="14"/>
  <c r="F110" i="14"/>
  <c r="E111" i="14"/>
  <c r="D125" i="14"/>
  <c r="D117" i="14"/>
  <c r="I117" i="14"/>
  <c r="J124" i="14"/>
  <c r="T124" i="14" s="1"/>
  <c r="C127" i="14"/>
  <c r="E138" i="14"/>
  <c r="E132" i="14"/>
  <c r="C132" i="14"/>
  <c r="J135" i="14"/>
  <c r="J141" i="14"/>
  <c r="C152" i="14"/>
  <c r="C146" i="14"/>
  <c r="M146" i="14" s="1"/>
  <c r="K152" i="14"/>
  <c r="U152" i="14" s="1"/>
  <c r="K146" i="14"/>
  <c r="U145" i="14" s="1"/>
  <c r="I145" i="14"/>
  <c r="S155" i="14" s="1"/>
  <c r="C147" i="14"/>
  <c r="K151" i="14"/>
  <c r="I166" i="14"/>
  <c r="I169" i="14"/>
  <c r="I160" i="14"/>
  <c r="S160" i="14" s="1"/>
  <c r="G159" i="14"/>
  <c r="Q159" i="14" s="1"/>
  <c r="I165" i="14"/>
  <c r="F175" i="14"/>
  <c r="E173" i="14"/>
  <c r="K174" i="14"/>
  <c r="C175" i="14"/>
  <c r="D177" i="14"/>
  <c r="E179" i="14"/>
  <c r="O179" i="14" s="1"/>
  <c r="K180" i="14"/>
  <c r="K183" i="14"/>
  <c r="D189" i="14"/>
  <c r="K191" i="14"/>
  <c r="K197" i="14"/>
  <c r="F207" i="14"/>
  <c r="F204" i="14"/>
  <c r="F209" i="14"/>
  <c r="P209" i="14" s="1"/>
  <c r="F201" i="14"/>
  <c r="F203" i="14"/>
  <c r="F205" i="14"/>
  <c r="F211" i="14"/>
  <c r="D221" i="14"/>
  <c r="D218" i="14"/>
  <c r="D223" i="14"/>
  <c r="D215" i="14"/>
  <c r="N215" i="14" s="1"/>
  <c r="D217" i="14"/>
  <c r="D219" i="14"/>
  <c r="K222" i="14"/>
  <c r="D225" i="14"/>
  <c r="J235" i="14"/>
  <c r="J232" i="14"/>
  <c r="J237" i="14"/>
  <c r="J229" i="14"/>
  <c r="T229" i="14" s="1"/>
  <c r="J231" i="14"/>
  <c r="J230" i="14"/>
  <c r="H249" i="14"/>
  <c r="H253" i="14"/>
  <c r="H247" i="14"/>
  <c r="H246" i="14"/>
  <c r="H248" i="14"/>
  <c r="H243" i="14"/>
  <c r="R243" i="14" s="1"/>
  <c r="H245" i="14"/>
  <c r="D267" i="14"/>
  <c r="J262" i="14"/>
  <c r="I278" i="14"/>
  <c r="H271" i="14"/>
  <c r="J305" i="14"/>
  <c r="H306" i="14"/>
  <c r="E317" i="14"/>
  <c r="O317" i="14" s="1"/>
  <c r="H329" i="14"/>
  <c r="F334" i="14"/>
  <c r="J347" i="14"/>
  <c r="J344" i="14"/>
  <c r="J349" i="14"/>
  <c r="J341" i="14"/>
  <c r="J345" i="14"/>
  <c r="J351" i="14"/>
  <c r="T351" i="14" s="1"/>
  <c r="J348" i="14"/>
  <c r="J342" i="14"/>
  <c r="J359" i="14"/>
  <c r="H376" i="14"/>
  <c r="D389" i="14"/>
  <c r="D386" i="14"/>
  <c r="D391" i="14"/>
  <c r="D383" i="14"/>
  <c r="D385" i="14"/>
  <c r="K385" i="14"/>
  <c r="D388" i="14"/>
  <c r="F421" i="14"/>
  <c r="G428" i="14"/>
  <c r="G433" i="14"/>
  <c r="G425" i="14"/>
  <c r="G430" i="14"/>
  <c r="Q430" i="14" s="1"/>
  <c r="G427" i="14"/>
  <c r="G429" i="14"/>
  <c r="G431" i="14"/>
  <c r="E432" i="14"/>
  <c r="I446" i="14"/>
  <c r="C456" i="14"/>
  <c r="C461" i="14"/>
  <c r="C453" i="14"/>
  <c r="M453" i="14" s="1"/>
  <c r="C458" i="14"/>
  <c r="C455" i="14"/>
  <c r="C457" i="14"/>
  <c r="C459" i="14"/>
  <c r="K456" i="14"/>
  <c r="K461" i="14"/>
  <c r="K453" i="14"/>
  <c r="K458" i="14"/>
  <c r="U458" i="14" s="1"/>
  <c r="K463" i="14"/>
  <c r="K460" i="14"/>
  <c r="K454" i="14"/>
  <c r="K457" i="14"/>
  <c r="I474" i="14"/>
  <c r="C491" i="14"/>
  <c r="K491" i="14"/>
  <c r="I487" i="14"/>
  <c r="S487" i="14" s="1"/>
  <c r="K497" i="14"/>
  <c r="U497" i="14" s="1"/>
  <c r="K500" i="14"/>
  <c r="K542" i="14"/>
  <c r="H556" i="14"/>
  <c r="H554" i="14"/>
  <c r="H553" i="14"/>
  <c r="H551" i="14"/>
  <c r="H552" i="14"/>
  <c r="R552" i="14" s="1"/>
  <c r="H559" i="14"/>
  <c r="H557" i="14"/>
  <c r="H561" i="14"/>
  <c r="H555" i="14"/>
  <c r="J572" i="14"/>
  <c r="E585" i="14"/>
  <c r="E581" i="14"/>
  <c r="E587" i="14"/>
  <c r="O587" i="14" s="1"/>
  <c r="E579" i="14"/>
  <c r="E580" i="14"/>
  <c r="E589" i="14"/>
  <c r="E583" i="14"/>
  <c r="E584" i="14"/>
  <c r="F596" i="14"/>
  <c r="J626" i="14"/>
  <c r="J622" i="14"/>
  <c r="T622" i="14" s="1"/>
  <c r="J623" i="14"/>
  <c r="J624" i="14"/>
  <c r="J629" i="14"/>
  <c r="J621" i="14"/>
  <c r="J628" i="14"/>
  <c r="J627" i="14"/>
  <c r="J625" i="14"/>
  <c r="G9" i="14"/>
  <c r="Q9" i="14" s="1"/>
  <c r="E23" i="14"/>
  <c r="O23" i="14" s="1"/>
  <c r="C37" i="14"/>
  <c r="K37" i="14"/>
  <c r="I51" i="14"/>
  <c r="C61" i="14"/>
  <c r="K61" i="14"/>
  <c r="G65" i="14"/>
  <c r="I75" i="14"/>
  <c r="S75" i="14" s="1"/>
  <c r="E79" i="14"/>
  <c r="G89" i="14"/>
  <c r="C93" i="14"/>
  <c r="K93" i="14"/>
  <c r="I110" i="14"/>
  <c r="E103" i="14"/>
  <c r="I107" i="14"/>
  <c r="I108" i="14"/>
  <c r="S108" i="14" s="1"/>
  <c r="E113" i="14"/>
  <c r="E122" i="14"/>
  <c r="E124" i="14"/>
  <c r="I119" i="14"/>
  <c r="I123" i="14"/>
  <c r="F141" i="14"/>
  <c r="J134" i="14"/>
  <c r="T134" i="14" s="1"/>
  <c r="D155" i="14"/>
  <c r="N155" i="14" s="1"/>
  <c r="H149" i="14"/>
  <c r="R149" i="14" s="1"/>
  <c r="H155" i="14"/>
  <c r="J169" i="14"/>
  <c r="F163" i="14"/>
  <c r="G180" i="14"/>
  <c r="E194" i="14"/>
  <c r="I193" i="14"/>
  <c r="G204" i="14"/>
  <c r="Q204" i="14" s="1"/>
  <c r="G209" i="14"/>
  <c r="G201" i="14"/>
  <c r="G206" i="14"/>
  <c r="G208" i="14"/>
  <c r="G205" i="14"/>
  <c r="G211" i="14"/>
  <c r="E218" i="14"/>
  <c r="E223" i="14"/>
  <c r="O223" i="14" s="1"/>
  <c r="E215" i="14"/>
  <c r="E220" i="14"/>
  <c r="E222" i="14"/>
  <c r="E219" i="14"/>
  <c r="E225" i="14"/>
  <c r="C232" i="14"/>
  <c r="C237" i="14"/>
  <c r="C229" i="14"/>
  <c r="M229" i="14" s="1"/>
  <c r="C234" i="14"/>
  <c r="C236" i="14"/>
  <c r="K232" i="14"/>
  <c r="K237" i="14"/>
  <c r="K229" i="14"/>
  <c r="K234" i="14"/>
  <c r="K236" i="14"/>
  <c r="K230" i="14"/>
  <c r="U230" i="14" s="1"/>
  <c r="I251" i="14"/>
  <c r="I253" i="14"/>
  <c r="I247" i="14"/>
  <c r="I246" i="14"/>
  <c r="I248" i="14"/>
  <c r="I243" i="14"/>
  <c r="I249" i="14"/>
  <c r="J281" i="14"/>
  <c r="T281" i="14" s="1"/>
  <c r="F287" i="14"/>
  <c r="P287" i="14" s="1"/>
  <c r="F292" i="14"/>
  <c r="F288" i="14"/>
  <c r="C344" i="14"/>
  <c r="C349" i="14"/>
  <c r="C341" i="14"/>
  <c r="C346" i="14"/>
  <c r="C351" i="14"/>
  <c r="M351" i="14" s="1"/>
  <c r="C348" i="14"/>
  <c r="C342" i="14"/>
  <c r="C345" i="14"/>
  <c r="K344" i="14"/>
  <c r="K349" i="14"/>
  <c r="K341" i="14"/>
  <c r="K346" i="14"/>
  <c r="K347" i="14"/>
  <c r="U347" i="14" s="1"/>
  <c r="D357" i="14"/>
  <c r="G412" i="14"/>
  <c r="G417" i="14"/>
  <c r="G414" i="14"/>
  <c r="G416" i="14"/>
  <c r="G421" i="14"/>
  <c r="G418" i="14"/>
  <c r="G419" i="14"/>
  <c r="Q419" i="14" s="1"/>
  <c r="G413" i="14"/>
  <c r="J449" i="14"/>
  <c r="E474" i="14"/>
  <c r="E517" i="14"/>
  <c r="E509" i="14"/>
  <c r="E512" i="14"/>
  <c r="E511" i="14"/>
  <c r="E510" i="14"/>
  <c r="O510" i="14" s="1"/>
  <c r="E516" i="14"/>
  <c r="E513" i="14"/>
  <c r="E519" i="14"/>
  <c r="E515" i="14"/>
  <c r="G543" i="14"/>
  <c r="G545" i="14"/>
  <c r="G542" i="14"/>
  <c r="G544" i="14"/>
  <c r="Q544" i="14" s="1"/>
  <c r="G540" i="14"/>
  <c r="G547" i="14"/>
  <c r="C537" i="14"/>
  <c r="K544" i="14"/>
  <c r="F613" i="14"/>
  <c r="G617" i="14"/>
  <c r="C629" i="14"/>
  <c r="K628" i="14"/>
  <c r="H642" i="14"/>
  <c r="E659" i="14"/>
  <c r="O659" i="14" s="1"/>
  <c r="J671" i="14"/>
  <c r="H205" i="14"/>
  <c r="R205" i="14" s="1"/>
  <c r="H211" i="14"/>
  <c r="F219" i="14"/>
  <c r="F225" i="14"/>
  <c r="D233" i="14"/>
  <c r="D239" i="14"/>
  <c r="J251" i="14"/>
  <c r="J248" i="14"/>
  <c r="J250" i="14"/>
  <c r="T250" i="14" s="1"/>
  <c r="E258" i="14"/>
  <c r="E263" i="14"/>
  <c r="E259" i="14"/>
  <c r="C272" i="14"/>
  <c r="C277" i="14"/>
  <c r="K272" i="14"/>
  <c r="K277" i="14"/>
  <c r="C273" i="14"/>
  <c r="I286" i="14"/>
  <c r="I291" i="14"/>
  <c r="G300" i="14"/>
  <c r="G305" i="14"/>
  <c r="D323" i="14"/>
  <c r="G332" i="14"/>
  <c r="G329" i="14"/>
  <c r="G334" i="14"/>
  <c r="Q334" i="14" s="1"/>
  <c r="G335" i="14"/>
  <c r="E346" i="14"/>
  <c r="E343" i="14"/>
  <c r="E348" i="14"/>
  <c r="E349" i="14"/>
  <c r="C360" i="14"/>
  <c r="C357" i="14"/>
  <c r="C362" i="14"/>
  <c r="K360" i="14"/>
  <c r="K357" i="14"/>
  <c r="K362" i="14"/>
  <c r="C358" i="14"/>
  <c r="K363" i="14"/>
  <c r="G372" i="14"/>
  <c r="G377" i="14"/>
  <c r="G369" i="14"/>
  <c r="Q369" i="14" s="1"/>
  <c r="G374" i="14"/>
  <c r="E386" i="14"/>
  <c r="E391" i="14"/>
  <c r="E383" i="14"/>
  <c r="E388" i="14"/>
  <c r="C400" i="14"/>
  <c r="C405" i="14"/>
  <c r="C397" i="14"/>
  <c r="M397" i="14" s="1"/>
  <c r="C402" i="14"/>
  <c r="K400" i="14"/>
  <c r="K405" i="14"/>
  <c r="K397" i="14"/>
  <c r="K402" i="14"/>
  <c r="K399" i="14"/>
  <c r="I414" i="14"/>
  <c r="I419" i="14"/>
  <c r="S419" i="14" s="1"/>
  <c r="I411" i="14"/>
  <c r="I416" i="14"/>
  <c r="I417" i="14"/>
  <c r="F431" i="14"/>
  <c r="F428" i="14"/>
  <c r="F433" i="14"/>
  <c r="F425" i="14"/>
  <c r="D445" i="14"/>
  <c r="D442" i="14"/>
  <c r="D447" i="14"/>
  <c r="D439" i="14"/>
  <c r="J459" i="14"/>
  <c r="J456" i="14"/>
  <c r="J461" i="14"/>
  <c r="J453" i="14"/>
  <c r="J455" i="14"/>
  <c r="H473" i="14"/>
  <c r="H470" i="14"/>
  <c r="H475" i="14"/>
  <c r="H467" i="14"/>
  <c r="D491" i="14"/>
  <c r="J496" i="14"/>
  <c r="D512" i="14"/>
  <c r="D513" i="14"/>
  <c r="D511" i="14"/>
  <c r="D510" i="14"/>
  <c r="D509" i="14"/>
  <c r="G514" i="14"/>
  <c r="D515" i="14"/>
  <c r="I529" i="14"/>
  <c r="I530" i="14"/>
  <c r="I528" i="14"/>
  <c r="S528" i="14" s="1"/>
  <c r="I527" i="14"/>
  <c r="I526" i="14"/>
  <c r="I523" i="14"/>
  <c r="F542" i="14"/>
  <c r="E603" i="14"/>
  <c r="H608" i="14"/>
  <c r="H612" i="14"/>
  <c r="H610" i="14"/>
  <c r="R610" i="14" s="1"/>
  <c r="H617" i="14"/>
  <c r="H611" i="14"/>
  <c r="D628" i="14"/>
  <c r="D624" i="14"/>
  <c r="D631" i="14"/>
  <c r="D625" i="14"/>
  <c r="D626" i="14"/>
  <c r="D623" i="14"/>
  <c r="N623" i="14" s="1"/>
  <c r="D622" i="14"/>
  <c r="D621" i="14"/>
  <c r="I637" i="14"/>
  <c r="I641" i="14"/>
  <c r="I638" i="14"/>
  <c r="I645" i="14"/>
  <c r="I639" i="14"/>
  <c r="I635" i="14"/>
  <c r="S635" i="14" s="1"/>
  <c r="G154" i="15"/>
  <c r="G146" i="15"/>
  <c r="G138" i="15"/>
  <c r="G130" i="15"/>
  <c r="G122" i="15"/>
  <c r="G114" i="15"/>
  <c r="G106" i="15"/>
  <c r="G150" i="15"/>
  <c r="G142" i="15"/>
  <c r="G134" i="15"/>
  <c r="G126" i="15"/>
  <c r="G118" i="15"/>
  <c r="G110" i="15"/>
  <c r="G153" i="15"/>
  <c r="G143" i="15"/>
  <c r="G132" i="15"/>
  <c r="G121" i="15"/>
  <c r="G155" i="15"/>
  <c r="G144" i="15"/>
  <c r="G133" i="15"/>
  <c r="G123" i="15"/>
  <c r="G145" i="15"/>
  <c r="G135" i="15"/>
  <c r="G124" i="15"/>
  <c r="G108" i="15"/>
  <c r="G148" i="15"/>
  <c r="G137" i="15"/>
  <c r="G127" i="15"/>
  <c r="G116" i="15"/>
  <c r="G111" i="15"/>
  <c r="G105" i="15"/>
  <c r="G113" i="15"/>
  <c r="G152" i="15"/>
  <c r="G141" i="15"/>
  <c r="G140" i="15"/>
  <c r="G125" i="15"/>
  <c r="G120" i="15"/>
  <c r="G117" i="15"/>
  <c r="G112" i="15"/>
  <c r="O154" i="15"/>
  <c r="O146" i="15"/>
  <c r="O138" i="15"/>
  <c r="O130" i="15"/>
  <c r="O122" i="15"/>
  <c r="O114" i="15"/>
  <c r="O106" i="15"/>
  <c r="O150" i="15"/>
  <c r="O142" i="15"/>
  <c r="O134" i="15"/>
  <c r="O126" i="15"/>
  <c r="O118" i="15"/>
  <c r="O110" i="15"/>
  <c r="O151" i="15"/>
  <c r="O140" i="15"/>
  <c r="O129" i="15"/>
  <c r="O119" i="15"/>
  <c r="O115" i="15"/>
  <c r="O113" i="15"/>
  <c r="O152" i="15"/>
  <c r="O141" i="15"/>
  <c r="O131" i="15"/>
  <c r="O153" i="15"/>
  <c r="O143" i="15"/>
  <c r="O132" i="15"/>
  <c r="O121" i="15"/>
  <c r="O145" i="15"/>
  <c r="O135" i="15"/>
  <c r="O124" i="15"/>
  <c r="O108" i="15"/>
  <c r="O149" i="15"/>
  <c r="O148" i="15"/>
  <c r="O136" i="15"/>
  <c r="O128" i="15"/>
  <c r="O144" i="15"/>
  <c r="O137" i="15"/>
  <c r="O123" i="15"/>
  <c r="O107" i="15"/>
  <c r="O2" i="26" s="1"/>
  <c r="W154" i="15"/>
  <c r="W146" i="15"/>
  <c r="W138" i="15"/>
  <c r="W130" i="15"/>
  <c r="W122" i="15"/>
  <c r="W114" i="15"/>
  <c r="W106" i="15"/>
  <c r="W150" i="15"/>
  <c r="W142" i="15"/>
  <c r="W134" i="15"/>
  <c r="W126" i="15"/>
  <c r="W118" i="15"/>
  <c r="W110" i="15"/>
  <c r="W148" i="15"/>
  <c r="W137" i="15"/>
  <c r="W127" i="15"/>
  <c r="W116" i="15"/>
  <c r="W111" i="15"/>
  <c r="W105" i="15"/>
  <c r="W149" i="15"/>
  <c r="W139" i="15"/>
  <c r="W128" i="15"/>
  <c r="W151" i="15"/>
  <c r="W140" i="15"/>
  <c r="W129" i="15"/>
  <c r="W119" i="15"/>
  <c r="W113" i="15"/>
  <c r="W153" i="15"/>
  <c r="W143" i="15"/>
  <c r="W132" i="15"/>
  <c r="W121" i="15"/>
  <c r="W120" i="15"/>
  <c r="W152" i="15"/>
  <c r="W141" i="15"/>
  <c r="W133" i="15"/>
  <c r="W125" i="15"/>
  <c r="W124" i="15"/>
  <c r="W147" i="15"/>
  <c r="W117" i="15"/>
  <c r="W112" i="15"/>
  <c r="AE154" i="15"/>
  <c r="AE146" i="15"/>
  <c r="AE138" i="15"/>
  <c r="AE130" i="15"/>
  <c r="AE122" i="15"/>
  <c r="AE114" i="15"/>
  <c r="AE106" i="15"/>
  <c r="AE150" i="15"/>
  <c r="AE142" i="15"/>
  <c r="AE134" i="15"/>
  <c r="AE126" i="15"/>
  <c r="AE118" i="15"/>
  <c r="AE110" i="15"/>
  <c r="AE145" i="15"/>
  <c r="AE135" i="15"/>
  <c r="AE124" i="15"/>
  <c r="AE108" i="15"/>
  <c r="AE107" i="15"/>
  <c r="AE2" i="27" s="1"/>
  <c r="AE155" i="15"/>
  <c r="AE147" i="15"/>
  <c r="AE136" i="15"/>
  <c r="AE125" i="15"/>
  <c r="AE148" i="15"/>
  <c r="AE137" i="15"/>
  <c r="AE127" i="15"/>
  <c r="AE116" i="15"/>
  <c r="AE115" i="15"/>
  <c r="AE111" i="15"/>
  <c r="AE105" i="15"/>
  <c r="AE151" i="15"/>
  <c r="AE140" i="15"/>
  <c r="AE129" i="15"/>
  <c r="AE119" i="15"/>
  <c r="AE113" i="15"/>
  <c r="AE149" i="15"/>
  <c r="AE143" i="15"/>
  <c r="AE128" i="15"/>
  <c r="AE121" i="15"/>
  <c r="AE144" i="15"/>
  <c r="J118" i="15"/>
  <c r="Z120" i="15"/>
  <c r="I121" i="15"/>
  <c r="W123" i="15"/>
  <c r="O125" i="15"/>
  <c r="B126" i="15"/>
  <c r="AE132" i="15"/>
  <c r="Z134" i="15"/>
  <c r="G139" i="15"/>
  <c r="W144" i="15"/>
  <c r="AE152" i="15"/>
  <c r="W155" i="15"/>
  <c r="D135" i="14"/>
  <c r="D141" i="14"/>
  <c r="J149" i="14"/>
  <c r="J155" i="14"/>
  <c r="T155" i="14" s="1"/>
  <c r="H163" i="14"/>
  <c r="H169" i="14"/>
  <c r="R169" i="14" s="1"/>
  <c r="G174" i="14"/>
  <c r="F177" i="14"/>
  <c r="P177" i="14" s="1"/>
  <c r="F183" i="14"/>
  <c r="E188" i="14"/>
  <c r="D191" i="14"/>
  <c r="D197" i="14"/>
  <c r="C202" i="14"/>
  <c r="K202" i="14"/>
  <c r="H203" i="14"/>
  <c r="J205" i="14"/>
  <c r="T205" i="14" s="1"/>
  <c r="J211" i="14"/>
  <c r="I216" i="14"/>
  <c r="F217" i="14"/>
  <c r="H219" i="14"/>
  <c r="H225" i="14"/>
  <c r="G230" i="14"/>
  <c r="D231" i="14"/>
  <c r="F233" i="14"/>
  <c r="P233" i="14" s="1"/>
  <c r="F239" i="14"/>
  <c r="D250" i="14"/>
  <c r="E244" i="14"/>
  <c r="J245" i="14"/>
  <c r="G260" i="14"/>
  <c r="G265" i="14"/>
  <c r="G257" i="14"/>
  <c r="G259" i="14"/>
  <c r="Q259" i="14" s="1"/>
  <c r="G263" i="14"/>
  <c r="E274" i="14"/>
  <c r="E279" i="14"/>
  <c r="E271" i="14"/>
  <c r="K271" i="14"/>
  <c r="E273" i="14"/>
  <c r="K275" i="14"/>
  <c r="E277" i="14"/>
  <c r="O277" i="14" s="1"/>
  <c r="K281" i="14"/>
  <c r="C288" i="14"/>
  <c r="C293" i="14"/>
  <c r="C285" i="14"/>
  <c r="K288" i="14"/>
  <c r="K293" i="14"/>
  <c r="K285" i="14"/>
  <c r="I285" i="14"/>
  <c r="S285" i="14" s="1"/>
  <c r="C287" i="14"/>
  <c r="I289" i="14"/>
  <c r="C291" i="14"/>
  <c r="I295" i="14"/>
  <c r="I302" i="14"/>
  <c r="I307" i="14"/>
  <c r="I299" i="14"/>
  <c r="I300" i="14"/>
  <c r="S300" i="14" s="1"/>
  <c r="J301" i="14"/>
  <c r="G304" i="14"/>
  <c r="F319" i="14"/>
  <c r="F316" i="14"/>
  <c r="F321" i="14"/>
  <c r="I334" i="14"/>
  <c r="G331" i="14"/>
  <c r="G348" i="14"/>
  <c r="Q348" i="14" s="1"/>
  <c r="E345" i="14"/>
  <c r="O345" i="14" s="1"/>
  <c r="E362" i="14"/>
  <c r="K359" i="14"/>
  <c r="I374" i="14"/>
  <c r="I371" i="14"/>
  <c r="I376" i="14"/>
  <c r="G373" i="14"/>
  <c r="I377" i="14"/>
  <c r="S377" i="14" s="1"/>
  <c r="G388" i="14"/>
  <c r="Q388" i="14" s="1"/>
  <c r="G385" i="14"/>
  <c r="G390" i="14"/>
  <c r="E387" i="14"/>
  <c r="G391" i="14"/>
  <c r="E402" i="14"/>
  <c r="E399" i="14"/>
  <c r="E404" i="14"/>
  <c r="O404" i="14" s="1"/>
  <c r="C401" i="14"/>
  <c r="E405" i="14"/>
  <c r="C416" i="14"/>
  <c r="C413" i="14"/>
  <c r="C418" i="14"/>
  <c r="K416" i="14"/>
  <c r="K413" i="14"/>
  <c r="K418" i="14"/>
  <c r="U418" i="14" s="1"/>
  <c r="K411" i="14"/>
  <c r="C412" i="14"/>
  <c r="I413" i="14"/>
  <c r="K417" i="14"/>
  <c r="C421" i="14"/>
  <c r="H433" i="14"/>
  <c r="H425" i="14"/>
  <c r="H430" i="14"/>
  <c r="R430" i="14" s="1"/>
  <c r="H427" i="14"/>
  <c r="F429" i="14"/>
  <c r="F447" i="14"/>
  <c r="F439" i="14"/>
  <c r="F444" i="14"/>
  <c r="F441" i="14"/>
  <c r="D443" i="14"/>
  <c r="D461" i="14"/>
  <c r="N461" i="14" s="1"/>
  <c r="D453" i="14"/>
  <c r="D458" i="14"/>
  <c r="D455" i="14"/>
  <c r="J475" i="14"/>
  <c r="J467" i="14"/>
  <c r="J472" i="14"/>
  <c r="J469" i="14"/>
  <c r="H471" i="14"/>
  <c r="R471" i="14" s="1"/>
  <c r="F487" i="14"/>
  <c r="F484" i="14"/>
  <c r="F489" i="14"/>
  <c r="F481" i="14"/>
  <c r="D502" i="14"/>
  <c r="D501" i="14"/>
  <c r="D500" i="14"/>
  <c r="D499" i="14"/>
  <c r="N499" i="14" s="1"/>
  <c r="D498" i="14"/>
  <c r="D495" i="14"/>
  <c r="F514" i="14"/>
  <c r="F510" i="14"/>
  <c r="F509" i="14"/>
  <c r="F519" i="14"/>
  <c r="F512" i="14"/>
  <c r="F515" i="14"/>
  <c r="P515" i="14" s="1"/>
  <c r="C531" i="14"/>
  <c r="C523" i="14"/>
  <c r="C526" i="14"/>
  <c r="C525" i="14"/>
  <c r="C524" i="14"/>
  <c r="K531" i="14"/>
  <c r="K523" i="14"/>
  <c r="K527" i="14"/>
  <c r="U527" i="14" s="1"/>
  <c r="K526" i="14"/>
  <c r="K525" i="14"/>
  <c r="K524" i="14"/>
  <c r="I524" i="14"/>
  <c r="C529" i="14"/>
  <c r="I531" i="14"/>
  <c r="H540" i="14"/>
  <c r="H544" i="14"/>
  <c r="R544" i="14" s="1"/>
  <c r="H541" i="14"/>
  <c r="H542" i="14"/>
  <c r="H537" i="14"/>
  <c r="I553" i="14"/>
  <c r="I552" i="14"/>
  <c r="I561" i="14"/>
  <c r="I559" i="14"/>
  <c r="I557" i="14"/>
  <c r="S557" i="14" s="1"/>
  <c r="I555" i="14"/>
  <c r="J552" i="14"/>
  <c r="J554" i="14"/>
  <c r="I558" i="14"/>
  <c r="F569" i="14"/>
  <c r="I581" i="14"/>
  <c r="I585" i="14"/>
  <c r="I584" i="14"/>
  <c r="S584" i="14" s="1"/>
  <c r="I582" i="14"/>
  <c r="I587" i="14"/>
  <c r="I579" i="14"/>
  <c r="I586" i="14"/>
  <c r="G595" i="14"/>
  <c r="G599" i="14"/>
  <c r="G594" i="14"/>
  <c r="G600" i="14"/>
  <c r="Q600" i="14" s="1"/>
  <c r="G601" i="14"/>
  <c r="G596" i="14"/>
  <c r="G603" i="14"/>
  <c r="J610" i="14"/>
  <c r="J614" i="14"/>
  <c r="J617" i="14"/>
  <c r="J611" i="14"/>
  <c r="J612" i="14"/>
  <c r="T612" i="14" s="1"/>
  <c r="J613" i="14"/>
  <c r="J609" i="14"/>
  <c r="J607" i="14"/>
  <c r="H613" i="14"/>
  <c r="F622" i="14"/>
  <c r="F626" i="14"/>
  <c r="F629" i="14"/>
  <c r="F621" i="14"/>
  <c r="P621" i="14" s="1"/>
  <c r="F627" i="14"/>
  <c r="F631" i="14"/>
  <c r="F624" i="14"/>
  <c r="F628" i="14"/>
  <c r="I640" i="14"/>
  <c r="H655" i="14"/>
  <c r="E665" i="14"/>
  <c r="E669" i="14"/>
  <c r="O669" i="14" s="1"/>
  <c r="E666" i="14"/>
  <c r="E673" i="14"/>
  <c r="E667" i="14"/>
  <c r="E668" i="14"/>
  <c r="E664" i="14"/>
  <c r="E670" i="14"/>
  <c r="I148" i="15"/>
  <c r="I140" i="15"/>
  <c r="I132" i="15"/>
  <c r="I124" i="15"/>
  <c r="I116" i="15"/>
  <c r="I108" i="15"/>
  <c r="I152" i="15"/>
  <c r="I144" i="15"/>
  <c r="I136" i="15"/>
  <c r="I128" i="15"/>
  <c r="I120" i="15"/>
  <c r="I112" i="15"/>
  <c r="I155" i="15"/>
  <c r="I145" i="15"/>
  <c r="I134" i="15"/>
  <c r="I123" i="15"/>
  <c r="I146" i="15"/>
  <c r="I135" i="15"/>
  <c r="I125" i="15"/>
  <c r="I147" i="15"/>
  <c r="I137" i="15"/>
  <c r="I126" i="15"/>
  <c r="I110" i="15"/>
  <c r="I105" i="15"/>
  <c r="I150" i="15"/>
  <c r="I139" i="15"/>
  <c r="I129" i="15"/>
  <c r="I118" i="15"/>
  <c r="I113" i="15"/>
  <c r="I153" i="15"/>
  <c r="I142" i="15"/>
  <c r="I133" i="15"/>
  <c r="I117" i="15"/>
  <c r="I111" i="15"/>
  <c r="I154" i="15"/>
  <c r="I127" i="15"/>
  <c r="I149" i="15"/>
  <c r="I143" i="15"/>
  <c r="I109" i="15"/>
  <c r="Q148" i="15"/>
  <c r="Q140" i="15"/>
  <c r="Q132" i="15"/>
  <c r="Q124" i="15"/>
  <c r="Q116" i="15"/>
  <c r="Q108" i="15"/>
  <c r="Q152" i="15"/>
  <c r="Q144" i="15"/>
  <c r="Q136" i="15"/>
  <c r="Q128" i="15"/>
  <c r="Q120" i="15"/>
  <c r="Q112" i="15"/>
  <c r="Q153" i="15"/>
  <c r="Q142" i="15"/>
  <c r="Q131" i="15"/>
  <c r="Q121" i="15"/>
  <c r="Q154" i="15"/>
  <c r="Q143" i="15"/>
  <c r="Q133" i="15"/>
  <c r="Q122" i="15"/>
  <c r="Q155" i="15"/>
  <c r="Q145" i="15"/>
  <c r="Q134" i="15"/>
  <c r="Q123" i="15"/>
  <c r="Q147" i="15"/>
  <c r="Q137" i="15"/>
  <c r="Q126" i="15"/>
  <c r="Q110" i="15"/>
  <c r="Q107" i="15"/>
  <c r="Q2" i="26" s="1"/>
  <c r="Q105" i="15"/>
  <c r="Q138" i="15"/>
  <c r="Q130" i="15"/>
  <c r="Q129" i="15"/>
  <c r="Q115" i="15"/>
  <c r="Q146" i="15"/>
  <c r="Q151" i="15"/>
  <c r="Q139" i="15"/>
  <c r="Q118" i="15"/>
  <c r="Q114" i="15"/>
  <c r="Q113" i="15"/>
  <c r="Y155" i="15"/>
  <c r="Y148" i="15"/>
  <c r="Y140" i="15"/>
  <c r="Y132" i="15"/>
  <c r="Y124" i="15"/>
  <c r="Y116" i="15"/>
  <c r="Y108" i="15"/>
  <c r="Y152" i="15"/>
  <c r="Y144" i="15"/>
  <c r="Y136" i="15"/>
  <c r="Y128" i="15"/>
  <c r="Y120" i="15"/>
  <c r="Y112" i="15"/>
  <c r="Y150" i="15"/>
  <c r="Y139" i="15"/>
  <c r="Y129" i="15"/>
  <c r="Y118" i="15"/>
  <c r="Y113" i="15"/>
  <c r="Y151" i="15"/>
  <c r="Y141" i="15"/>
  <c r="Y130" i="15"/>
  <c r="Y153" i="15"/>
  <c r="Y142" i="15"/>
  <c r="Y131" i="15"/>
  <c r="Y121" i="15"/>
  <c r="Y145" i="15"/>
  <c r="Y134" i="15"/>
  <c r="Y123" i="15"/>
  <c r="Y154" i="15"/>
  <c r="Y117" i="15"/>
  <c r="Y110" i="15"/>
  <c r="Y105" i="15"/>
  <c r="Y147" i="15"/>
  <c r="Y126" i="15"/>
  <c r="Y111" i="15"/>
  <c r="Y109" i="15"/>
  <c r="W107" i="15"/>
  <c r="W2" i="26" s="1"/>
  <c r="G109" i="15"/>
  <c r="Q111" i="15"/>
  <c r="AE117" i="15"/>
  <c r="Y119" i="15"/>
  <c r="AE123" i="15"/>
  <c r="Q125" i="15"/>
  <c r="Q127" i="15"/>
  <c r="R130" i="15"/>
  <c r="G131" i="15"/>
  <c r="Y133" i="15"/>
  <c r="Y135" i="15"/>
  <c r="Y137" i="15"/>
  <c r="I138" i="15"/>
  <c r="Z138" i="15"/>
  <c r="O139" i="15"/>
  <c r="R142" i="15"/>
  <c r="O147" i="15"/>
  <c r="G177" i="14"/>
  <c r="G183" i="14"/>
  <c r="E191" i="14"/>
  <c r="E197" i="14"/>
  <c r="C205" i="14"/>
  <c r="M205" i="14" s="1"/>
  <c r="K205" i="14"/>
  <c r="U205" i="14" s="1"/>
  <c r="H206" i="14"/>
  <c r="C211" i="14"/>
  <c r="K211" i="14"/>
  <c r="I219" i="14"/>
  <c r="F220" i="14"/>
  <c r="I225" i="14"/>
  <c r="G233" i="14"/>
  <c r="Q233" i="14" s="1"/>
  <c r="D234" i="14"/>
  <c r="N234" i="14" s="1"/>
  <c r="G239" i="14"/>
  <c r="E250" i="14"/>
  <c r="E253" i="14"/>
  <c r="O253" i="14" s="1"/>
  <c r="E247" i="14"/>
  <c r="H265" i="14"/>
  <c r="H257" i="14"/>
  <c r="H262" i="14"/>
  <c r="R262" i="14" s="1"/>
  <c r="H259" i="14"/>
  <c r="E262" i="14"/>
  <c r="H263" i="14"/>
  <c r="F279" i="14"/>
  <c r="F271" i="14"/>
  <c r="F276" i="14"/>
  <c r="F273" i="14"/>
  <c r="C276" i="14"/>
  <c r="M276" i="14" s="1"/>
  <c r="F277" i="14"/>
  <c r="P277" i="14" s="1"/>
  <c r="D293" i="14"/>
  <c r="D285" i="14"/>
  <c r="D290" i="14"/>
  <c r="N290" i="14" s="1"/>
  <c r="D287" i="14"/>
  <c r="D291" i="14"/>
  <c r="J307" i="14"/>
  <c r="J299" i="14"/>
  <c r="T299" i="14" s="1"/>
  <c r="J304" i="14"/>
  <c r="G299" i="14"/>
  <c r="J300" i="14"/>
  <c r="G303" i="14"/>
  <c r="G309" i="14"/>
  <c r="G316" i="14"/>
  <c r="G321" i="14"/>
  <c r="G313" i="14"/>
  <c r="Q313" i="14" s="1"/>
  <c r="G318" i="14"/>
  <c r="J337" i="14"/>
  <c r="H351" i="14"/>
  <c r="F365" i="14"/>
  <c r="C363" i="14"/>
  <c r="J371" i="14"/>
  <c r="G371" i="14"/>
  <c r="H385" i="14"/>
  <c r="R385" i="14" s="1"/>
  <c r="E385" i="14"/>
  <c r="O385" i="14" s="1"/>
  <c r="F399" i="14"/>
  <c r="K398" i="14"/>
  <c r="C399" i="14"/>
  <c r="K404" i="14"/>
  <c r="K407" i="14"/>
  <c r="U407" i="14" s="1"/>
  <c r="D413" i="14"/>
  <c r="I430" i="14"/>
  <c r="S430" i="14" s="1"/>
  <c r="I427" i="14"/>
  <c r="I432" i="14"/>
  <c r="F427" i="14"/>
  <c r="I433" i="14"/>
  <c r="G444" i="14"/>
  <c r="G441" i="14"/>
  <c r="G446" i="14"/>
  <c r="D441" i="14"/>
  <c r="N441" i="14" s="1"/>
  <c r="G447" i="14"/>
  <c r="E458" i="14"/>
  <c r="E455" i="14"/>
  <c r="E460" i="14"/>
  <c r="J454" i="14"/>
  <c r="J460" i="14"/>
  <c r="E461" i="14"/>
  <c r="J463" i="14"/>
  <c r="T463" i="14" s="1"/>
  <c r="C472" i="14"/>
  <c r="C469" i="14"/>
  <c r="C474" i="14"/>
  <c r="K472" i="14"/>
  <c r="K469" i="14"/>
  <c r="K474" i="14"/>
  <c r="H469" i="14"/>
  <c r="C470" i="14"/>
  <c r="M470" i="14" s="1"/>
  <c r="K475" i="14"/>
  <c r="G484" i="14"/>
  <c r="G489" i="14"/>
  <c r="G481" i="14"/>
  <c r="G486" i="14"/>
  <c r="E501" i="14"/>
  <c r="E500" i="14"/>
  <c r="E499" i="14"/>
  <c r="O499" i="14" s="1"/>
  <c r="E498" i="14"/>
  <c r="E495" i="14"/>
  <c r="G511" i="14"/>
  <c r="G509" i="14"/>
  <c r="G519" i="14"/>
  <c r="G512" i="14"/>
  <c r="G515" i="14"/>
  <c r="D516" i="14"/>
  <c r="N516" i="14" s="1"/>
  <c r="D528" i="14"/>
  <c r="D524" i="14"/>
  <c r="D523" i="14"/>
  <c r="D533" i="14"/>
  <c r="D526" i="14"/>
  <c r="D529" i="14"/>
  <c r="I545" i="14"/>
  <c r="I537" i="14"/>
  <c r="S537" i="14" s="1"/>
  <c r="I543" i="14"/>
  <c r="I542" i="14"/>
  <c r="I540" i="14"/>
  <c r="I539" i="14"/>
  <c r="I538" i="14"/>
  <c r="J558" i="14"/>
  <c r="J551" i="14"/>
  <c r="J557" i="14"/>
  <c r="T557" i="14" s="1"/>
  <c r="J555" i="14"/>
  <c r="J561" i="14"/>
  <c r="J553" i="14"/>
  <c r="G571" i="14"/>
  <c r="G567" i="14"/>
  <c r="G568" i="14"/>
  <c r="G575" i="14"/>
  <c r="G569" i="14"/>
  <c r="Q569" i="14" s="1"/>
  <c r="G570" i="14"/>
  <c r="J581" i="14"/>
  <c r="H603" i="14"/>
  <c r="D627" i="14"/>
  <c r="I659" i="14"/>
  <c r="F670" i="14"/>
  <c r="F666" i="14"/>
  <c r="F671" i="14"/>
  <c r="P671" i="14" s="1"/>
  <c r="F663" i="14"/>
  <c r="F664" i="14"/>
  <c r="F665" i="14"/>
  <c r="F673" i="14"/>
  <c r="B149" i="15"/>
  <c r="B141" i="15"/>
  <c r="B133" i="15"/>
  <c r="B125" i="15"/>
  <c r="B117" i="15"/>
  <c r="B109" i="15"/>
  <c r="B153" i="15"/>
  <c r="B145" i="15"/>
  <c r="B137" i="15"/>
  <c r="B129" i="15"/>
  <c r="B121" i="15"/>
  <c r="B113" i="15"/>
  <c r="B105" i="15"/>
  <c r="B148" i="15"/>
  <c r="B138" i="15"/>
  <c r="B127" i="15"/>
  <c r="B116" i="15"/>
  <c r="B111" i="15"/>
  <c r="B106" i="15"/>
  <c r="B150" i="15"/>
  <c r="B139" i="15"/>
  <c r="B128" i="15"/>
  <c r="B151" i="15"/>
  <c r="B140" i="15"/>
  <c r="B130" i="15"/>
  <c r="B119" i="15"/>
  <c r="B114" i="15"/>
  <c r="B154" i="15"/>
  <c r="B143" i="15"/>
  <c r="B132" i="15"/>
  <c r="B122" i="15"/>
  <c r="B144" i="15"/>
  <c r="B136" i="15"/>
  <c r="B115" i="15"/>
  <c r="B108" i="15"/>
  <c r="B146" i="15"/>
  <c r="B147" i="15"/>
  <c r="B107" i="15"/>
  <c r="B2" i="26" s="1"/>
  <c r="J149" i="15"/>
  <c r="J141" i="15"/>
  <c r="J133" i="15"/>
  <c r="J125" i="15"/>
  <c r="J117" i="15"/>
  <c r="J109" i="15"/>
  <c r="J153" i="15"/>
  <c r="J145" i="15"/>
  <c r="J137" i="15"/>
  <c r="J129" i="15"/>
  <c r="J121" i="15"/>
  <c r="J113" i="15"/>
  <c r="J105" i="15"/>
  <c r="J146" i="15"/>
  <c r="J135" i="15"/>
  <c r="J124" i="15"/>
  <c r="J108" i="15"/>
  <c r="J147" i="15"/>
  <c r="J136" i="15"/>
  <c r="J126" i="15"/>
  <c r="J148" i="15"/>
  <c r="J138" i="15"/>
  <c r="J127" i="15"/>
  <c r="J116" i="15"/>
  <c r="J111" i="15"/>
  <c r="J107" i="15"/>
  <c r="J2" i="26" s="1"/>
  <c r="J106" i="15"/>
  <c r="J151" i="15"/>
  <c r="J140" i="15"/>
  <c r="J130" i="15"/>
  <c r="J119" i="15"/>
  <c r="J115" i="15"/>
  <c r="J114" i="15"/>
  <c r="J154" i="15"/>
  <c r="J112" i="15"/>
  <c r="J143" i="15"/>
  <c r="J110" i="15"/>
  <c r="J155" i="15"/>
  <c r="J150" i="15"/>
  <c r="R149" i="15"/>
  <c r="R141" i="15"/>
  <c r="R133" i="15"/>
  <c r="R125" i="15"/>
  <c r="R117" i="15"/>
  <c r="R109" i="15"/>
  <c r="R153" i="15"/>
  <c r="R145" i="15"/>
  <c r="R137" i="15"/>
  <c r="R129" i="15"/>
  <c r="R121" i="15"/>
  <c r="R113" i="15"/>
  <c r="R105" i="15"/>
  <c r="R154" i="15"/>
  <c r="R143" i="15"/>
  <c r="R132" i="15"/>
  <c r="R122" i="15"/>
  <c r="R155" i="15"/>
  <c r="R144" i="15"/>
  <c r="R134" i="15"/>
  <c r="R123" i="15"/>
  <c r="R146" i="15"/>
  <c r="R135" i="15"/>
  <c r="R124" i="15"/>
  <c r="R108" i="15"/>
  <c r="R148" i="15"/>
  <c r="R138" i="15"/>
  <c r="R127" i="15"/>
  <c r="R116" i="15"/>
  <c r="R111" i="15"/>
  <c r="R106" i="15"/>
  <c r="R107" i="15"/>
  <c r="R151" i="15"/>
  <c r="R139" i="15"/>
  <c r="R118" i="15"/>
  <c r="R114" i="15"/>
  <c r="R131" i="15"/>
  <c r="R119" i="15"/>
  <c r="Z149" i="15"/>
  <c r="Z141" i="15"/>
  <c r="Z133" i="15"/>
  <c r="Z125" i="15"/>
  <c r="Z117" i="15"/>
  <c r="Z109" i="15"/>
  <c r="Z153" i="15"/>
  <c r="Z145" i="15"/>
  <c r="Z137" i="15"/>
  <c r="Z129" i="15"/>
  <c r="Z121" i="15"/>
  <c r="Z113" i="15"/>
  <c r="Z105" i="15"/>
  <c r="Z151" i="15"/>
  <c r="Z140" i="15"/>
  <c r="Z130" i="15"/>
  <c r="Z119" i="15"/>
  <c r="Z114" i="15"/>
  <c r="Z152" i="15"/>
  <c r="Z142" i="15"/>
  <c r="Z131" i="15"/>
  <c r="Z154" i="15"/>
  <c r="Z143" i="15"/>
  <c r="Z132" i="15"/>
  <c r="Z122" i="15"/>
  <c r="Z155" i="15"/>
  <c r="Z146" i="15"/>
  <c r="Z135" i="15"/>
  <c r="Z124" i="15"/>
  <c r="Z108" i="15"/>
  <c r="Z107" i="15"/>
  <c r="Z2" i="27" s="1"/>
  <c r="Z147" i="15"/>
  <c r="Z126" i="15"/>
  <c r="Z112" i="15"/>
  <c r="Z111" i="15"/>
  <c r="Z116" i="15"/>
  <c r="Z150" i="15"/>
  <c r="Z127" i="15"/>
  <c r="Z115" i="15"/>
  <c r="G107" i="15"/>
  <c r="G2" i="26" s="1"/>
  <c r="W108" i="15"/>
  <c r="AE112" i="15"/>
  <c r="G115" i="15"/>
  <c r="W115" i="15"/>
  <c r="O117" i="15"/>
  <c r="O120" i="15"/>
  <c r="AE120" i="15"/>
  <c r="B124" i="15"/>
  <c r="J128" i="15"/>
  <c r="I131" i="15"/>
  <c r="B135" i="15"/>
  <c r="R136" i="15"/>
  <c r="Z139" i="15"/>
  <c r="Q141" i="15"/>
  <c r="B142" i="15"/>
  <c r="R147" i="15"/>
  <c r="H121" i="14"/>
  <c r="R121" i="14" s="1"/>
  <c r="F135" i="14"/>
  <c r="D149" i="14"/>
  <c r="J163" i="14"/>
  <c r="H177" i="14"/>
  <c r="R177" i="14" s="1"/>
  <c r="F191" i="14"/>
  <c r="H201" i="14"/>
  <c r="D205" i="14"/>
  <c r="F215" i="14"/>
  <c r="P215" i="14" s="1"/>
  <c r="J219" i="14"/>
  <c r="T219" i="14" s="1"/>
  <c r="D229" i="14"/>
  <c r="N237" i="14" s="1"/>
  <c r="H233" i="14"/>
  <c r="F253" i="14"/>
  <c r="F247" i="14"/>
  <c r="J243" i="14"/>
  <c r="D245" i="14"/>
  <c r="F250" i="14"/>
  <c r="P250" i="14" s="1"/>
  <c r="I262" i="14"/>
  <c r="I259" i="14"/>
  <c r="E257" i="14"/>
  <c r="H258" i="14"/>
  <c r="E261" i="14"/>
  <c r="I263" i="14"/>
  <c r="E267" i="14"/>
  <c r="G276" i="14"/>
  <c r="Q276" i="14" s="1"/>
  <c r="G273" i="14"/>
  <c r="C271" i="14"/>
  <c r="F272" i="14"/>
  <c r="C275" i="14"/>
  <c r="G277" i="14"/>
  <c r="K279" i="14"/>
  <c r="C281" i="14"/>
  <c r="E290" i="14"/>
  <c r="O290" i="14" s="1"/>
  <c r="E287" i="14"/>
  <c r="D286" i="14"/>
  <c r="K289" i="14"/>
  <c r="E291" i="14"/>
  <c r="I293" i="14"/>
  <c r="K295" i="14"/>
  <c r="C304" i="14"/>
  <c r="C301" i="14"/>
  <c r="M301" i="14" s="1"/>
  <c r="K304" i="14"/>
  <c r="U304" i="14" s="1"/>
  <c r="K301" i="14"/>
  <c r="K300" i="14"/>
  <c r="I304" i="14"/>
  <c r="C306" i="14"/>
  <c r="H321" i="14"/>
  <c r="H313" i="14"/>
  <c r="H318" i="14"/>
  <c r="R318" i="14" s="1"/>
  <c r="H315" i="14"/>
  <c r="G314" i="14"/>
  <c r="H316" i="14"/>
  <c r="F318" i="14"/>
  <c r="P318" i="14" s="1"/>
  <c r="G320" i="14"/>
  <c r="G323" i="14"/>
  <c r="C328" i="14"/>
  <c r="C333" i="14"/>
  <c r="M333" i="14" s="1"/>
  <c r="C330" i="14"/>
  <c r="K328" i="14"/>
  <c r="K333" i="14"/>
  <c r="K330" i="14"/>
  <c r="K329" i="14"/>
  <c r="K335" i="14"/>
  <c r="I342" i="14"/>
  <c r="I347" i="14"/>
  <c r="S347" i="14" s="1"/>
  <c r="I344" i="14"/>
  <c r="I343" i="14"/>
  <c r="I349" i="14"/>
  <c r="G356" i="14"/>
  <c r="G361" i="14"/>
  <c r="G358" i="14"/>
  <c r="C355" i="14"/>
  <c r="C361" i="14"/>
  <c r="M361" i="14" s="1"/>
  <c r="C376" i="14"/>
  <c r="M376" i="14" s="1"/>
  <c r="K376" i="14"/>
  <c r="I373" i="14"/>
  <c r="I390" i="14"/>
  <c r="G387" i="14"/>
  <c r="G404" i="14"/>
  <c r="E401" i="14"/>
  <c r="E418" i="14"/>
  <c r="O418" i="14" s="1"/>
  <c r="C419" i="14"/>
  <c r="M419" i="14" s="1"/>
  <c r="J427" i="14"/>
  <c r="I425" i="14"/>
  <c r="H429" i="14"/>
  <c r="I431" i="14"/>
  <c r="H441" i="14"/>
  <c r="G439" i="14"/>
  <c r="F443" i="14"/>
  <c r="P443" i="14" s="1"/>
  <c r="G445" i="14"/>
  <c r="Q445" i="14" s="1"/>
  <c r="F455" i="14"/>
  <c r="E453" i="14"/>
  <c r="D457" i="14"/>
  <c r="J458" i="14"/>
  <c r="E459" i="14"/>
  <c r="D469" i="14"/>
  <c r="K467" i="14"/>
  <c r="U467" i="14" s="1"/>
  <c r="C468" i="14"/>
  <c r="J471" i="14"/>
  <c r="K473" i="14"/>
  <c r="C477" i="14"/>
  <c r="H489" i="14"/>
  <c r="H481" i="14"/>
  <c r="H486" i="14"/>
  <c r="H483" i="14"/>
  <c r="R483" i="14" s="1"/>
  <c r="F485" i="14"/>
  <c r="P485" i="14" s="1"/>
  <c r="G487" i="14"/>
  <c r="F498" i="14"/>
  <c r="F499" i="14"/>
  <c r="P499" i="14" s="1"/>
  <c r="F495" i="14"/>
  <c r="F497" i="14"/>
  <c r="E503" i="14"/>
  <c r="E525" i="14"/>
  <c r="O525" i="14" s="1"/>
  <c r="E523" i="14"/>
  <c r="E533" i="14"/>
  <c r="E526" i="14"/>
  <c r="K528" i="14"/>
  <c r="E529" i="14"/>
  <c r="J542" i="14"/>
  <c r="J541" i="14"/>
  <c r="J540" i="14"/>
  <c r="T540" i="14" s="1"/>
  <c r="J538" i="14"/>
  <c r="J537" i="14"/>
  <c r="J545" i="14"/>
  <c r="H568" i="14"/>
  <c r="H572" i="14"/>
  <c r="H573" i="14"/>
  <c r="H565" i="14"/>
  <c r="H566" i="14"/>
  <c r="R566" i="14" s="1"/>
  <c r="H569" i="14"/>
  <c r="H567" i="14"/>
  <c r="G566" i="14"/>
  <c r="G572" i="14"/>
  <c r="C589" i="14"/>
  <c r="K589" i="14"/>
  <c r="I580" i="14"/>
  <c r="I603" i="14"/>
  <c r="G593" i="14"/>
  <c r="E641" i="14"/>
  <c r="E637" i="14"/>
  <c r="E635" i="14"/>
  <c r="E636" i="14"/>
  <c r="E642" i="14"/>
  <c r="E640" i="14"/>
  <c r="E639" i="14"/>
  <c r="O639" i="14" s="1"/>
  <c r="E638" i="14"/>
  <c r="I643" i="14"/>
  <c r="E663" i="14"/>
  <c r="Y107" i="15"/>
  <c r="Y2" i="27" s="1"/>
  <c r="AE109" i="15"/>
  <c r="O112" i="15"/>
  <c r="B118" i="15"/>
  <c r="G119" i="15"/>
  <c r="J123" i="15"/>
  <c r="J131" i="15"/>
  <c r="AE133" i="15"/>
  <c r="Y146" i="15"/>
  <c r="Y149" i="15"/>
  <c r="B152" i="15"/>
  <c r="B155" i="15"/>
  <c r="H331" i="14"/>
  <c r="H337" i="14"/>
  <c r="F345" i="14"/>
  <c r="F351" i="14"/>
  <c r="D359" i="14"/>
  <c r="D365" i="14"/>
  <c r="J373" i="14"/>
  <c r="J379" i="14"/>
  <c r="H387" i="14"/>
  <c r="H393" i="14"/>
  <c r="F401" i="14"/>
  <c r="F407" i="14"/>
  <c r="P407" i="14" s="1"/>
  <c r="D415" i="14"/>
  <c r="N415" i="14" s="1"/>
  <c r="D421" i="14"/>
  <c r="J429" i="14"/>
  <c r="J435" i="14"/>
  <c r="H443" i="14"/>
  <c r="H449" i="14"/>
  <c r="R449" i="14" s="1"/>
  <c r="F457" i="14"/>
  <c r="F463" i="14"/>
  <c r="D471" i="14"/>
  <c r="N471" i="14" s="1"/>
  <c r="D477" i="14"/>
  <c r="J485" i="14"/>
  <c r="J491" i="14"/>
  <c r="H500" i="14"/>
  <c r="H505" i="14"/>
  <c r="H516" i="14"/>
  <c r="H517" i="14"/>
  <c r="R517" i="14" s="1"/>
  <c r="F530" i="14"/>
  <c r="P530" i="14" s="1"/>
  <c r="F531" i="14"/>
  <c r="D544" i="14"/>
  <c r="E555" i="14"/>
  <c r="D572" i="14"/>
  <c r="D568" i="14"/>
  <c r="D571" i="14"/>
  <c r="D575" i="14"/>
  <c r="D569" i="14"/>
  <c r="N569" i="14" s="1"/>
  <c r="J594" i="14"/>
  <c r="J598" i="14"/>
  <c r="J600" i="14"/>
  <c r="J601" i="14"/>
  <c r="J593" i="14"/>
  <c r="D612" i="14"/>
  <c r="D608" i="14"/>
  <c r="N610" i="14" s="1"/>
  <c r="D613" i="14"/>
  <c r="N613" i="14" s="1"/>
  <c r="D614" i="14"/>
  <c r="D615" i="14"/>
  <c r="F611" i="14"/>
  <c r="J642" i="14"/>
  <c r="J638" i="14"/>
  <c r="J637" i="14"/>
  <c r="J643" i="14"/>
  <c r="J635" i="14"/>
  <c r="T635" i="14" s="1"/>
  <c r="J636" i="14"/>
  <c r="J645" i="14"/>
  <c r="F652" i="14"/>
  <c r="H664" i="14"/>
  <c r="H668" i="14"/>
  <c r="H673" i="14"/>
  <c r="H667" i="14"/>
  <c r="H665" i="14"/>
  <c r="R665" i="14" s="1"/>
  <c r="H663" i="14"/>
  <c r="C150" i="15"/>
  <c r="C142" i="15"/>
  <c r="C134" i="15"/>
  <c r="C126" i="15"/>
  <c r="C118" i="15"/>
  <c r="C110" i="15"/>
  <c r="C154" i="15"/>
  <c r="C146" i="15"/>
  <c r="C138" i="15"/>
  <c r="C130" i="15"/>
  <c r="C122" i="15"/>
  <c r="C114" i="15"/>
  <c r="C106" i="15"/>
  <c r="C149" i="15"/>
  <c r="C139" i="15"/>
  <c r="C128" i="15"/>
  <c r="C117" i="15"/>
  <c r="C112" i="15"/>
  <c r="C107" i="15"/>
  <c r="C2" i="26" s="1"/>
  <c r="C151" i="15"/>
  <c r="C140" i="15"/>
  <c r="C129" i="15"/>
  <c r="C152" i="15"/>
  <c r="C141" i="15"/>
  <c r="C131" i="15"/>
  <c r="C120" i="15"/>
  <c r="C115" i="15"/>
  <c r="C155" i="15"/>
  <c r="C144" i="15"/>
  <c r="C133" i="15"/>
  <c r="C123" i="15"/>
  <c r="K150" i="15"/>
  <c r="K142" i="15"/>
  <c r="K134" i="15"/>
  <c r="K126" i="15"/>
  <c r="K118" i="15"/>
  <c r="K110" i="15"/>
  <c r="K154" i="15"/>
  <c r="K146" i="15"/>
  <c r="K138" i="15"/>
  <c r="K130" i="15"/>
  <c r="K122" i="15"/>
  <c r="K114" i="15"/>
  <c r="K106" i="15"/>
  <c r="K147" i="15"/>
  <c r="K136" i="15"/>
  <c r="K125" i="15"/>
  <c r="K109" i="15"/>
  <c r="K148" i="15"/>
  <c r="K137" i="15"/>
  <c r="K127" i="15"/>
  <c r="K149" i="15"/>
  <c r="K139" i="15"/>
  <c r="K128" i="15"/>
  <c r="K117" i="15"/>
  <c r="K112" i="15"/>
  <c r="K152" i="15"/>
  <c r="K141" i="15"/>
  <c r="K131" i="15"/>
  <c r="K120" i="15"/>
  <c r="S150" i="15"/>
  <c r="S142" i="15"/>
  <c r="S134" i="15"/>
  <c r="S126" i="15"/>
  <c r="S118" i="15"/>
  <c r="S110" i="15"/>
  <c r="S154" i="15"/>
  <c r="S146" i="15"/>
  <c r="S138" i="15"/>
  <c r="S130" i="15"/>
  <c r="S122" i="15"/>
  <c r="S114" i="15"/>
  <c r="S106" i="15"/>
  <c r="S155" i="15"/>
  <c r="S144" i="15"/>
  <c r="S133" i="15"/>
  <c r="S123" i="15"/>
  <c r="S145" i="15"/>
  <c r="S135" i="15"/>
  <c r="S124" i="15"/>
  <c r="S147" i="15"/>
  <c r="S136" i="15"/>
  <c r="S125" i="15"/>
  <c r="S109" i="15"/>
  <c r="S107" i="15"/>
  <c r="S2" i="26" s="1"/>
  <c r="S149" i="15"/>
  <c r="S139" i="15"/>
  <c r="S128" i="15"/>
  <c r="S117" i="15"/>
  <c r="S115" i="15"/>
  <c r="S112" i="15"/>
  <c r="AA150" i="15"/>
  <c r="AA142" i="15"/>
  <c r="AA134" i="15"/>
  <c r="AA126" i="15"/>
  <c r="AA118" i="15"/>
  <c r="AA110" i="15"/>
  <c r="AA154" i="15"/>
  <c r="AA146" i="15"/>
  <c r="AA138" i="15"/>
  <c r="AA130" i="15"/>
  <c r="AA122" i="15"/>
  <c r="AA114" i="15"/>
  <c r="AA106" i="15"/>
  <c r="AA152" i="15"/>
  <c r="AA141" i="15"/>
  <c r="AA131" i="15"/>
  <c r="AA120" i="15"/>
  <c r="AA153" i="15"/>
  <c r="AA143" i="15"/>
  <c r="AA132" i="15"/>
  <c r="AA144" i="15"/>
  <c r="AA133" i="15"/>
  <c r="AA123" i="15"/>
  <c r="AA147" i="15"/>
  <c r="AA136" i="15"/>
  <c r="AA125" i="15"/>
  <c r="AA109" i="15"/>
  <c r="U105" i="15"/>
  <c r="E106" i="15"/>
  <c r="AA108" i="15"/>
  <c r="U110" i="15"/>
  <c r="E111" i="15"/>
  <c r="K116" i="15"/>
  <c r="S120" i="15"/>
  <c r="M121" i="15"/>
  <c r="AC121" i="15"/>
  <c r="E126" i="15"/>
  <c r="AC130" i="15"/>
  <c r="S132" i="15"/>
  <c r="U133" i="15"/>
  <c r="U134" i="15"/>
  <c r="AA135" i="15"/>
  <c r="AC137" i="15"/>
  <c r="S140" i="15"/>
  <c r="AA148" i="15"/>
  <c r="AA149" i="15"/>
  <c r="D258" i="14"/>
  <c r="C261" i="14"/>
  <c r="K261" i="14"/>
  <c r="C267" i="14"/>
  <c r="K267" i="14"/>
  <c r="U267" i="14" s="1"/>
  <c r="J272" i="14"/>
  <c r="I275" i="14"/>
  <c r="S275" i="14" s="1"/>
  <c r="I281" i="14"/>
  <c r="H286" i="14"/>
  <c r="G289" i="14"/>
  <c r="G295" i="14"/>
  <c r="F300" i="14"/>
  <c r="E303" i="14"/>
  <c r="E309" i="14"/>
  <c r="O309" i="14" s="1"/>
  <c r="D314" i="14"/>
  <c r="C317" i="14"/>
  <c r="K317" i="14"/>
  <c r="C323" i="14"/>
  <c r="K323" i="14"/>
  <c r="J328" i="14"/>
  <c r="I331" i="14"/>
  <c r="S331" i="14" s="1"/>
  <c r="H334" i="14"/>
  <c r="R334" i="14" s="1"/>
  <c r="I337" i="14"/>
  <c r="H342" i="14"/>
  <c r="G345" i="14"/>
  <c r="F348" i="14"/>
  <c r="G351" i="14"/>
  <c r="F356" i="14"/>
  <c r="E359" i="14"/>
  <c r="O359" i="14" s="1"/>
  <c r="D362" i="14"/>
  <c r="N362" i="14" s="1"/>
  <c r="E365" i="14"/>
  <c r="D370" i="14"/>
  <c r="C373" i="14"/>
  <c r="K373" i="14"/>
  <c r="J376" i="14"/>
  <c r="C379" i="14"/>
  <c r="K379" i="14"/>
  <c r="U379" i="14" s="1"/>
  <c r="J384" i="14"/>
  <c r="T384" i="14" s="1"/>
  <c r="I387" i="14"/>
  <c r="H390" i="14"/>
  <c r="I393" i="14"/>
  <c r="H398" i="14"/>
  <c r="G401" i="14"/>
  <c r="F404" i="14"/>
  <c r="G407" i="14"/>
  <c r="Q407" i="14" s="1"/>
  <c r="F412" i="14"/>
  <c r="P412" i="14" s="1"/>
  <c r="E415" i="14"/>
  <c r="D418" i="14"/>
  <c r="E421" i="14"/>
  <c r="D426" i="14"/>
  <c r="C429" i="14"/>
  <c r="K429" i="14"/>
  <c r="J432" i="14"/>
  <c r="T432" i="14" s="1"/>
  <c r="C435" i="14"/>
  <c r="M435" i="14" s="1"/>
  <c r="K435" i="14"/>
  <c r="J440" i="14"/>
  <c r="I443" i="14"/>
  <c r="H446" i="14"/>
  <c r="I449" i="14"/>
  <c r="H454" i="14"/>
  <c r="G457" i="14"/>
  <c r="Q457" i="14" s="1"/>
  <c r="F460" i="14"/>
  <c r="P460" i="14" s="1"/>
  <c r="G463" i="14"/>
  <c r="F468" i="14"/>
  <c r="E471" i="14"/>
  <c r="D474" i="14"/>
  <c r="E477" i="14"/>
  <c r="D482" i="14"/>
  <c r="N482" i="14" s="1"/>
  <c r="C485" i="14"/>
  <c r="M485" i="14" s="1"/>
  <c r="K485" i="14"/>
  <c r="U485" i="14" s="1"/>
  <c r="J488" i="14"/>
  <c r="I519" i="14"/>
  <c r="J515" i="14"/>
  <c r="G533" i="14"/>
  <c r="H529" i="14"/>
  <c r="E547" i="14"/>
  <c r="D539" i="14"/>
  <c r="N539" i="14" s="1"/>
  <c r="F554" i="14"/>
  <c r="P554" i="14" s="1"/>
  <c r="F557" i="14"/>
  <c r="F556" i="14"/>
  <c r="F553" i="14"/>
  <c r="F552" i="14"/>
  <c r="E575" i="14"/>
  <c r="E569" i="14"/>
  <c r="E573" i="14"/>
  <c r="E565" i="14"/>
  <c r="O565" i="14" s="1"/>
  <c r="E567" i="14"/>
  <c r="E568" i="14"/>
  <c r="D570" i="14"/>
  <c r="G589" i="14"/>
  <c r="C599" i="14"/>
  <c r="C595" i="14"/>
  <c r="C603" i="14"/>
  <c r="C597" i="14"/>
  <c r="M597" i="14" s="1"/>
  <c r="C598" i="14"/>
  <c r="K599" i="14"/>
  <c r="K595" i="14"/>
  <c r="K596" i="14"/>
  <c r="K603" i="14"/>
  <c r="K597" i="14"/>
  <c r="K598" i="14"/>
  <c r="K593" i="14"/>
  <c r="U593" i="14" s="1"/>
  <c r="J603" i="14"/>
  <c r="E610" i="14"/>
  <c r="F612" i="14"/>
  <c r="H624" i="14"/>
  <c r="H628" i="14"/>
  <c r="H621" i="14"/>
  <c r="H622" i="14"/>
  <c r="R622" i="14" s="1"/>
  <c r="H623" i="14"/>
  <c r="H629" i="14"/>
  <c r="C645" i="14"/>
  <c r="K645" i="14"/>
  <c r="G651" i="14"/>
  <c r="G655" i="14"/>
  <c r="G656" i="14"/>
  <c r="G657" i="14"/>
  <c r="Q657" i="14" s="1"/>
  <c r="G649" i="14"/>
  <c r="I670" i="14"/>
  <c r="J663" i="14"/>
  <c r="K105" i="15"/>
  <c r="E107" i="15"/>
  <c r="E2" i="26" s="1"/>
  <c r="E113" i="15"/>
  <c r="S113" i="15"/>
  <c r="AA115" i="15"/>
  <c r="E118" i="15"/>
  <c r="C119" i="15"/>
  <c r="S119" i="15"/>
  <c r="C121" i="15"/>
  <c r="U123" i="15"/>
  <c r="AA127" i="15"/>
  <c r="S131" i="15"/>
  <c r="K135" i="15"/>
  <c r="U142" i="15"/>
  <c r="C147" i="15"/>
  <c r="K155" i="15"/>
  <c r="D261" i="14"/>
  <c r="J275" i="14"/>
  <c r="H289" i="14"/>
  <c r="F303" i="14"/>
  <c r="D317" i="14"/>
  <c r="N317" i="14" s="1"/>
  <c r="J331" i="14"/>
  <c r="T331" i="14" s="1"/>
  <c r="H345" i="14"/>
  <c r="F359" i="14"/>
  <c r="D373" i="14"/>
  <c r="J387" i="14"/>
  <c r="H401" i="14"/>
  <c r="F415" i="14"/>
  <c r="D429" i="14"/>
  <c r="N429" i="14" s="1"/>
  <c r="J443" i="14"/>
  <c r="T443" i="14" s="1"/>
  <c r="H457" i="14"/>
  <c r="F471" i="14"/>
  <c r="D485" i="14"/>
  <c r="J502" i="14"/>
  <c r="H497" i="14"/>
  <c r="J505" i="14"/>
  <c r="J510" i="14"/>
  <c r="T510" i="14" s="1"/>
  <c r="J517" i="14"/>
  <c r="H519" i="14"/>
  <c r="H524" i="14"/>
  <c r="H531" i="14"/>
  <c r="F533" i="14"/>
  <c r="F538" i="14"/>
  <c r="F547" i="14"/>
  <c r="F544" i="14"/>
  <c r="P544" i="14" s="1"/>
  <c r="F543" i="14"/>
  <c r="D547" i="14"/>
  <c r="G559" i="14"/>
  <c r="G551" i="14"/>
  <c r="G555" i="14"/>
  <c r="G552" i="14"/>
  <c r="G554" i="14"/>
  <c r="Q554" i="14" s="1"/>
  <c r="F566" i="14"/>
  <c r="P566" i="14" s="1"/>
  <c r="F570" i="14"/>
  <c r="F572" i="14"/>
  <c r="F573" i="14"/>
  <c r="F565" i="14"/>
  <c r="H586" i="14"/>
  <c r="J595" i="14"/>
  <c r="T595" i="14" s="1"/>
  <c r="F614" i="14"/>
  <c r="F610" i="14"/>
  <c r="P610" i="14" s="1"/>
  <c r="F609" i="14"/>
  <c r="F615" i="14"/>
  <c r="F607" i="14"/>
  <c r="H656" i="14"/>
  <c r="H652" i="14"/>
  <c r="H659" i="14"/>
  <c r="H653" i="14"/>
  <c r="H654" i="14"/>
  <c r="R654" i="14" s="1"/>
  <c r="J666" i="14"/>
  <c r="T666" i="14" s="1"/>
  <c r="J670" i="14"/>
  <c r="J668" i="14"/>
  <c r="J669" i="14"/>
  <c r="J664" i="14"/>
  <c r="J673" i="14"/>
  <c r="E152" i="15"/>
  <c r="E144" i="15"/>
  <c r="E136" i="15"/>
  <c r="E128" i="15"/>
  <c r="E120" i="15"/>
  <c r="E112" i="15"/>
  <c r="E148" i="15"/>
  <c r="E140" i="15"/>
  <c r="E132" i="15"/>
  <c r="E124" i="15"/>
  <c r="E116" i="15"/>
  <c r="E108" i="15"/>
  <c r="E151" i="15"/>
  <c r="E141" i="15"/>
  <c r="E130" i="15"/>
  <c r="E119" i="15"/>
  <c r="E114" i="15"/>
  <c r="E153" i="15"/>
  <c r="E142" i="15"/>
  <c r="E131" i="15"/>
  <c r="E154" i="15"/>
  <c r="E143" i="15"/>
  <c r="E133" i="15"/>
  <c r="E122" i="15"/>
  <c r="E146" i="15"/>
  <c r="E135" i="15"/>
  <c r="E125" i="15"/>
  <c r="E109" i="15"/>
  <c r="M152" i="15"/>
  <c r="M144" i="15"/>
  <c r="M136" i="15"/>
  <c r="M128" i="15"/>
  <c r="M120" i="15"/>
  <c r="M112" i="15"/>
  <c r="M148" i="15"/>
  <c r="M140" i="15"/>
  <c r="M132" i="15"/>
  <c r="M124" i="15"/>
  <c r="M116" i="15"/>
  <c r="M108" i="15"/>
  <c r="M149" i="15"/>
  <c r="M138" i="15"/>
  <c r="M127" i="15"/>
  <c r="M117" i="15"/>
  <c r="M111" i="15"/>
  <c r="M107" i="15"/>
  <c r="M2" i="26" s="1"/>
  <c r="M106" i="15"/>
  <c r="M150" i="15"/>
  <c r="M139" i="15"/>
  <c r="M129" i="15"/>
  <c r="M151" i="15"/>
  <c r="M141" i="15"/>
  <c r="M130" i="15"/>
  <c r="M119" i="15"/>
  <c r="M115" i="15"/>
  <c r="M114" i="15"/>
  <c r="M154" i="15"/>
  <c r="M143" i="15"/>
  <c r="M133" i="15"/>
  <c r="M122" i="15"/>
  <c r="U155" i="15"/>
  <c r="U152" i="15"/>
  <c r="U144" i="15"/>
  <c r="U136" i="15"/>
  <c r="U128" i="15"/>
  <c r="U120" i="15"/>
  <c r="U112" i="15"/>
  <c r="U148" i="15"/>
  <c r="U140" i="15"/>
  <c r="U132" i="15"/>
  <c r="U124" i="15"/>
  <c r="U116" i="15"/>
  <c r="U108" i="15"/>
  <c r="U146" i="15"/>
  <c r="U135" i="15"/>
  <c r="U125" i="15"/>
  <c r="U109" i="15"/>
  <c r="U147" i="15"/>
  <c r="U137" i="15"/>
  <c r="U126" i="15"/>
  <c r="U149" i="15"/>
  <c r="U138" i="15"/>
  <c r="U127" i="15"/>
  <c r="U117" i="15"/>
  <c r="U111" i="15"/>
  <c r="U106" i="15"/>
  <c r="U151" i="15"/>
  <c r="U141" i="15"/>
  <c r="U130" i="15"/>
  <c r="U119" i="15"/>
  <c r="U114" i="15"/>
  <c r="AC155" i="15"/>
  <c r="AC152" i="15"/>
  <c r="AC144" i="15"/>
  <c r="AC136" i="15"/>
  <c r="AC128" i="15"/>
  <c r="AC120" i="15"/>
  <c r="AC112" i="15"/>
  <c r="AC148" i="15"/>
  <c r="AC140" i="15"/>
  <c r="AC132" i="15"/>
  <c r="AC124" i="15"/>
  <c r="AC116" i="15"/>
  <c r="AC108" i="15"/>
  <c r="AC154" i="15"/>
  <c r="AC143" i="15"/>
  <c r="AC133" i="15"/>
  <c r="AC122" i="15"/>
  <c r="AC145" i="15"/>
  <c r="AC134" i="15"/>
  <c r="AC123" i="15"/>
  <c r="AC146" i="15"/>
  <c r="AC135" i="15"/>
  <c r="AC125" i="15"/>
  <c r="AC109" i="15"/>
  <c r="AC107" i="15"/>
  <c r="AC2" i="27" s="1"/>
  <c r="AC149" i="15"/>
  <c r="AC138" i="15"/>
  <c r="AC127" i="15"/>
  <c r="AC117" i="15"/>
  <c r="AC115" i="15"/>
  <c r="AC111" i="15"/>
  <c r="AC106" i="15"/>
  <c r="M109" i="15"/>
  <c r="AA116" i="15"/>
  <c r="S121" i="15"/>
  <c r="U131" i="15"/>
  <c r="M135" i="15"/>
  <c r="C137" i="15"/>
  <c r="S137" i="15"/>
  <c r="U139" i="15"/>
  <c r="K143" i="15"/>
  <c r="C145" i="15"/>
  <c r="E147" i="15"/>
  <c r="AC150" i="15"/>
  <c r="S151" i="15"/>
  <c r="M155" i="15"/>
  <c r="C561" i="14"/>
  <c r="K561" i="14"/>
  <c r="E554" i="14"/>
  <c r="I575" i="14"/>
  <c r="F582" i="14"/>
  <c r="F586" i="14"/>
  <c r="F585" i="14"/>
  <c r="P585" i="14" s="1"/>
  <c r="J587" i="14"/>
  <c r="D596" i="14"/>
  <c r="D600" i="14"/>
  <c r="D595" i="14"/>
  <c r="N595" i="14" s="1"/>
  <c r="H597" i="14"/>
  <c r="I613" i="14"/>
  <c r="I609" i="14"/>
  <c r="I608" i="14"/>
  <c r="S608" i="14" s="1"/>
  <c r="E611" i="14"/>
  <c r="O611" i="14" s="1"/>
  <c r="E617" i="14"/>
  <c r="G627" i="14"/>
  <c r="G623" i="14"/>
  <c r="C621" i="14"/>
  <c r="K629" i="14"/>
  <c r="D636" i="14"/>
  <c r="D640" i="14"/>
  <c r="D637" i="14"/>
  <c r="N637" i="14" s="1"/>
  <c r="H643" i="14"/>
  <c r="J650" i="14"/>
  <c r="J654" i="14"/>
  <c r="F653" i="14"/>
  <c r="J655" i="14"/>
  <c r="F659" i="14"/>
  <c r="G673" i="14"/>
  <c r="Q673" i="14" s="1"/>
  <c r="F110" i="15"/>
  <c r="AD112" i="15"/>
  <c r="AD118" i="15"/>
  <c r="V120" i="15"/>
  <c r="N123" i="15"/>
  <c r="F126" i="15"/>
  <c r="AD128" i="15"/>
  <c r="V131" i="15"/>
  <c r="N134" i="15"/>
  <c r="F136" i="15"/>
  <c r="AD139" i="15"/>
  <c r="V142" i="15"/>
  <c r="N144" i="15"/>
  <c r="E557" i="14"/>
  <c r="E558" i="14"/>
  <c r="C567" i="14"/>
  <c r="C571" i="14"/>
  <c r="M571" i="14" s="1"/>
  <c r="K567" i="14"/>
  <c r="U567" i="14" s="1"/>
  <c r="K571" i="14"/>
  <c r="K566" i="14"/>
  <c r="C572" i="14"/>
  <c r="H584" i="14"/>
  <c r="H580" i="14"/>
  <c r="F584" i="14"/>
  <c r="H585" i="14"/>
  <c r="R585" i="14" s="1"/>
  <c r="F598" i="14"/>
  <c r="P598" i="14" s="1"/>
  <c r="F594" i="14"/>
  <c r="D594" i="14"/>
  <c r="F595" i="14"/>
  <c r="C617" i="14"/>
  <c r="K617" i="14"/>
  <c r="I607" i="14"/>
  <c r="I631" i="14"/>
  <c r="S631" i="14" s="1"/>
  <c r="G626" i="14"/>
  <c r="Q626" i="14" s="1"/>
  <c r="F638" i="14"/>
  <c r="F642" i="14"/>
  <c r="F641" i="14"/>
  <c r="D652" i="14"/>
  <c r="D656" i="14"/>
  <c r="J649" i="14"/>
  <c r="D651" i="14"/>
  <c r="N651" i="14" s="1"/>
  <c r="I669" i="14"/>
  <c r="S669" i="14" s="1"/>
  <c r="I665" i="14"/>
  <c r="I664" i="14"/>
  <c r="F153" i="15"/>
  <c r="F145" i="15"/>
  <c r="F137" i="15"/>
  <c r="F129" i="15"/>
  <c r="F121" i="15"/>
  <c r="F113" i="15"/>
  <c r="F105" i="15"/>
  <c r="F149" i="15"/>
  <c r="F141" i="15"/>
  <c r="F133" i="15"/>
  <c r="F125" i="15"/>
  <c r="F117" i="15"/>
  <c r="F109" i="15"/>
  <c r="N153" i="15"/>
  <c r="N145" i="15"/>
  <c r="N137" i="15"/>
  <c r="N129" i="15"/>
  <c r="N121" i="15"/>
  <c r="N113" i="15"/>
  <c r="N105" i="15"/>
  <c r="N149" i="15"/>
  <c r="N141" i="15"/>
  <c r="N133" i="15"/>
  <c r="N125" i="15"/>
  <c r="N117" i="15"/>
  <c r="N109" i="15"/>
  <c r="V153" i="15"/>
  <c r="V145" i="15"/>
  <c r="V137" i="15"/>
  <c r="V129" i="15"/>
  <c r="V121" i="15"/>
  <c r="V113" i="15"/>
  <c r="V105" i="15"/>
  <c r="V149" i="15"/>
  <c r="V141" i="15"/>
  <c r="V133" i="15"/>
  <c r="V125" i="15"/>
  <c r="V117" i="15"/>
  <c r="V109" i="15"/>
  <c r="AD153" i="15"/>
  <c r="AD145" i="15"/>
  <c r="AD137" i="15"/>
  <c r="AD129" i="15"/>
  <c r="AD121" i="15"/>
  <c r="AD113" i="15"/>
  <c r="AD105" i="15"/>
  <c r="AD155" i="15"/>
  <c r="AD149" i="15"/>
  <c r="AD141" i="15"/>
  <c r="AD133" i="15"/>
  <c r="AD125" i="15"/>
  <c r="AD117" i="15"/>
  <c r="AD109" i="15"/>
  <c r="AD110" i="15"/>
  <c r="V112" i="15"/>
  <c r="V115" i="15"/>
  <c r="V118" i="15"/>
  <c r="N120" i="15"/>
  <c r="F123" i="15"/>
  <c r="AD126" i="15"/>
  <c r="V128" i="15"/>
  <c r="N131" i="15"/>
  <c r="F134" i="15"/>
  <c r="AD136" i="15"/>
  <c r="V139" i="15"/>
  <c r="N142" i="15"/>
  <c r="F144" i="15"/>
  <c r="AD147" i="15"/>
  <c r="V150" i="15"/>
  <c r="N152" i="15"/>
  <c r="F155" i="15"/>
  <c r="F143" i="15"/>
  <c r="AD146" i="15"/>
  <c r="V148" i="15"/>
  <c r="N151" i="15"/>
  <c r="F154" i="15"/>
  <c r="J586" i="14"/>
  <c r="T586" i="14" s="1"/>
  <c r="J582" i="14"/>
  <c r="J580" i="14"/>
  <c r="H600" i="14"/>
  <c r="H596" i="14"/>
  <c r="H599" i="14"/>
  <c r="E609" i="14"/>
  <c r="E613" i="14"/>
  <c r="C623" i="14"/>
  <c r="M623" i="14" s="1"/>
  <c r="C627" i="14"/>
  <c r="K623" i="14"/>
  <c r="K627" i="14"/>
  <c r="K622" i="14"/>
  <c r="C628" i="14"/>
  <c r="H640" i="14"/>
  <c r="H636" i="14"/>
  <c r="H641" i="14"/>
  <c r="R641" i="14" s="1"/>
  <c r="F654" i="14"/>
  <c r="P654" i="14" s="1"/>
  <c r="F650" i="14"/>
  <c r="F651" i="14"/>
  <c r="C673" i="14"/>
  <c r="K673" i="14"/>
  <c r="V107" i="15"/>
  <c r="V2" i="26" s="1"/>
  <c r="V110" i="15"/>
  <c r="N112" i="15"/>
  <c r="F115" i="15"/>
  <c r="N118" i="15"/>
  <c r="F120" i="15"/>
  <c r="AD123" i="15"/>
  <c r="V126" i="15"/>
  <c r="N128" i="15"/>
  <c r="F131" i="15"/>
  <c r="AD134" i="15"/>
  <c r="V136" i="15"/>
  <c r="N139" i="15"/>
  <c r="F142" i="15"/>
  <c r="AD144" i="15"/>
  <c r="V147" i="15"/>
  <c r="N150" i="15"/>
  <c r="F152" i="15"/>
  <c r="I513" i="14"/>
  <c r="S513" i="14" s="1"/>
  <c r="G527" i="14"/>
  <c r="Q527" i="14" s="1"/>
  <c r="E541" i="14"/>
  <c r="C555" i="14"/>
  <c r="K555" i="14"/>
  <c r="I569" i="14"/>
  <c r="C579" i="14"/>
  <c r="M579" i="14" s="1"/>
  <c r="K579" i="14"/>
  <c r="G583" i="14"/>
  <c r="Q583" i="14" s="1"/>
  <c r="C587" i="14"/>
  <c r="K587" i="14"/>
  <c r="I593" i="14"/>
  <c r="E597" i="14"/>
  <c r="I601" i="14"/>
  <c r="G607" i="14"/>
  <c r="C611" i="14"/>
  <c r="K611" i="14"/>
  <c r="U611" i="14" s="1"/>
  <c r="G615" i="14"/>
  <c r="E621" i="14"/>
  <c r="I625" i="14"/>
  <c r="E629" i="14"/>
  <c r="C635" i="14"/>
  <c r="K635" i="14"/>
  <c r="U635" i="14" s="1"/>
  <c r="G639" i="14"/>
  <c r="C643" i="14"/>
  <c r="K643" i="14"/>
  <c r="I649" i="14"/>
  <c r="E653" i="14"/>
  <c r="I657" i="14"/>
  <c r="G663" i="14"/>
  <c r="C667" i="14"/>
  <c r="M667" i="14" s="1"/>
  <c r="K667" i="14"/>
  <c r="G671" i="14"/>
  <c r="D107" i="15"/>
  <c r="D2" i="26" s="1"/>
  <c r="L107" i="15"/>
  <c r="T107" i="15"/>
  <c r="AB107" i="15"/>
  <c r="AB2" i="27" s="1"/>
  <c r="H111" i="15"/>
  <c r="P111" i="15"/>
  <c r="X111" i="15"/>
  <c r="AF111" i="15"/>
  <c r="D115" i="15"/>
  <c r="L115" i="15"/>
  <c r="T115" i="15"/>
  <c r="AB115" i="15"/>
  <c r="H119" i="15"/>
  <c r="P119" i="15"/>
  <c r="X119" i="15"/>
  <c r="AF119" i="15"/>
  <c r="D123" i="15"/>
  <c r="L123" i="15"/>
  <c r="T123" i="15"/>
  <c r="AB123" i="15"/>
  <c r="H127" i="15"/>
  <c r="P127" i="15"/>
  <c r="X127" i="15"/>
  <c r="AF127" i="15"/>
  <c r="D131" i="15"/>
  <c r="L131" i="15"/>
  <c r="T131" i="15"/>
  <c r="AB131" i="15"/>
  <c r="H135" i="15"/>
  <c r="P135" i="15"/>
  <c r="X135" i="15"/>
  <c r="AF135" i="15"/>
  <c r="D139" i="15"/>
  <c r="L139" i="15"/>
  <c r="T139" i="15"/>
  <c r="AB139" i="15"/>
  <c r="H143" i="15"/>
  <c r="P143" i="15"/>
  <c r="X143" i="15"/>
  <c r="AF143" i="15"/>
  <c r="D147" i="15"/>
  <c r="L147" i="15"/>
  <c r="T147" i="15"/>
  <c r="AB147" i="15"/>
  <c r="H151" i="15"/>
  <c r="P151" i="15"/>
  <c r="X151" i="15"/>
  <c r="AF151" i="15"/>
  <c r="D155" i="15"/>
  <c r="L155" i="15"/>
  <c r="T155" i="15"/>
  <c r="C583" i="14"/>
  <c r="K583" i="14"/>
  <c r="U583" i="14" s="1"/>
  <c r="I597" i="14"/>
  <c r="S597" i="14" s="1"/>
  <c r="G611" i="14"/>
  <c r="Q611" i="14" s="1"/>
  <c r="E625" i="14"/>
  <c r="O625" i="14" s="1"/>
  <c r="C639" i="14"/>
  <c r="M639" i="14" s="1"/>
  <c r="K639" i="14"/>
  <c r="I653" i="14"/>
  <c r="G667" i="14"/>
  <c r="D111" i="15"/>
  <c r="L111" i="15"/>
  <c r="T111" i="15"/>
  <c r="AB111" i="15"/>
  <c r="D119" i="15"/>
  <c r="L119" i="15"/>
  <c r="T119" i="15"/>
  <c r="AB119" i="15"/>
  <c r="H123" i="15"/>
  <c r="P123" i="15"/>
  <c r="X123" i="15"/>
  <c r="AF123" i="15"/>
  <c r="D127" i="15"/>
  <c r="L127" i="15"/>
  <c r="T127" i="15"/>
  <c r="AB127" i="15"/>
  <c r="H131" i="15"/>
  <c r="P131" i="15"/>
  <c r="X131" i="15"/>
  <c r="AF131" i="15"/>
  <c r="D135" i="15"/>
  <c r="L135" i="15"/>
  <c r="T135" i="15"/>
  <c r="AB135" i="15"/>
  <c r="H139" i="15"/>
  <c r="P139" i="15"/>
  <c r="X139" i="15"/>
  <c r="AF139" i="15"/>
  <c r="D143" i="15"/>
  <c r="L143" i="15"/>
  <c r="T143" i="15"/>
  <c r="AB143" i="15"/>
  <c r="H147" i="15"/>
  <c r="P147" i="15"/>
  <c r="H75" i="20"/>
  <c r="L74" i="20"/>
  <c r="D74" i="20"/>
  <c r="H71" i="20"/>
  <c r="H69" i="20"/>
  <c r="G75" i="20"/>
  <c r="K74" i="20"/>
  <c r="C74" i="20"/>
  <c r="G71" i="20"/>
  <c r="G69" i="20"/>
  <c r="F75" i="20"/>
  <c r="J74" i="20"/>
  <c r="B74" i="20"/>
  <c r="F71" i="20"/>
  <c r="F69" i="20"/>
  <c r="M75" i="20"/>
  <c r="E75" i="20"/>
  <c r="I74" i="20"/>
  <c r="M71" i="20"/>
  <c r="E71" i="20"/>
  <c r="M69" i="20"/>
  <c r="E69" i="20"/>
  <c r="L75" i="20"/>
  <c r="D75" i="20"/>
  <c r="H74" i="20"/>
  <c r="L71" i="20"/>
  <c r="D71" i="20"/>
  <c r="L69" i="20"/>
  <c r="D69" i="20"/>
  <c r="K75" i="20"/>
  <c r="C75" i="20"/>
  <c r="G74" i="20"/>
  <c r="K71" i="20"/>
  <c r="C71" i="20"/>
  <c r="K69" i="20"/>
  <c r="C69" i="20"/>
  <c r="I75" i="20"/>
  <c r="B75" i="20"/>
  <c r="J69" i="20"/>
  <c r="M74" i="20"/>
  <c r="I69" i="20"/>
  <c r="F74" i="20"/>
  <c r="J71" i="20"/>
  <c r="B69" i="20"/>
  <c r="E74" i="20"/>
  <c r="I71" i="20"/>
  <c r="B71" i="20"/>
  <c r="J75" i="20"/>
  <c r="Y86" i="20"/>
  <c r="Y82" i="20"/>
  <c r="AD84" i="20"/>
  <c r="D94" i="20"/>
  <c r="D95" i="20"/>
  <c r="D96" i="20"/>
  <c r="D101" i="20"/>
  <c r="D100" i="20"/>
  <c r="D99" i="20"/>
  <c r="L101" i="20"/>
  <c r="L100" i="20"/>
  <c r="L99" i="20"/>
  <c r="T101" i="20"/>
  <c r="T100" i="20"/>
  <c r="T99" i="20"/>
  <c r="K92" i="20"/>
  <c r="K93" i="20"/>
  <c r="K94" i="20"/>
  <c r="K95" i="20"/>
  <c r="K96" i="20"/>
  <c r="AA85" i="20"/>
  <c r="A4" i="21"/>
  <c r="AA81" i="20"/>
  <c r="E92" i="20"/>
  <c r="M92" i="20"/>
  <c r="U92" i="20"/>
  <c r="E93" i="20"/>
  <c r="M93" i="20"/>
  <c r="U93" i="20"/>
  <c r="E94" i="20"/>
  <c r="M94" i="20"/>
  <c r="U94" i="20"/>
  <c r="E95" i="20"/>
  <c r="M95" i="20"/>
  <c r="U95" i="20"/>
  <c r="E96" i="20"/>
  <c r="M96" i="20"/>
  <c r="U96" i="20"/>
  <c r="E97" i="20"/>
  <c r="M97" i="20"/>
  <c r="U97" i="20"/>
  <c r="F92" i="20"/>
  <c r="N92" i="20"/>
  <c r="V92" i="20"/>
  <c r="F93" i="20"/>
  <c r="N93" i="20"/>
  <c r="V93" i="20"/>
  <c r="F94" i="20"/>
  <c r="N94" i="20"/>
  <c r="V94" i="20"/>
  <c r="F95" i="20"/>
  <c r="N95" i="20"/>
  <c r="V95" i="20"/>
  <c r="F96" i="20"/>
  <c r="N96" i="20"/>
  <c r="V96" i="20"/>
  <c r="E99" i="20"/>
  <c r="M99" i="20"/>
  <c r="U99" i="20"/>
  <c r="E100" i="20"/>
  <c r="M100" i="20"/>
  <c r="U100" i="20"/>
  <c r="G92" i="20"/>
  <c r="O92" i="20"/>
  <c r="W92" i="20"/>
  <c r="G93" i="20"/>
  <c r="O93" i="20"/>
  <c r="W93" i="20"/>
  <c r="G94" i="20"/>
  <c r="O94" i="20"/>
  <c r="W94" i="20"/>
  <c r="G95" i="20"/>
  <c r="O95" i="20"/>
  <c r="W95" i="20"/>
  <c r="G96" i="20"/>
  <c r="O96" i="20"/>
  <c r="W96" i="20"/>
  <c r="G97" i="20"/>
  <c r="O97" i="20"/>
  <c r="W97" i="20"/>
  <c r="Z83" i="20"/>
  <c r="Z87" i="20"/>
  <c r="X89" i="20"/>
  <c r="X92" i="20" s="1"/>
  <c r="H92" i="20"/>
  <c r="P92" i="20"/>
  <c r="H93" i="20"/>
  <c r="P93" i="20"/>
  <c r="H94" i="20"/>
  <c r="P94" i="20"/>
  <c r="H95" i="20"/>
  <c r="P95" i="20"/>
  <c r="H96" i="20"/>
  <c r="P96" i="20"/>
  <c r="H97" i="20"/>
  <c r="P97" i="20"/>
  <c r="G99" i="20"/>
  <c r="O99" i="20"/>
  <c r="W99" i="20"/>
  <c r="G100" i="20"/>
  <c r="O100" i="20"/>
  <c r="W100" i="20"/>
  <c r="I92" i="20"/>
  <c r="Q92" i="20"/>
  <c r="I93" i="20"/>
  <c r="Q93" i="20"/>
  <c r="I94" i="20"/>
  <c r="Q94" i="20"/>
  <c r="I95" i="20"/>
  <c r="Q95" i="20"/>
  <c r="I96" i="20"/>
  <c r="Q96" i="20"/>
  <c r="I97" i="20"/>
  <c r="Q97" i="20"/>
  <c r="H99" i="20"/>
  <c r="P99" i="20"/>
  <c r="H100" i="20"/>
  <c r="P100" i="20"/>
  <c r="Z88" i="20"/>
  <c r="B92" i="20"/>
  <c r="J92" i="20"/>
  <c r="R92" i="20"/>
  <c r="B93" i="20"/>
  <c r="J93" i="20"/>
  <c r="R93" i="20"/>
  <c r="B94" i="20"/>
  <c r="J94" i="20"/>
  <c r="R94" i="20"/>
  <c r="B95" i="20"/>
  <c r="J95" i="20"/>
  <c r="R95" i="20"/>
  <c r="B96" i="20"/>
  <c r="J96" i="20"/>
  <c r="R96" i="20"/>
  <c r="I99" i="20"/>
  <c r="Q99" i="20"/>
  <c r="I100" i="20"/>
  <c r="Q100" i="20"/>
  <c r="Z115" i="22"/>
  <c r="AA117" i="22"/>
  <c r="X133" i="22"/>
  <c r="Z118" i="22"/>
  <c r="Z120" i="22"/>
  <c r="G125" i="22"/>
  <c r="G126" i="22"/>
  <c r="G127" i="22"/>
  <c r="G128" i="22"/>
  <c r="G129" i="22"/>
  <c r="Z114" i="22"/>
  <c r="Z116" i="22"/>
  <c r="M126" i="22"/>
  <c r="M127" i="22"/>
  <c r="M128" i="22"/>
  <c r="M129" i="22"/>
  <c r="E134" i="22"/>
  <c r="E133" i="22"/>
  <c r="E132" i="22"/>
  <c r="M134" i="22"/>
  <c r="M133" i="22"/>
  <c r="U134" i="22"/>
  <c r="U132" i="22"/>
  <c r="U133" i="22"/>
  <c r="O125" i="22"/>
  <c r="O126" i="22"/>
  <c r="O127" i="22"/>
  <c r="O128" i="22"/>
  <c r="O129" i="22"/>
  <c r="M132" i="22"/>
  <c r="X125" i="22"/>
  <c r="X129" i="22"/>
  <c r="Z119" i="22"/>
  <c r="G134" i="22"/>
  <c r="G133" i="22"/>
  <c r="G132" i="22"/>
  <c r="O134" i="22"/>
  <c r="O133" i="22"/>
  <c r="O132" i="22"/>
  <c r="W134" i="22"/>
  <c r="W133" i="22"/>
  <c r="W132" i="22"/>
  <c r="X122" i="22"/>
  <c r="W125" i="22"/>
  <c r="W126" i="22"/>
  <c r="W127" i="22"/>
  <c r="W128" i="22"/>
  <c r="W129" i="22"/>
  <c r="W130" i="22"/>
  <c r="F125" i="22"/>
  <c r="N125" i="22"/>
  <c r="V125" i="22"/>
  <c r="F126" i="22"/>
  <c r="N126" i="22"/>
  <c r="V126" i="22"/>
  <c r="F127" i="22"/>
  <c r="N127" i="22"/>
  <c r="V127" i="22"/>
  <c r="F128" i="22"/>
  <c r="N128" i="22"/>
  <c r="V128" i="22"/>
  <c r="F129" i="22"/>
  <c r="N129" i="22"/>
  <c r="V129" i="22"/>
  <c r="F130" i="22"/>
  <c r="N130" i="22"/>
  <c r="V130" i="22"/>
  <c r="N132" i="22"/>
  <c r="X132" i="22"/>
  <c r="V134" i="22"/>
  <c r="H125" i="22"/>
  <c r="P125" i="22"/>
  <c r="H126" i="22"/>
  <c r="P126" i="22"/>
  <c r="H127" i="22"/>
  <c r="P127" i="22"/>
  <c r="X127" i="22"/>
  <c r="H128" i="22"/>
  <c r="P128" i="22"/>
  <c r="H129" i="22"/>
  <c r="P129" i="22"/>
  <c r="H130" i="22"/>
  <c r="P130" i="22"/>
  <c r="H132" i="22"/>
  <c r="Q132" i="22"/>
  <c r="C133" i="22"/>
  <c r="L133" i="22"/>
  <c r="L134" i="22"/>
  <c r="I125" i="22"/>
  <c r="Q125" i="22"/>
  <c r="I126" i="22"/>
  <c r="Q126" i="22"/>
  <c r="I127" i="22"/>
  <c r="Q127" i="22"/>
  <c r="I128" i="22"/>
  <c r="Q128" i="22"/>
  <c r="I129" i="22"/>
  <c r="Q129" i="22"/>
  <c r="I130" i="22"/>
  <c r="Q130" i="22"/>
  <c r="I132" i="22"/>
  <c r="R132" i="22"/>
  <c r="D133" i="22"/>
  <c r="B134" i="22"/>
  <c r="N134" i="22"/>
  <c r="Z121" i="22"/>
  <c r="B125" i="22"/>
  <c r="J125" i="22"/>
  <c r="R125" i="22"/>
  <c r="B126" i="22"/>
  <c r="J126" i="22"/>
  <c r="R126" i="22"/>
  <c r="B127" i="22"/>
  <c r="J127" i="22"/>
  <c r="R127" i="22"/>
  <c r="B128" i="22"/>
  <c r="J128" i="22"/>
  <c r="R128" i="22"/>
  <c r="B129" i="22"/>
  <c r="J129" i="22"/>
  <c r="R129" i="22"/>
  <c r="B130" i="22"/>
  <c r="J130" i="22"/>
  <c r="R130" i="22"/>
  <c r="S132" i="22"/>
  <c r="C134" i="22"/>
  <c r="P134" i="22"/>
  <c r="C125" i="22"/>
  <c r="K125" i="22"/>
  <c r="S125" i="22"/>
  <c r="C126" i="22"/>
  <c r="K126" i="22"/>
  <c r="S126" i="22"/>
  <c r="C127" i="22"/>
  <c r="K127" i="22"/>
  <c r="S127" i="22"/>
  <c r="C128" i="22"/>
  <c r="K128" i="22"/>
  <c r="S128" i="22"/>
  <c r="C129" i="22"/>
  <c r="K129" i="22"/>
  <c r="S129" i="22"/>
  <c r="C130" i="22"/>
  <c r="K130" i="22"/>
  <c r="S130" i="22"/>
  <c r="T132" i="22"/>
  <c r="F133" i="22"/>
  <c r="D134" i="22"/>
  <c r="D125" i="22"/>
  <c r="L125" i="22"/>
  <c r="T125" i="22"/>
  <c r="D126" i="22"/>
  <c r="L126" i="22"/>
  <c r="T126" i="22"/>
  <c r="D127" i="22"/>
  <c r="L127" i="22"/>
  <c r="T127" i="22"/>
  <c r="D128" i="22"/>
  <c r="L128" i="22"/>
  <c r="T128" i="22"/>
  <c r="D129" i="22"/>
  <c r="L129" i="22"/>
  <c r="T129" i="22"/>
  <c r="L130" i="22"/>
  <c r="Q133" i="22"/>
  <c r="Z86" i="20" l="1"/>
  <c r="Y89" i="20"/>
  <c r="X93" i="20"/>
  <c r="X100" i="20"/>
  <c r="X99" i="20"/>
  <c r="X96" i="20"/>
  <c r="X94" i="20"/>
  <c r="X101" i="20"/>
  <c r="A5" i="21"/>
  <c r="AA87" i="20"/>
  <c r="AA83" i="20"/>
  <c r="X95" i="20"/>
  <c r="AA118" i="22"/>
  <c r="AA121" i="22"/>
  <c r="X97" i="20"/>
  <c r="AE84" i="20"/>
  <c r="Y122" i="22"/>
  <c r="X134" i="22"/>
  <c r="AB117" i="22"/>
  <c r="R636" i="14"/>
  <c r="S603" i="14"/>
  <c r="N513" i="14"/>
  <c r="T455" i="14"/>
  <c r="N445" i="14"/>
  <c r="M362" i="14"/>
  <c r="M273" i="14"/>
  <c r="N383" i="14"/>
  <c r="N393" i="14"/>
  <c r="U34" i="14"/>
  <c r="U33" i="14"/>
  <c r="O327" i="14"/>
  <c r="O333" i="14"/>
  <c r="Q539" i="14"/>
  <c r="R264" i="14"/>
  <c r="T203" i="14"/>
  <c r="R103" i="14"/>
  <c r="S76" i="14"/>
  <c r="Q10" i="14"/>
  <c r="Q573" i="14"/>
  <c r="M251" i="14"/>
  <c r="Q215" i="14"/>
  <c r="Q219" i="14"/>
  <c r="M75" i="14"/>
  <c r="O145" i="14"/>
  <c r="O147" i="14"/>
  <c r="M231" i="14"/>
  <c r="M440" i="14"/>
  <c r="M343" i="14"/>
  <c r="M215" i="14"/>
  <c r="M222" i="14"/>
  <c r="O90" i="14"/>
  <c r="T27" i="14"/>
  <c r="R133" i="14"/>
  <c r="AA88" i="20"/>
  <c r="O613" i="14"/>
  <c r="AA116" i="22"/>
  <c r="X126" i="22"/>
  <c r="AB85" i="20"/>
  <c r="Y96" i="20"/>
  <c r="Z82" i="20"/>
  <c r="P659" i="14"/>
  <c r="N636" i="14"/>
  <c r="S609" i="14"/>
  <c r="P586" i="14"/>
  <c r="R151" i="14"/>
  <c r="S85" i="14"/>
  <c r="U501" i="14"/>
  <c r="M500" i="14"/>
  <c r="S482" i="14"/>
  <c r="S458" i="14"/>
  <c r="R369" i="14"/>
  <c r="O320" i="14"/>
  <c r="N211" i="14"/>
  <c r="O108" i="14"/>
  <c r="Q64" i="14"/>
  <c r="T29" i="14"/>
  <c r="M547" i="14"/>
  <c r="S475" i="14"/>
  <c r="O335" i="14"/>
  <c r="N557" i="14"/>
  <c r="S505" i="14"/>
  <c r="O447" i="14"/>
  <c r="T411" i="14"/>
  <c r="N330" i="14"/>
  <c r="M235" i="14"/>
  <c r="Q195" i="14"/>
  <c r="N174" i="14"/>
  <c r="O165" i="14"/>
  <c r="Q147" i="14"/>
  <c r="S132" i="14"/>
  <c r="R127" i="14"/>
  <c r="N75" i="14"/>
  <c r="P61" i="14"/>
  <c r="O24" i="14"/>
  <c r="T9" i="14"/>
  <c r="U653" i="14"/>
  <c r="M650" i="14"/>
  <c r="R530" i="14"/>
  <c r="Q473" i="14"/>
  <c r="O376" i="14"/>
  <c r="T317" i="14"/>
  <c r="N278" i="14"/>
  <c r="S244" i="14"/>
  <c r="M253" i="14"/>
  <c r="U231" i="14"/>
  <c r="Q216" i="14"/>
  <c r="S203" i="14"/>
  <c r="Q193" i="14"/>
  <c r="N165" i="14"/>
  <c r="M141" i="14"/>
  <c r="R139" i="14"/>
  <c r="M118" i="14"/>
  <c r="Q103" i="14"/>
  <c r="R92" i="14"/>
  <c r="S81" i="14"/>
  <c r="S71" i="14"/>
  <c r="T62" i="14"/>
  <c r="P50" i="14"/>
  <c r="R36" i="14"/>
  <c r="O13" i="14"/>
  <c r="T51" i="14"/>
  <c r="P40" i="14"/>
  <c r="U439" i="14"/>
  <c r="M446" i="14"/>
  <c r="O435" i="14"/>
  <c r="O329" i="14"/>
  <c r="N302" i="14"/>
  <c r="P223" i="14"/>
  <c r="S148" i="14"/>
  <c r="R91" i="14"/>
  <c r="M24" i="14"/>
  <c r="P20" i="14"/>
  <c r="P23" i="14"/>
  <c r="T103" i="14"/>
  <c r="T108" i="14"/>
  <c r="N640" i="14"/>
  <c r="AA119" i="22"/>
  <c r="AA120" i="22"/>
  <c r="AA115" i="22"/>
  <c r="Q667" i="14"/>
  <c r="M583" i="14"/>
  <c r="T2" i="26"/>
  <c r="T2" i="27"/>
  <c r="O653" i="14"/>
  <c r="S625" i="14"/>
  <c r="S593" i="14"/>
  <c r="M555" i="14"/>
  <c r="S106" i="14"/>
  <c r="T529" i="14"/>
  <c r="T405" i="14"/>
  <c r="R355" i="14"/>
  <c r="R147" i="14"/>
  <c r="S79" i="14"/>
  <c r="N670" i="14"/>
  <c r="T569" i="14"/>
  <c r="U502" i="14"/>
  <c r="M501" i="14"/>
  <c r="S491" i="14"/>
  <c r="S456" i="14"/>
  <c r="O431" i="14"/>
  <c r="R377" i="14"/>
  <c r="S358" i="14"/>
  <c r="O323" i="14"/>
  <c r="R303" i="14"/>
  <c r="T260" i="14"/>
  <c r="S191" i="14"/>
  <c r="N178" i="14"/>
  <c r="S152" i="14"/>
  <c r="S125" i="14"/>
  <c r="P107" i="14"/>
  <c r="S82" i="14"/>
  <c r="T23" i="14"/>
  <c r="R122" i="14"/>
  <c r="O50" i="14"/>
  <c r="R558" i="14"/>
  <c r="O484" i="14"/>
  <c r="M404" i="14"/>
  <c r="T253" i="14"/>
  <c r="M151" i="14"/>
  <c r="T83" i="14"/>
  <c r="M49" i="14"/>
  <c r="N22" i="14"/>
  <c r="R13" i="14"/>
  <c r="X128" i="22"/>
  <c r="AB81" i="20"/>
  <c r="S653" i="14"/>
  <c r="L2" i="26"/>
  <c r="L2" i="27"/>
  <c r="S649" i="14"/>
  <c r="O621" i="14"/>
  <c r="U587" i="14"/>
  <c r="O541" i="14"/>
  <c r="O514" i="14"/>
  <c r="Q498" i="14"/>
  <c r="P370" i="14"/>
  <c r="P261" i="14"/>
  <c r="Q225" i="14"/>
  <c r="M99" i="14"/>
  <c r="P81" i="14"/>
  <c r="M54" i="14"/>
  <c r="S25" i="14"/>
  <c r="T11" i="14"/>
  <c r="S159" i="14"/>
  <c r="R65" i="14"/>
  <c r="T50" i="14"/>
  <c r="N6" i="14"/>
  <c r="N5" i="14"/>
  <c r="U393" i="14"/>
  <c r="M15" i="14"/>
  <c r="O411" i="14"/>
  <c r="P113" i="14"/>
  <c r="T401" i="14"/>
  <c r="O487" i="14"/>
  <c r="N404" i="14"/>
  <c r="R244" i="14"/>
  <c r="R146" i="14"/>
  <c r="M80" i="14"/>
  <c r="S47" i="14"/>
  <c r="T20" i="14"/>
  <c r="R8" i="14"/>
  <c r="X130" i="22"/>
  <c r="AA114" i="22"/>
  <c r="U639" i="14"/>
  <c r="U643" i="14"/>
  <c r="Q615" i="14"/>
  <c r="M587" i="14"/>
  <c r="S665" i="14"/>
  <c r="P638" i="14"/>
  <c r="P594" i="14"/>
  <c r="U571" i="14"/>
  <c r="P477" i="14"/>
  <c r="O176" i="14"/>
  <c r="Q503" i="14"/>
  <c r="O342" i="14"/>
  <c r="R209" i="14"/>
  <c r="S137" i="14"/>
  <c r="S78" i="14"/>
  <c r="P76" i="14"/>
  <c r="P79" i="14"/>
  <c r="U41" i="14"/>
  <c r="M8" i="14"/>
  <c r="R148" i="14"/>
  <c r="T53" i="14"/>
  <c r="T21" i="14"/>
  <c r="T499" i="14"/>
  <c r="T75" i="14"/>
  <c r="P472" i="14"/>
  <c r="N348" i="14"/>
  <c r="N349" i="14"/>
  <c r="S321" i="14"/>
  <c r="M239" i="14"/>
  <c r="P164" i="14"/>
  <c r="Q138" i="14"/>
  <c r="P124" i="14"/>
  <c r="P104" i="14"/>
  <c r="N33" i="14"/>
  <c r="N43" i="14"/>
  <c r="R15" i="14"/>
  <c r="P289" i="14"/>
  <c r="Q491" i="14"/>
  <c r="P389" i="14"/>
  <c r="U334" i="14"/>
  <c r="U243" i="14"/>
  <c r="U159" i="14"/>
  <c r="M165" i="14"/>
  <c r="M160" i="14"/>
  <c r="M96" i="14"/>
  <c r="P49" i="14"/>
  <c r="P55" i="14"/>
  <c r="Q5" i="14"/>
  <c r="M105" i="14"/>
  <c r="Q671" i="14"/>
  <c r="M643" i="14"/>
  <c r="U455" i="14"/>
  <c r="Q203" i="14"/>
  <c r="U117" i="14"/>
  <c r="U118" i="14"/>
  <c r="M203" i="14"/>
  <c r="S415" i="14"/>
  <c r="Q461" i="14"/>
  <c r="O505" i="14"/>
  <c r="P539" i="14"/>
  <c r="S589" i="14"/>
  <c r="O654" i="14"/>
  <c r="P178" i="14"/>
  <c r="M365" i="14"/>
  <c r="S418" i="14"/>
  <c r="R615" i="14"/>
  <c r="O75" i="14"/>
  <c r="O82" i="14"/>
  <c r="T239" i="14"/>
  <c r="Q319" i="14"/>
  <c r="S447" i="14"/>
  <c r="S541" i="14"/>
  <c r="M20" i="14"/>
  <c r="M25" i="14"/>
  <c r="T39" i="14"/>
  <c r="P91" i="14"/>
  <c r="P95" i="14"/>
  <c r="U113" i="14"/>
  <c r="R135" i="14"/>
  <c r="O209" i="14"/>
  <c r="N271" i="14"/>
  <c r="N275" i="14"/>
  <c r="M305" i="14"/>
  <c r="T332" i="14"/>
  <c r="U390" i="14"/>
  <c r="U471" i="14"/>
  <c r="P516" i="14"/>
  <c r="P635" i="14"/>
  <c r="P645" i="14"/>
  <c r="O139" i="14"/>
  <c r="R202" i="14"/>
  <c r="R267" i="14"/>
  <c r="U345" i="14"/>
  <c r="P426" i="14"/>
  <c r="R514" i="14"/>
  <c r="O33" i="14"/>
  <c r="S61" i="14"/>
  <c r="O97" i="14"/>
  <c r="P134" i="14"/>
  <c r="P155" i="14"/>
  <c r="T180" i="14"/>
  <c r="P218" i="14"/>
  <c r="R323" i="14"/>
  <c r="T385" i="14"/>
  <c r="N433" i="14"/>
  <c r="R474" i="14"/>
  <c r="R547" i="14"/>
  <c r="T639" i="14"/>
  <c r="U111" i="14"/>
  <c r="T166" i="14"/>
  <c r="N222" i="14"/>
  <c r="M290" i="14"/>
  <c r="O363" i="14"/>
  <c r="U468" i="14"/>
  <c r="P571" i="14"/>
  <c r="O92" i="14"/>
  <c r="P133" i="14"/>
  <c r="N152" i="14"/>
  <c r="N188" i="14"/>
  <c r="Q218" i="14"/>
  <c r="N260" i="14"/>
  <c r="S290" i="14"/>
  <c r="Q330" i="14"/>
  <c r="P398" i="14"/>
  <c r="M428" i="14"/>
  <c r="M473" i="14"/>
  <c r="T559" i="14"/>
  <c r="O7" i="14"/>
  <c r="T24" i="14"/>
  <c r="Q49" i="14"/>
  <c r="N82" i="14"/>
  <c r="U139" i="14"/>
  <c r="T160" i="14"/>
  <c r="U209" i="14"/>
  <c r="Q243" i="14"/>
  <c r="T271" i="14"/>
  <c r="P304" i="14"/>
  <c r="T343" i="14"/>
  <c r="Q375" i="14"/>
  <c r="O419" i="14"/>
  <c r="S533" i="14"/>
  <c r="O650" i="14"/>
  <c r="M585" i="14"/>
  <c r="R626" i="14"/>
  <c r="P668" i="14"/>
  <c r="R237" i="14"/>
  <c r="S265" i="14"/>
  <c r="Q285" i="14"/>
  <c r="O300" i="14"/>
  <c r="M327" i="14"/>
  <c r="S370" i="14"/>
  <c r="R386" i="14"/>
  <c r="O407" i="14"/>
  <c r="R435" i="14"/>
  <c r="N463" i="14"/>
  <c r="U481" i="14"/>
  <c r="M528" i="14"/>
  <c r="R582" i="14"/>
  <c r="P625" i="14"/>
  <c r="R123" i="14"/>
  <c r="R235" i="14"/>
  <c r="U306" i="14"/>
  <c r="R333" i="14"/>
  <c r="N356" i="14"/>
  <c r="O416" i="14"/>
  <c r="P454" i="14"/>
  <c r="M489" i="14"/>
  <c r="P525" i="14"/>
  <c r="R581" i="14"/>
  <c r="O643" i="14"/>
  <c r="P188" i="14"/>
  <c r="P244" i="14"/>
  <c r="Q278" i="14"/>
  <c r="O307" i="14"/>
  <c r="T329" i="14"/>
  <c r="Q347" i="14"/>
  <c r="T377" i="14"/>
  <c r="O414" i="14"/>
  <c r="N472" i="14"/>
  <c r="T498" i="14"/>
  <c r="O572" i="14"/>
  <c r="P617" i="14"/>
  <c r="N655" i="14"/>
  <c r="T274" i="14"/>
  <c r="T327" i="14"/>
  <c r="U377" i="14"/>
  <c r="Q405" i="14"/>
  <c r="O472" i="14"/>
  <c r="R509" i="14"/>
  <c r="N543" i="14"/>
  <c r="P599" i="14"/>
  <c r="P636" i="14"/>
  <c r="N319" i="14"/>
  <c r="U370" i="14"/>
  <c r="M426" i="14"/>
  <c r="P473" i="14"/>
  <c r="S516" i="14"/>
  <c r="M554" i="14"/>
  <c r="T585" i="14"/>
  <c r="S610" i="14"/>
  <c r="T653" i="14"/>
  <c r="M556" i="14"/>
  <c r="R595" i="14"/>
  <c r="U637" i="14"/>
  <c r="U488" i="14"/>
  <c r="R589" i="14"/>
  <c r="O623" i="14"/>
  <c r="N649" i="14"/>
  <c r="N654" i="14"/>
  <c r="M558" i="14"/>
  <c r="Q612" i="14"/>
  <c r="Q669" i="14"/>
  <c r="S627" i="14"/>
  <c r="R579" i="14"/>
  <c r="N639" i="14"/>
  <c r="S663" i="14"/>
  <c r="O601" i="14"/>
  <c r="Q13" i="14"/>
  <c r="P337" i="14"/>
  <c r="S231" i="14"/>
  <c r="P152" i="14"/>
  <c r="Q133" i="14"/>
  <c r="R97" i="14"/>
  <c r="P29" i="14"/>
  <c r="O53" i="14"/>
  <c r="M26" i="14"/>
  <c r="N468" i="14"/>
  <c r="N220" i="14"/>
  <c r="Q152" i="14"/>
  <c r="R89" i="14"/>
  <c r="U40" i="14"/>
  <c r="Q15" i="14"/>
  <c r="U15" i="14"/>
  <c r="M627" i="14"/>
  <c r="T582" i="14"/>
  <c r="P609" i="14"/>
  <c r="P570" i="14"/>
  <c r="P543" i="14"/>
  <c r="T517" i="14"/>
  <c r="Q649" i="14"/>
  <c r="R623" i="14"/>
  <c r="T272" i="14"/>
  <c r="N359" i="14"/>
  <c r="Q92" i="14"/>
  <c r="BX105" i="22"/>
  <c r="P167" i="14"/>
  <c r="M218" i="14"/>
  <c r="O178" i="14"/>
  <c r="U131" i="14"/>
  <c r="U133" i="14"/>
  <c r="O81" i="14"/>
  <c r="M29" i="14"/>
  <c r="Q11" i="14"/>
  <c r="N561" i="14"/>
  <c r="U650" i="14"/>
  <c r="Q194" i="14"/>
  <c r="R66" i="14"/>
  <c r="N146" i="14"/>
  <c r="T206" i="14"/>
  <c r="N265" i="14"/>
  <c r="T303" i="14"/>
  <c r="Q370" i="14"/>
  <c r="U419" i="14"/>
  <c r="M467" i="14"/>
  <c r="T509" i="14"/>
  <c r="P541" i="14"/>
  <c r="P221" i="14"/>
  <c r="R332" i="14"/>
  <c r="R501" i="14"/>
  <c r="S554" i="14"/>
  <c r="U641" i="14"/>
  <c r="O83" i="14"/>
  <c r="R136" i="14"/>
  <c r="S341" i="14"/>
  <c r="R453" i="14"/>
  <c r="P608" i="14"/>
  <c r="P67" i="14"/>
  <c r="O94" i="14"/>
  <c r="N138" i="14"/>
  <c r="N164" i="14"/>
  <c r="U215" i="14"/>
  <c r="U225" i="14"/>
  <c r="O235" i="14"/>
  <c r="Q272" i="14"/>
  <c r="M335" i="14"/>
  <c r="M398" i="14"/>
  <c r="Q435" i="14"/>
  <c r="Q474" i="14"/>
  <c r="N527" i="14"/>
  <c r="S642" i="14"/>
  <c r="P96" i="14"/>
  <c r="Q146" i="14"/>
  <c r="S207" i="14"/>
  <c r="T356" i="14"/>
  <c r="U431" i="14"/>
  <c r="O159" i="14"/>
  <c r="T183" i="14"/>
  <c r="T222" i="14"/>
  <c r="R291" i="14"/>
  <c r="Q327" i="14"/>
  <c r="S435" i="14"/>
  <c r="P483" i="14"/>
  <c r="O524" i="14"/>
  <c r="N643" i="14"/>
  <c r="O118" i="14"/>
  <c r="O174" i="14"/>
  <c r="P229" i="14"/>
  <c r="O299" i="14"/>
  <c r="T370" i="14"/>
  <c r="Q585" i="14"/>
  <c r="T61" i="14"/>
  <c r="T71" i="14"/>
  <c r="P97" i="14"/>
  <c r="R134" i="14"/>
  <c r="Q155" i="14"/>
  <c r="O190" i="14"/>
  <c r="Q261" i="14"/>
  <c r="O305" i="14"/>
  <c r="O347" i="14"/>
  <c r="S429" i="14"/>
  <c r="U530" i="14"/>
  <c r="R583" i="14"/>
  <c r="Q25" i="14"/>
  <c r="N50" i="14"/>
  <c r="S67" i="14"/>
  <c r="Q111" i="14"/>
  <c r="U141" i="14"/>
  <c r="N162" i="14"/>
  <c r="R188" i="14"/>
  <c r="U217" i="14"/>
  <c r="O278" i="14"/>
  <c r="S305" i="14"/>
  <c r="P346" i="14"/>
  <c r="R388" i="14"/>
  <c r="T421" i="14"/>
  <c r="U459" i="14"/>
  <c r="R538" i="14"/>
  <c r="Q653" i="14"/>
  <c r="N629" i="14"/>
  <c r="U669" i="14"/>
  <c r="T215" i="14"/>
  <c r="P243" i="14"/>
  <c r="S267" i="14"/>
  <c r="U287" i="14"/>
  <c r="U302" i="14"/>
  <c r="T330" i="14"/>
  <c r="S388" i="14"/>
  <c r="P411" i="14"/>
  <c r="P419" i="14"/>
  <c r="P440" i="14"/>
  <c r="N467" i="14"/>
  <c r="P482" i="14"/>
  <c r="T500" i="14"/>
  <c r="T539" i="14"/>
  <c r="M594" i="14"/>
  <c r="P137" i="14"/>
  <c r="M257" i="14"/>
  <c r="M258" i="14"/>
  <c r="M314" i="14"/>
  <c r="M334" i="14"/>
  <c r="O358" i="14"/>
  <c r="O361" i="14"/>
  <c r="P418" i="14"/>
  <c r="Q456" i="14"/>
  <c r="R491" i="14"/>
  <c r="P528" i="14"/>
  <c r="T589" i="14"/>
  <c r="R645" i="14"/>
  <c r="N194" i="14"/>
  <c r="P251" i="14"/>
  <c r="T279" i="14"/>
  <c r="M313" i="14"/>
  <c r="Q383" i="14"/>
  <c r="U415" i="14"/>
  <c r="T501" i="14"/>
  <c r="S551" i="14"/>
  <c r="U581" i="14"/>
  <c r="U621" i="14"/>
  <c r="N659" i="14"/>
  <c r="T278" i="14"/>
  <c r="R341" i="14"/>
  <c r="R383" i="14"/>
  <c r="P414" i="14"/>
  <c r="P474" i="14"/>
  <c r="R512" i="14"/>
  <c r="N545" i="14"/>
  <c r="U600" i="14"/>
  <c r="N642" i="14"/>
  <c r="S328" i="14"/>
  <c r="N375" i="14"/>
  <c r="U426" i="14"/>
  <c r="M482" i="14"/>
  <c r="R528" i="14"/>
  <c r="P559" i="14"/>
  <c r="Q586" i="14"/>
  <c r="O612" i="14"/>
  <c r="Q654" i="14"/>
  <c r="O596" i="14"/>
  <c r="R638" i="14"/>
  <c r="O539" i="14"/>
  <c r="U594" i="14"/>
  <c r="M624" i="14"/>
  <c r="S655" i="14"/>
  <c r="O622" i="14"/>
  <c r="S570" i="14"/>
  <c r="Q637" i="14"/>
  <c r="P583" i="14"/>
  <c r="Q614" i="14"/>
  <c r="P640" i="14"/>
  <c r="U664" i="14"/>
  <c r="M607" i="14"/>
  <c r="O649" i="14"/>
  <c r="R35" i="14"/>
  <c r="R10" i="14"/>
  <c r="Q607" i="14"/>
  <c r="T587" i="14"/>
  <c r="U598" i="14"/>
  <c r="M603" i="14"/>
  <c r="O573" i="14"/>
  <c r="O303" i="14"/>
  <c r="R667" i="14"/>
  <c r="T643" i="14"/>
  <c r="N608" i="14"/>
  <c r="N575" i="14"/>
  <c r="P463" i="14"/>
  <c r="P351" i="14"/>
  <c r="O638" i="14"/>
  <c r="Q593" i="14"/>
  <c r="R569" i="14"/>
  <c r="T538" i="14"/>
  <c r="O523" i="14"/>
  <c r="M468" i="14"/>
  <c r="S344" i="14"/>
  <c r="M330" i="14"/>
  <c r="R315" i="14"/>
  <c r="O287" i="14"/>
  <c r="Q273" i="14"/>
  <c r="S262" i="14"/>
  <c r="P135" i="14"/>
  <c r="R2" i="26"/>
  <c r="R2" i="27"/>
  <c r="P663" i="14"/>
  <c r="AN106" i="22" s="1"/>
  <c r="P667" i="14"/>
  <c r="Q570" i="14"/>
  <c r="T555" i="14"/>
  <c r="S543" i="14"/>
  <c r="N528" i="14"/>
  <c r="O498" i="14"/>
  <c r="U475" i="14"/>
  <c r="M472" i="14"/>
  <c r="Q447" i="14"/>
  <c r="S427" i="14"/>
  <c r="Q318" i="14"/>
  <c r="T304" i="14"/>
  <c r="R259" i="14"/>
  <c r="O666" i="14"/>
  <c r="P627" i="14"/>
  <c r="T613" i="14"/>
  <c r="Q601" i="14"/>
  <c r="S582" i="14"/>
  <c r="S555" i="14"/>
  <c r="R541" i="14"/>
  <c r="U526" i="14"/>
  <c r="M531" i="14"/>
  <c r="N498" i="14"/>
  <c r="P487" i="14"/>
  <c r="N453" i="14"/>
  <c r="R427" i="14"/>
  <c r="U411" i="14"/>
  <c r="U421" i="14"/>
  <c r="M401" i="14"/>
  <c r="T301" i="14"/>
  <c r="M287" i="14"/>
  <c r="U281" i="14"/>
  <c r="Q263" i="14"/>
  <c r="P239" i="14"/>
  <c r="T211" i="14"/>
  <c r="P183" i="14"/>
  <c r="N135" i="14"/>
  <c r="N622" i="14"/>
  <c r="R617" i="14"/>
  <c r="S527" i="14"/>
  <c r="N511" i="14"/>
  <c r="R473" i="14"/>
  <c r="N442" i="14"/>
  <c r="S411" i="14"/>
  <c r="M402" i="14"/>
  <c r="Q374" i="14"/>
  <c r="U360" i="14"/>
  <c r="Q335" i="14"/>
  <c r="S286" i="14"/>
  <c r="O258" i="14"/>
  <c r="R211" i="14"/>
  <c r="R642" i="14"/>
  <c r="Q540" i="14"/>
  <c r="O516" i="14"/>
  <c r="Q413" i="14"/>
  <c r="N357" i="14"/>
  <c r="M348" i="14"/>
  <c r="S251" i="14"/>
  <c r="M234" i="14"/>
  <c r="O215" i="14"/>
  <c r="Q209" i="14"/>
  <c r="O113" i="14"/>
  <c r="O79" i="14"/>
  <c r="T623" i="14"/>
  <c r="O579" i="14"/>
  <c r="R559" i="14"/>
  <c r="U463" i="14"/>
  <c r="M458" i="14"/>
  <c r="Q427" i="14"/>
  <c r="N385" i="14"/>
  <c r="T348" i="14"/>
  <c r="R329" i="14"/>
  <c r="R245" i="14"/>
  <c r="T231" i="14"/>
  <c r="N217" i="14"/>
  <c r="P201" i="14"/>
  <c r="U180" i="14"/>
  <c r="M127" i="14"/>
  <c r="R108" i="14"/>
  <c r="N79" i="14"/>
  <c r="T37" i="14"/>
  <c r="U539" i="14"/>
  <c r="T291" i="14"/>
  <c r="S190" i="14"/>
  <c r="O107" i="14"/>
  <c r="N583" i="14"/>
  <c r="M516" i="14"/>
  <c r="U470" i="14"/>
  <c r="N399" i="14"/>
  <c r="U389" i="14"/>
  <c r="M384" i="14"/>
  <c r="T363" i="14"/>
  <c r="R278" i="14"/>
  <c r="Q244" i="14"/>
  <c r="M225" i="14"/>
  <c r="M221" i="14"/>
  <c r="M193" i="14"/>
  <c r="M194" i="14"/>
  <c r="Q167" i="14"/>
  <c r="N133" i="14"/>
  <c r="P108" i="14"/>
  <c r="U79" i="14"/>
  <c r="T26" i="14"/>
  <c r="O9" i="14"/>
  <c r="R50" i="14"/>
  <c r="Q477" i="14"/>
  <c r="O12" i="14"/>
  <c r="O151" i="14"/>
  <c r="O146" i="14"/>
  <c r="R379" i="14"/>
  <c r="U343" i="14"/>
  <c r="N95" i="14"/>
  <c r="S55" i="14"/>
  <c r="U235" i="14"/>
  <c r="U69" i="14"/>
  <c r="R653" i="14"/>
  <c r="P614" i="14"/>
  <c r="P547" i="14"/>
  <c r="T505" i="14"/>
  <c r="P415" i="14"/>
  <c r="P303" i="14"/>
  <c r="Q656" i="14"/>
  <c r="R621" i="14"/>
  <c r="U597" i="14"/>
  <c r="M595" i="14"/>
  <c r="O569" i="14"/>
  <c r="O547" i="14"/>
  <c r="R454" i="14"/>
  <c r="U429" i="14"/>
  <c r="P404" i="14"/>
  <c r="M379" i="14"/>
  <c r="P356" i="14"/>
  <c r="T328" i="14"/>
  <c r="P300" i="14"/>
  <c r="M267" i="14"/>
  <c r="R673" i="14"/>
  <c r="T637" i="14"/>
  <c r="N612" i="14"/>
  <c r="N571" i="14"/>
  <c r="R516" i="14"/>
  <c r="P457" i="14"/>
  <c r="P401" i="14"/>
  <c r="P345" i="14"/>
  <c r="O640" i="14"/>
  <c r="S580" i="14"/>
  <c r="R565" i="14"/>
  <c r="T541" i="14"/>
  <c r="O503" i="14"/>
  <c r="R486" i="14"/>
  <c r="N469" i="14"/>
  <c r="Q439" i="14"/>
  <c r="O401" i="14"/>
  <c r="M355" i="14"/>
  <c r="S342" i="14"/>
  <c r="M328" i="14"/>
  <c r="R313" i="14"/>
  <c r="M304" i="14"/>
  <c r="M281" i="14"/>
  <c r="O267" i="14"/>
  <c r="N245" i="14"/>
  <c r="N205" i="14"/>
  <c r="P666" i="14"/>
  <c r="Q575" i="14"/>
  <c r="T551" i="14"/>
  <c r="S545" i="14"/>
  <c r="Q515" i="14"/>
  <c r="O500" i="14"/>
  <c r="R469" i="14"/>
  <c r="O461" i="14"/>
  <c r="Q446" i="14"/>
  <c r="N413" i="14"/>
  <c r="Q371" i="14"/>
  <c r="Q321" i="14"/>
  <c r="T307" i="14"/>
  <c r="P273" i="14"/>
  <c r="R257" i="14"/>
  <c r="S225" i="14"/>
  <c r="O197" i="14"/>
  <c r="O665" i="14"/>
  <c r="P629" i="14"/>
  <c r="T611" i="14"/>
  <c r="Q594" i="14"/>
  <c r="S585" i="14"/>
  <c r="S559" i="14"/>
  <c r="R540" i="14"/>
  <c r="U523" i="14"/>
  <c r="P512" i="14"/>
  <c r="N500" i="14"/>
  <c r="T469" i="14"/>
  <c r="N443" i="14"/>
  <c r="R425" i="14"/>
  <c r="U413" i="14"/>
  <c r="O399" i="14"/>
  <c r="Q373" i="14"/>
  <c r="Q331" i="14"/>
  <c r="S299" i="14"/>
  <c r="U285" i="14"/>
  <c r="U275" i="14"/>
  <c r="Q257" i="14"/>
  <c r="N231" i="14"/>
  <c r="R203" i="14"/>
  <c r="Q174" i="14"/>
  <c r="S639" i="14"/>
  <c r="N626" i="14"/>
  <c r="R612" i="14"/>
  <c r="S530" i="14"/>
  <c r="N512" i="14"/>
  <c r="T453" i="14"/>
  <c r="P425" i="14"/>
  <c r="S414" i="14"/>
  <c r="M405" i="14"/>
  <c r="Q377" i="14"/>
  <c r="M357" i="14"/>
  <c r="Q329" i="14"/>
  <c r="U277" i="14"/>
  <c r="T248" i="14"/>
  <c r="U628" i="14"/>
  <c r="Q542" i="14"/>
  <c r="O511" i="14"/>
  <c r="Q418" i="14"/>
  <c r="U346" i="14"/>
  <c r="M346" i="14"/>
  <c r="S249" i="14"/>
  <c r="U236" i="14"/>
  <c r="M237" i="14"/>
  <c r="O218" i="14"/>
  <c r="S193" i="14"/>
  <c r="S107" i="14"/>
  <c r="Q65" i="14"/>
  <c r="T625" i="14"/>
  <c r="T626" i="14"/>
  <c r="O581" i="14"/>
  <c r="R551" i="14"/>
  <c r="U491" i="14"/>
  <c r="U453" i="14"/>
  <c r="M461" i="14"/>
  <c r="Q425" i="14"/>
  <c r="N391" i="14"/>
  <c r="T345" i="14"/>
  <c r="R306" i="14"/>
  <c r="R248" i="14"/>
  <c r="T237" i="14"/>
  <c r="N223" i="14"/>
  <c r="P204" i="14"/>
  <c r="N177" i="14"/>
  <c r="S169" i="14"/>
  <c r="M152" i="14"/>
  <c r="S117" i="14"/>
  <c r="R105" i="14"/>
  <c r="U66" i="14"/>
  <c r="U541" i="14"/>
  <c r="N435" i="14"/>
  <c r="P278" i="14"/>
  <c r="M178" i="14"/>
  <c r="Q99" i="14"/>
  <c r="N589" i="14"/>
  <c r="U519" i="14"/>
  <c r="M509" i="14"/>
  <c r="M471" i="14"/>
  <c r="N402" i="14"/>
  <c r="U384" i="14"/>
  <c r="R372" i="14"/>
  <c r="M347" i="14"/>
  <c r="R273" i="14"/>
  <c r="Q251" i="14"/>
  <c r="M219" i="14"/>
  <c r="M216" i="14"/>
  <c r="M189" i="14"/>
  <c r="Q160" i="14"/>
  <c r="U125" i="14"/>
  <c r="Q107" i="14"/>
  <c r="S93" i="14"/>
  <c r="M79" i="14"/>
  <c r="M63" i="14"/>
  <c r="R40" i="14"/>
  <c r="O25" i="14"/>
  <c r="P6" i="14"/>
  <c r="Z10" i="16"/>
  <c r="R10" i="16"/>
  <c r="J10" i="16"/>
  <c r="AD6" i="16"/>
  <c r="V6" i="16"/>
  <c r="N6" i="16"/>
  <c r="F6" i="16"/>
  <c r="X10" i="16"/>
  <c r="O10" i="16"/>
  <c r="F10" i="16"/>
  <c r="Z6" i="16"/>
  <c r="Q6" i="16"/>
  <c r="H6" i="16"/>
  <c r="AC10" i="16"/>
  <c r="AC14" i="16" s="1"/>
  <c r="T10" i="16"/>
  <c r="K10" i="16"/>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U6" i="16"/>
  <c r="L6" i="16"/>
  <c r="C6" i="16"/>
  <c r="AD10" i="16"/>
  <c r="Q10" i="16"/>
  <c r="Q14" i="16" s="1"/>
  <c r="E10" i="16"/>
  <c r="AC6" i="16"/>
  <c r="R6" i="16"/>
  <c r="E6" i="16"/>
  <c r="AB10" i="16"/>
  <c r="AB14" i="16" s="1"/>
  <c r="P10" i="16"/>
  <c r="D10" i="16"/>
  <c r="AB6" i="16"/>
  <c r="P6" i="16"/>
  <c r="D6" i="16"/>
  <c r="AA10" i="16"/>
  <c r="N10" i="16"/>
  <c r="C10" i="16"/>
  <c r="C14" i="16" s="1"/>
  <c r="AA6" i="16"/>
  <c r="O6" i="16"/>
  <c r="W10" i="16"/>
  <c r="W14" i="16" s="1"/>
  <c r="L10" i="16"/>
  <c r="X6" i="16"/>
  <c r="K6" i="16"/>
  <c r="Y10" i="16"/>
  <c r="S6" i="16"/>
  <c r="V10" i="16"/>
  <c r="M6" i="16"/>
  <c r="U10" i="16"/>
  <c r="U14" i="16" s="1"/>
  <c r="J6" i="16"/>
  <c r="AE10" i="16"/>
  <c r="S10" i="16"/>
  <c r="Y6" i="16"/>
  <c r="I10" i="16"/>
  <c r="I14" i="16" s="1"/>
  <c r="T6" i="16"/>
  <c r="H10" i="16"/>
  <c r="I6" i="16"/>
  <c r="W6" i="16"/>
  <c r="G6" i="16"/>
  <c r="M10" i="16"/>
  <c r="G10" i="16"/>
  <c r="J2" i="27"/>
  <c r="M2" i="27"/>
  <c r="O2" i="27"/>
  <c r="T526" i="14"/>
  <c r="T400" i="14"/>
  <c r="R363" i="14"/>
  <c r="R145" i="14"/>
  <c r="M65" i="14"/>
  <c r="N664" i="14"/>
  <c r="T575" i="14"/>
  <c r="U503" i="14"/>
  <c r="M502" i="14"/>
  <c r="S488" i="14"/>
  <c r="S459" i="14"/>
  <c r="O426" i="14"/>
  <c r="S359" i="14"/>
  <c r="P333" i="14"/>
  <c r="O318" i="14"/>
  <c r="R309" i="14"/>
  <c r="T264" i="14"/>
  <c r="T197" i="14"/>
  <c r="N173" i="14"/>
  <c r="S150" i="14"/>
  <c r="O123" i="14"/>
  <c r="P111" i="14"/>
  <c r="T79" i="14"/>
  <c r="P51" i="14"/>
  <c r="O22" i="14"/>
  <c r="M538" i="14"/>
  <c r="S470" i="14"/>
  <c r="O330" i="14"/>
  <c r="O106" i="14"/>
  <c r="N554" i="14"/>
  <c r="S468" i="14"/>
  <c r="O442" i="14"/>
  <c r="T419" i="14"/>
  <c r="P369" i="14"/>
  <c r="N329" i="14"/>
  <c r="N333" i="14"/>
  <c r="S233" i="14"/>
  <c r="Q191" i="14"/>
  <c r="S173" i="14"/>
  <c r="O161" i="14"/>
  <c r="P146" i="14"/>
  <c r="S136" i="14"/>
  <c r="R113" i="14"/>
  <c r="T97" i="14"/>
  <c r="N83" i="14"/>
  <c r="P69" i="14"/>
  <c r="R55" i="14"/>
  <c r="U38" i="14"/>
  <c r="R23" i="14"/>
  <c r="O8" i="14"/>
  <c r="U659" i="14"/>
  <c r="M659" i="14"/>
  <c r="Q517" i="14"/>
  <c r="Q468" i="14"/>
  <c r="O379" i="14"/>
  <c r="T323" i="14"/>
  <c r="N272" i="14"/>
  <c r="U244" i="14"/>
  <c r="M245" i="14"/>
  <c r="O230" i="14"/>
  <c r="Q222" i="14"/>
  <c r="S206" i="14"/>
  <c r="Q188" i="14"/>
  <c r="S176" i="14"/>
  <c r="U155" i="14"/>
  <c r="M139" i="14"/>
  <c r="R137" i="14"/>
  <c r="M117" i="14"/>
  <c r="U104" i="14"/>
  <c r="U91" i="14"/>
  <c r="N80" i="14"/>
  <c r="O69" i="14"/>
  <c r="O61" i="14"/>
  <c r="S49" i="14"/>
  <c r="U35" i="14"/>
  <c r="Q23" i="14"/>
  <c r="P10" i="14"/>
  <c r="O149" i="14"/>
  <c r="Q500" i="14"/>
  <c r="P486" i="14"/>
  <c r="S330" i="14"/>
  <c r="P258" i="14"/>
  <c r="N195" i="14"/>
  <c r="O127" i="14"/>
  <c r="P82" i="14"/>
  <c r="N69" i="14"/>
  <c r="N38" i="14"/>
  <c r="S26" i="14"/>
  <c r="S6" i="14"/>
  <c r="M148" i="14"/>
  <c r="N53" i="14"/>
  <c r="T48" i="14"/>
  <c r="U6" i="14"/>
  <c r="O449" i="14"/>
  <c r="S188" i="14"/>
  <c r="S94" i="14"/>
  <c r="R67" i="14"/>
  <c r="M6" i="14"/>
  <c r="T153" i="14"/>
  <c r="N208" i="14"/>
  <c r="O275" i="14"/>
  <c r="M315" i="14"/>
  <c r="Q379" i="14"/>
  <c r="N427" i="14"/>
  <c r="R468" i="14"/>
  <c r="T512" i="14"/>
  <c r="O543" i="14"/>
  <c r="Q598" i="14"/>
  <c r="R671" i="14"/>
  <c r="P189" i="14"/>
  <c r="P234" i="14"/>
  <c r="Q267" i="14"/>
  <c r="M299" i="14"/>
  <c r="O341" i="14"/>
  <c r="M377" i="14"/>
  <c r="N430" i="14"/>
  <c r="R472" i="14"/>
  <c r="P517" i="14"/>
  <c r="S556" i="14"/>
  <c r="R651" i="14"/>
  <c r="U89" i="14"/>
  <c r="N145" i="14"/>
  <c r="Q197" i="14"/>
  <c r="Q248" i="14"/>
  <c r="M359" i="14"/>
  <c r="Q471" i="14"/>
  <c r="R625" i="14"/>
  <c r="R21" i="14"/>
  <c r="N49" i="14"/>
  <c r="M76" i="14"/>
  <c r="T95" i="14"/>
  <c r="N121" i="14"/>
  <c r="P139" i="14"/>
  <c r="P174" i="14"/>
  <c r="O192" i="14"/>
  <c r="R216" i="14"/>
  <c r="M243" i="14"/>
  <c r="T273" i="14"/>
  <c r="Q307" i="14"/>
  <c r="U337" i="14"/>
  <c r="U369" i="14"/>
  <c r="S399" i="14"/>
  <c r="S439" i="14"/>
  <c r="R484" i="14"/>
  <c r="N530" i="14"/>
  <c r="P669" i="14"/>
  <c r="M97" i="14"/>
  <c r="M149" i="14"/>
  <c r="M217" i="14"/>
  <c r="P291" i="14"/>
  <c r="T365" i="14"/>
  <c r="Q443" i="14"/>
  <c r="R539" i="14"/>
  <c r="S5" i="14"/>
  <c r="O41" i="14"/>
  <c r="S69" i="14"/>
  <c r="U103" i="14"/>
  <c r="P138" i="14"/>
  <c r="T161" i="14"/>
  <c r="N190" i="14"/>
  <c r="Q223" i="14"/>
  <c r="Q262" i="14"/>
  <c r="U292" i="14"/>
  <c r="R335" i="14"/>
  <c r="P402" i="14"/>
  <c r="T439" i="14"/>
  <c r="R487" i="14"/>
  <c r="O527" i="14"/>
  <c r="M553" i="14"/>
  <c r="P649" i="14"/>
  <c r="M89" i="14"/>
  <c r="N120" i="14"/>
  <c r="R180" i="14"/>
  <c r="N235" i="14"/>
  <c r="M309" i="14"/>
  <c r="O377" i="14"/>
  <c r="T481" i="14"/>
  <c r="Q642" i="14"/>
  <c r="P33" i="14"/>
  <c r="S64" i="14"/>
  <c r="N103" i="14"/>
  <c r="N137" i="14"/>
  <c r="R160" i="14"/>
  <c r="R192" i="14"/>
  <c r="Q231" i="14"/>
  <c r="U263" i="14"/>
  <c r="U307" i="14"/>
  <c r="N358" i="14"/>
  <c r="S407" i="14"/>
  <c r="U433" i="14"/>
  <c r="M486" i="14"/>
  <c r="O540" i="14"/>
  <c r="R609" i="14"/>
  <c r="N10" i="14"/>
  <c r="N26" i="14"/>
  <c r="P52" i="14"/>
  <c r="P68" i="14"/>
  <c r="P92" i="14"/>
  <c r="T117" i="14"/>
  <c r="M131" i="14"/>
  <c r="T145" i="14"/>
  <c r="S164" i="14"/>
  <c r="P190" i="14"/>
  <c r="R218" i="14"/>
  <c r="N251" i="14"/>
  <c r="R279" i="14"/>
  <c r="T306" i="14"/>
  <c r="O357" i="14"/>
  <c r="Q397" i="14"/>
  <c r="U425" i="14"/>
  <c r="M463" i="14"/>
  <c r="S502" i="14"/>
  <c r="T547" i="14"/>
  <c r="R657" i="14"/>
  <c r="N601" i="14"/>
  <c r="R635" i="14"/>
  <c r="N193" i="14"/>
  <c r="S218" i="14"/>
  <c r="O246" i="14"/>
  <c r="S271" i="14"/>
  <c r="N288" i="14"/>
  <c r="O304" i="14"/>
  <c r="U332" i="14"/>
  <c r="T372" i="14"/>
  <c r="T390" i="14"/>
  <c r="R426" i="14"/>
  <c r="R444" i="14"/>
  <c r="T468" i="14"/>
  <c r="N484" i="14"/>
  <c r="P505" i="14"/>
  <c r="Q556" i="14"/>
  <c r="S598" i="14"/>
  <c r="T641" i="14"/>
  <c r="N151" i="14"/>
  <c r="N262" i="14"/>
  <c r="U315" i="14"/>
  <c r="S335" i="14"/>
  <c r="P360" i="14"/>
  <c r="N425" i="14"/>
  <c r="R458" i="14"/>
  <c r="P496" i="14"/>
  <c r="N537" i="14"/>
  <c r="M593" i="14"/>
  <c r="R649" i="14"/>
  <c r="N202" i="14"/>
  <c r="N257" i="14"/>
  <c r="M286" i="14"/>
  <c r="P314" i="14"/>
  <c r="M332" i="14"/>
  <c r="P358" i="14"/>
  <c r="Q389" i="14"/>
  <c r="P416" i="14"/>
  <c r="M481" i="14"/>
  <c r="N503" i="14"/>
  <c r="U552" i="14"/>
  <c r="Q584" i="14"/>
  <c r="Q624" i="14"/>
  <c r="T667" i="14"/>
  <c r="Q287" i="14"/>
  <c r="N363" i="14"/>
  <c r="S385" i="14"/>
  <c r="M430" i="14"/>
  <c r="N481" i="14"/>
  <c r="R515" i="14"/>
  <c r="U551" i="14"/>
  <c r="Q609" i="14"/>
  <c r="O651" i="14"/>
  <c r="T333" i="14"/>
  <c r="S384" i="14"/>
  <c r="N431" i="14"/>
  <c r="U482" i="14"/>
  <c r="Q529" i="14"/>
  <c r="S566" i="14"/>
  <c r="P587" i="14"/>
  <c r="M613" i="14"/>
  <c r="P655" i="14"/>
  <c r="S568" i="14"/>
  <c r="N597" i="14"/>
  <c r="P639" i="14"/>
  <c r="M551" i="14"/>
  <c r="P597" i="14"/>
  <c r="R631" i="14"/>
  <c r="S656" i="14"/>
  <c r="S571" i="14"/>
  <c r="S628" i="14"/>
  <c r="Q580" i="14"/>
  <c r="M640" i="14"/>
  <c r="U585" i="14"/>
  <c r="S615" i="14"/>
  <c r="U642" i="14"/>
  <c r="M665" i="14"/>
  <c r="U607" i="14"/>
  <c r="O657" i="14"/>
  <c r="R607" i="14"/>
  <c r="M444" i="14"/>
  <c r="N351" i="14"/>
  <c r="R317" i="14"/>
  <c r="S320" i="14"/>
  <c r="O201" i="14"/>
  <c r="O136" i="14"/>
  <c r="Q134" i="14"/>
  <c r="P123" i="14"/>
  <c r="S96" i="14"/>
  <c r="S57" i="14"/>
  <c r="N36" i="14"/>
  <c r="T15" i="14"/>
  <c r="Q526" i="14"/>
  <c r="U446" i="14"/>
  <c r="M449" i="14"/>
  <c r="S405" i="14"/>
  <c r="N300" i="14"/>
  <c r="N306" i="14"/>
  <c r="M207" i="14"/>
  <c r="N131" i="14"/>
  <c r="U80" i="14"/>
  <c r="R49" i="14"/>
  <c r="S22" i="14"/>
  <c r="T12" i="14"/>
  <c r="O48" i="14"/>
  <c r="S177" i="14"/>
  <c r="O488" i="14"/>
  <c r="O482" i="14"/>
  <c r="R418" i="14"/>
  <c r="R384" i="14"/>
  <c r="Q245" i="14"/>
  <c r="O133" i="14"/>
  <c r="T77" i="14"/>
  <c r="Q54" i="14"/>
  <c r="O29" i="14"/>
  <c r="R11" i="14"/>
  <c r="N96" i="14"/>
  <c r="O66" i="14"/>
  <c r="Q432" i="14"/>
  <c r="P385" i="14"/>
  <c r="M295" i="14"/>
  <c r="N216" i="14"/>
  <c r="U166" i="14"/>
  <c r="M163" i="14"/>
  <c r="U134" i="14"/>
  <c r="P99" i="14"/>
  <c r="N37" i="14"/>
  <c r="T104" i="14"/>
  <c r="O10" i="14"/>
  <c r="R640" i="14"/>
  <c r="O609" i="14"/>
  <c r="T649" i="14"/>
  <c r="S607" i="14"/>
  <c r="P584" i="14"/>
  <c r="M567" i="14"/>
  <c r="T655" i="14"/>
  <c r="U629" i="14"/>
  <c r="S613" i="14"/>
  <c r="P582" i="14"/>
  <c r="T673" i="14"/>
  <c r="R659" i="14"/>
  <c r="Q552" i="14"/>
  <c r="P538" i="14"/>
  <c r="R497" i="14"/>
  <c r="R401" i="14"/>
  <c r="R289" i="14"/>
  <c r="Q655" i="14"/>
  <c r="R628" i="14"/>
  <c r="U603" i="14"/>
  <c r="M599" i="14"/>
  <c r="O575" i="14"/>
  <c r="R529" i="14"/>
  <c r="O477" i="14"/>
  <c r="S449" i="14"/>
  <c r="M429" i="14"/>
  <c r="Q401" i="14"/>
  <c r="T376" i="14"/>
  <c r="Q351" i="14"/>
  <c r="U323" i="14"/>
  <c r="Q295" i="14"/>
  <c r="U261" i="14"/>
  <c r="R668" i="14"/>
  <c r="T638" i="14"/>
  <c r="T593" i="14"/>
  <c r="N568" i="14"/>
  <c r="R505" i="14"/>
  <c r="R393" i="14"/>
  <c r="R337" i="14"/>
  <c r="O642" i="14"/>
  <c r="U589" i="14"/>
  <c r="R573" i="14"/>
  <c r="T542" i="14"/>
  <c r="P497" i="14"/>
  <c r="R481" i="14"/>
  <c r="O459" i="14"/>
  <c r="R441" i="14"/>
  <c r="Q404" i="14"/>
  <c r="Q358" i="14"/>
  <c r="U335" i="14"/>
  <c r="Q323" i="14"/>
  <c r="R321" i="14"/>
  <c r="U295" i="14"/>
  <c r="U279" i="14"/>
  <c r="S263" i="14"/>
  <c r="T243" i="14"/>
  <c r="R201" i="14"/>
  <c r="P670" i="14"/>
  <c r="Q568" i="14"/>
  <c r="T558" i="14"/>
  <c r="N529" i="14"/>
  <c r="Q512" i="14"/>
  <c r="O501" i="14"/>
  <c r="U474" i="14"/>
  <c r="T460" i="14"/>
  <c r="Q441" i="14"/>
  <c r="T371" i="14"/>
  <c r="Q316" i="14"/>
  <c r="N291" i="14"/>
  <c r="P276" i="14"/>
  <c r="R265" i="14"/>
  <c r="P220" i="14"/>
  <c r="O191" i="14"/>
  <c r="O670" i="14"/>
  <c r="R655" i="14"/>
  <c r="P626" i="14"/>
  <c r="T617" i="14"/>
  <c r="Q599" i="14"/>
  <c r="S581" i="14"/>
  <c r="S561" i="14"/>
  <c r="S531" i="14"/>
  <c r="U531" i="14"/>
  <c r="P519" i="14"/>
  <c r="N501" i="14"/>
  <c r="T472" i="14"/>
  <c r="P441" i="14"/>
  <c r="R433" i="14"/>
  <c r="U416" i="14"/>
  <c r="O402" i="14"/>
  <c r="S376" i="14"/>
  <c r="S334" i="14"/>
  <c r="S307" i="14"/>
  <c r="U293" i="14"/>
  <c r="O273" i="14"/>
  <c r="Q265" i="14"/>
  <c r="Q230" i="14"/>
  <c r="U202" i="14"/>
  <c r="S645" i="14"/>
  <c r="N625" i="14"/>
  <c r="R608" i="14"/>
  <c r="S529" i="14"/>
  <c r="T496" i="14"/>
  <c r="T461" i="14"/>
  <c r="P433" i="14"/>
  <c r="U399" i="14"/>
  <c r="M400" i="14"/>
  <c r="Q372" i="14"/>
  <c r="M360" i="14"/>
  <c r="Q332" i="14"/>
  <c r="U272" i="14"/>
  <c r="T251" i="14"/>
  <c r="M629" i="14"/>
  <c r="Q545" i="14"/>
  <c r="O512" i="14"/>
  <c r="Q421" i="14"/>
  <c r="U341" i="14"/>
  <c r="M341" i="14"/>
  <c r="S243" i="14"/>
  <c r="U234" i="14"/>
  <c r="M232" i="14"/>
  <c r="Q211" i="14"/>
  <c r="O194" i="14"/>
  <c r="P141" i="14"/>
  <c r="O103" i="14"/>
  <c r="U61" i="14"/>
  <c r="T627" i="14"/>
  <c r="P596" i="14"/>
  <c r="O585" i="14"/>
  <c r="R553" i="14"/>
  <c r="M491" i="14"/>
  <c r="U461" i="14"/>
  <c r="M456" i="14"/>
  <c r="Q433" i="14"/>
  <c r="N386" i="14"/>
  <c r="T341" i="14"/>
  <c r="T305" i="14"/>
  <c r="R246" i="14"/>
  <c r="T232" i="14"/>
  <c r="N218" i="14"/>
  <c r="P207" i="14"/>
  <c r="M175" i="14"/>
  <c r="S166" i="14"/>
  <c r="T141" i="14"/>
  <c r="N117" i="14"/>
  <c r="Q94" i="14"/>
  <c r="M66" i="14"/>
  <c r="N23" i="14"/>
  <c r="U547" i="14"/>
  <c r="T286" i="14"/>
  <c r="O251" i="14"/>
  <c r="M173" i="14"/>
  <c r="U71" i="14"/>
  <c r="N582" i="14"/>
  <c r="U512" i="14"/>
  <c r="M511" i="14"/>
  <c r="O429" i="14"/>
  <c r="N397" i="14"/>
  <c r="M387" i="14"/>
  <c r="R359" i="14"/>
  <c r="P331" i="14"/>
  <c r="T263" i="14"/>
  <c r="Q249" i="14"/>
  <c r="U220" i="14"/>
  <c r="O211" i="14"/>
  <c r="S189" i="14"/>
  <c r="M192" i="14"/>
  <c r="R161" i="14"/>
  <c r="S124" i="14"/>
  <c r="S105" i="14"/>
  <c r="Q91" i="14"/>
  <c r="S77" i="14"/>
  <c r="P62" i="14"/>
  <c r="U39" i="14"/>
  <c r="U23" i="14"/>
  <c r="BL105" i="22"/>
  <c r="AB106" i="22"/>
  <c r="AB11" i="16"/>
  <c r="T11" i="16"/>
  <c r="T15" i="16" s="1"/>
  <c r="L11" i="16"/>
  <c r="L15" i="16" s="1"/>
  <c r="D11" i="16"/>
  <c r="D15" i="16" s="1"/>
  <c r="X7" i="16"/>
  <c r="P7" i="16"/>
  <c r="H7" i="16"/>
  <c r="Z11" i="16"/>
  <c r="Z15" i="16" s="1"/>
  <c r="Q11" i="16"/>
  <c r="H11" i="16"/>
  <c r="H15" i="16" s="1"/>
  <c r="AB7" i="16"/>
  <c r="S7" i="16"/>
  <c r="J7" i="16"/>
  <c r="AE11" i="16"/>
  <c r="AE15" i="16" s="1"/>
  <c r="V11" i="16"/>
  <c r="V15" i="16" s="1"/>
  <c r="M11" i="16"/>
  <c r="M15" i="16" s="1"/>
  <c r="C11" i="16"/>
  <c r="W7" i="16"/>
  <c r="N7" i="16"/>
  <c r="E7" i="16"/>
  <c r="AC11" i="16"/>
  <c r="P11" i="16"/>
  <c r="P15" i="16" s="1"/>
  <c r="E11" i="16"/>
  <c r="E15" i="16" s="1"/>
  <c r="AC7" i="16"/>
  <c r="Q7" i="16"/>
  <c r="D7" i="16"/>
  <c r="AA11" i="16"/>
  <c r="AA15" i="16" s="1"/>
  <c r="O11" i="16"/>
  <c r="O15" i="16" s="1"/>
  <c r="AA7" i="16"/>
  <c r="O7" i="16"/>
  <c r="C7" i="16"/>
  <c r="Y11" i="16"/>
  <c r="Y15" i="16" s="1"/>
  <c r="N11" i="16"/>
  <c r="N15" i="16" s="1"/>
  <c r="Z7" i="16"/>
  <c r="M7" i="16"/>
  <c r="W11" i="16"/>
  <c r="J11" i="16"/>
  <c r="J15" i="16" s="1"/>
  <c r="V7" i="16"/>
  <c r="K7" i="16"/>
  <c r="K11" i="16"/>
  <c r="K15" i="16" s="1"/>
  <c r="AD7" i="16"/>
  <c r="F7" i="16"/>
  <c r="I11" i="16"/>
  <c r="Y7" i="16"/>
  <c r="G11" i="16"/>
  <c r="G15" i="16" s="1"/>
  <c r="U7" i="16"/>
  <c r="F11" i="16"/>
  <c r="F15" i="16" s="1"/>
  <c r="L7" i="16"/>
  <c r="I7" i="16"/>
  <c r="G7" i="16"/>
  <c r="X11" i="16"/>
  <c r="X15" i="16" s="1"/>
  <c r="U11" i="16"/>
  <c r="AE7" i="16"/>
  <c r="AD11" i="16"/>
  <c r="AD15" i="16" s="1"/>
  <c r="R7" i="16"/>
  <c r="T7" i="16"/>
  <c r="S11" i="16"/>
  <c r="S15" i="16" s="1"/>
  <c r="R11" i="16"/>
  <c r="R15" i="16" s="1"/>
  <c r="S2" i="27"/>
  <c r="V2" i="27"/>
  <c r="W2" i="27"/>
  <c r="T530" i="14"/>
  <c r="R463" i="14"/>
  <c r="T403" i="14"/>
  <c r="R358" i="14"/>
  <c r="R153" i="14"/>
  <c r="N669" i="14"/>
  <c r="N668" i="14"/>
  <c r="T566" i="14"/>
  <c r="U496" i="14"/>
  <c r="M496" i="14"/>
  <c r="S483" i="14"/>
  <c r="S454" i="14"/>
  <c r="T393" i="14"/>
  <c r="S356" i="14"/>
  <c r="P330" i="14"/>
  <c r="O316" i="14"/>
  <c r="R302" i="14"/>
  <c r="T259" i="14"/>
  <c r="T189" i="14"/>
  <c r="N181" i="14"/>
  <c r="M133" i="14"/>
  <c r="O120" i="14"/>
  <c r="R99" i="14"/>
  <c r="O78" i="14"/>
  <c r="S50" i="14"/>
  <c r="N15" i="14"/>
  <c r="M543" i="14"/>
  <c r="M539" i="14"/>
  <c r="O331" i="14"/>
  <c r="Q236" i="14"/>
  <c r="Q93" i="14"/>
  <c r="N558" i="14"/>
  <c r="Q460" i="14"/>
  <c r="U432" i="14"/>
  <c r="S404" i="14"/>
  <c r="P377" i="14"/>
  <c r="N328" i="14"/>
  <c r="U320" i="14"/>
  <c r="O229" i="14"/>
  <c r="R187" i="14"/>
  <c r="T173" i="14"/>
  <c r="N160" i="14"/>
  <c r="M145" i="14"/>
  <c r="S134" i="14"/>
  <c r="U110" i="14"/>
  <c r="R95" i="14"/>
  <c r="T81" i="14"/>
  <c r="N67" i="14"/>
  <c r="P53" i="14"/>
  <c r="M38" i="14"/>
  <c r="U22" i="14"/>
  <c r="P5" i="14"/>
  <c r="U651" i="14"/>
  <c r="M652" i="14"/>
  <c r="S489" i="14"/>
  <c r="O440" i="14"/>
  <c r="O372" i="14"/>
  <c r="T320" i="14"/>
  <c r="N276" i="14"/>
  <c r="U249" i="14"/>
  <c r="M250" i="14"/>
  <c r="O236" i="14"/>
  <c r="Q217" i="14"/>
  <c r="U193" i="14"/>
  <c r="M183" i="14"/>
  <c r="S179" i="14"/>
  <c r="M150" i="14"/>
  <c r="T138" i="14"/>
  <c r="Q127" i="14"/>
  <c r="Q124" i="14"/>
  <c r="M104" i="14"/>
  <c r="M91" i="14"/>
  <c r="U67" i="14"/>
  <c r="U57" i="14"/>
  <c r="N48" i="14"/>
  <c r="M35" i="14"/>
  <c r="T22" i="14"/>
  <c r="S9" i="14"/>
  <c r="O155" i="14"/>
  <c r="Q501" i="14"/>
  <c r="S481" i="14"/>
  <c r="N320" i="14"/>
  <c r="P262" i="14"/>
  <c r="S197" i="14"/>
  <c r="N104" i="14"/>
  <c r="P77" i="14"/>
  <c r="S62" i="14"/>
  <c r="T36" i="14"/>
  <c r="S21" i="14"/>
  <c r="N7" i="14"/>
  <c r="S121" i="14"/>
  <c r="M48" i="14"/>
  <c r="O40" i="14"/>
  <c r="U12" i="14"/>
  <c r="T388" i="14"/>
  <c r="R194" i="14"/>
  <c r="O85" i="14"/>
  <c r="R62" i="14"/>
  <c r="M12" i="14"/>
  <c r="T159" i="14"/>
  <c r="R220" i="14"/>
  <c r="S277" i="14"/>
  <c r="R320" i="14"/>
  <c r="S383" i="14"/>
  <c r="T428" i="14"/>
  <c r="M475" i="14"/>
  <c r="N514" i="14"/>
  <c r="P545" i="14"/>
  <c r="N603" i="14"/>
  <c r="P131" i="14"/>
  <c r="T201" i="14"/>
  <c r="T244" i="14"/>
  <c r="M274" i="14"/>
  <c r="Q301" i="14"/>
  <c r="P349" i="14"/>
  <c r="T383" i="14"/>
  <c r="T431" i="14"/>
  <c r="N475" i="14"/>
  <c r="N525" i="14"/>
  <c r="Q561" i="14"/>
  <c r="M664" i="14"/>
  <c r="T92" i="14"/>
  <c r="U148" i="14"/>
  <c r="U201" i="14"/>
  <c r="U258" i="14"/>
  <c r="N369" i="14"/>
  <c r="U477" i="14"/>
  <c r="M638" i="14"/>
  <c r="Q24" i="14"/>
  <c r="M52" i="14"/>
  <c r="U76" i="14"/>
  <c r="R104" i="14"/>
  <c r="M122" i="14"/>
  <c r="R141" i="14"/>
  <c r="Q176" i="14"/>
  <c r="R197" i="14"/>
  <c r="S221" i="14"/>
  <c r="T246" i="14"/>
  <c r="U274" i="14"/>
  <c r="S309" i="14"/>
  <c r="P344" i="14"/>
  <c r="N372" i="14"/>
  <c r="U403" i="14"/>
  <c r="N446" i="14"/>
  <c r="Q488" i="14"/>
  <c r="O582" i="14"/>
  <c r="N62" i="14"/>
  <c r="P105" i="14"/>
  <c r="M155" i="14"/>
  <c r="Q221" i="14"/>
  <c r="S301" i="14"/>
  <c r="P373" i="14"/>
  <c r="N456" i="14"/>
  <c r="U568" i="14"/>
  <c r="T10" i="14"/>
  <c r="M47" i="14"/>
  <c r="Q75" i="14"/>
  <c r="N111" i="14"/>
  <c r="S141" i="14"/>
  <c r="N163" i="14"/>
  <c r="P192" i="14"/>
  <c r="P230" i="14"/>
  <c r="Q271" i="14"/>
  <c r="Q306" i="14"/>
  <c r="Q344" i="14"/>
  <c r="N416" i="14"/>
  <c r="P442" i="14"/>
  <c r="S497" i="14"/>
  <c r="O530" i="14"/>
  <c r="M559" i="14"/>
  <c r="T656" i="14"/>
  <c r="O91" i="14"/>
  <c r="N123" i="14"/>
  <c r="Q189" i="14"/>
  <c r="P246" i="14"/>
  <c r="U316" i="14"/>
  <c r="Q403" i="14"/>
  <c r="U489" i="14"/>
  <c r="N673" i="14"/>
  <c r="O36" i="14"/>
  <c r="T69" i="14"/>
  <c r="N113" i="14"/>
  <c r="S139" i="14"/>
  <c r="O163" i="14"/>
  <c r="O193" i="14"/>
  <c r="N232" i="14"/>
  <c r="S272" i="14"/>
  <c r="U309" i="14"/>
  <c r="P362" i="14"/>
  <c r="M411" i="14"/>
  <c r="R442" i="14"/>
  <c r="O496" i="14"/>
  <c r="T544" i="14"/>
  <c r="P623" i="14"/>
  <c r="S11" i="14"/>
  <c r="S35" i="14"/>
  <c r="M53" i="14"/>
  <c r="M77" i="14"/>
  <c r="R94" i="14"/>
  <c r="T118" i="14"/>
  <c r="N132" i="14"/>
  <c r="N147" i="14"/>
  <c r="S167" i="14"/>
  <c r="P194" i="14"/>
  <c r="S223" i="14"/>
  <c r="N253" i="14"/>
  <c r="R281" i="14"/>
  <c r="T314" i="14"/>
  <c r="U358" i="14"/>
  <c r="S401" i="14"/>
  <c r="N428" i="14"/>
  <c r="P469" i="14"/>
  <c r="U510" i="14"/>
  <c r="S583" i="14"/>
  <c r="R571" i="14"/>
  <c r="N607" i="14"/>
  <c r="N638" i="14"/>
  <c r="P195" i="14"/>
  <c r="R221" i="14"/>
  <c r="P248" i="14"/>
  <c r="P274" i="14"/>
  <c r="O289" i="14"/>
  <c r="P305" i="14"/>
  <c r="R344" i="14"/>
  <c r="U374" i="14"/>
  <c r="Q393" i="14"/>
  <c r="M427" i="14"/>
  <c r="P446" i="14"/>
  <c r="O469" i="14"/>
  <c r="U487" i="14"/>
  <c r="S510" i="14"/>
  <c r="Q558" i="14"/>
  <c r="P601" i="14"/>
  <c r="O645" i="14"/>
  <c r="T165" i="14"/>
  <c r="U265" i="14"/>
  <c r="M316" i="14"/>
  <c r="M337" i="14"/>
  <c r="Q362" i="14"/>
  <c r="T426" i="14"/>
  <c r="P467" i="14"/>
  <c r="S498" i="14"/>
  <c r="P551" i="14"/>
  <c r="T597" i="14"/>
  <c r="O652" i="14"/>
  <c r="T208" i="14"/>
  <c r="Q258" i="14"/>
  <c r="Q288" i="14"/>
  <c r="N316" i="14"/>
  <c r="S333" i="14"/>
  <c r="Q360" i="14"/>
  <c r="R391" i="14"/>
  <c r="R431" i="14"/>
  <c r="N483" i="14"/>
  <c r="T511" i="14"/>
  <c r="U554" i="14"/>
  <c r="P593" i="14"/>
  <c r="U625" i="14"/>
  <c r="M669" i="14"/>
  <c r="R288" i="14"/>
  <c r="T369" i="14"/>
  <c r="R389" i="14"/>
  <c r="N432" i="14"/>
  <c r="T482" i="14"/>
  <c r="R525" i="14"/>
  <c r="N565" i="14"/>
  <c r="M612" i="14"/>
  <c r="T652" i="14"/>
  <c r="Q342" i="14"/>
  <c r="T389" i="14"/>
  <c r="S440" i="14"/>
  <c r="N487" i="14"/>
  <c r="Q530" i="14"/>
  <c r="P568" i="14"/>
  <c r="R593" i="14"/>
  <c r="M622" i="14"/>
  <c r="U670" i="14"/>
  <c r="P579" i="14"/>
  <c r="U610" i="14"/>
  <c r="S654" i="14"/>
  <c r="O556" i="14"/>
  <c r="N598" i="14"/>
  <c r="U638" i="14"/>
  <c r="P657" i="14"/>
  <c r="Q581" i="14"/>
  <c r="Q638" i="14"/>
  <c r="U586" i="14"/>
  <c r="O656" i="14"/>
  <c r="M586" i="14"/>
  <c r="O624" i="14"/>
  <c r="N645" i="14"/>
  <c r="S565" i="14"/>
  <c r="M615" i="14"/>
  <c r="M663" i="14"/>
  <c r="T441" i="14"/>
  <c r="P15" i="14"/>
  <c r="O586" i="14"/>
  <c r="Q415" i="14"/>
  <c r="N347" i="14"/>
  <c r="S316" i="14"/>
  <c r="S315" i="14"/>
  <c r="P202" i="14"/>
  <c r="Q136" i="14"/>
  <c r="Q132" i="14"/>
  <c r="P121" i="14"/>
  <c r="P85" i="14"/>
  <c r="M41" i="14"/>
  <c r="N39" i="14"/>
  <c r="T565" i="14"/>
  <c r="N505" i="14"/>
  <c r="U449" i="14"/>
  <c r="M441" i="14"/>
  <c r="U375" i="14"/>
  <c r="N305" i="14"/>
  <c r="N301" i="14"/>
  <c r="O208" i="14"/>
  <c r="S120" i="14"/>
  <c r="N77" i="14"/>
  <c r="R57" i="14"/>
  <c r="P26" i="14"/>
  <c r="M9" i="14"/>
  <c r="O54" i="14"/>
  <c r="O491" i="14"/>
  <c r="S477" i="14"/>
  <c r="R421" i="14"/>
  <c r="T346" i="14"/>
  <c r="T236" i="14"/>
  <c r="N122" i="14"/>
  <c r="T67" i="14"/>
  <c r="Q43" i="14"/>
  <c r="Q12" i="14"/>
  <c r="R6" i="14"/>
  <c r="N91" i="14"/>
  <c r="Q411" i="14"/>
  <c r="P388" i="14"/>
  <c r="O285" i="14"/>
  <c r="S205" i="14"/>
  <c r="U169" i="14"/>
  <c r="M167" i="14"/>
  <c r="U123" i="14"/>
  <c r="Q76" i="14"/>
  <c r="T35" i="14"/>
  <c r="T105" i="14"/>
  <c r="Q39" i="14"/>
  <c r="U667" i="14"/>
  <c r="Q639" i="14"/>
  <c r="M611" i="14"/>
  <c r="U579" i="14"/>
  <c r="U673" i="14"/>
  <c r="M628" i="14"/>
  <c r="R599" i="14"/>
  <c r="N656" i="14"/>
  <c r="U617" i="14"/>
  <c r="R580" i="14"/>
  <c r="O558" i="14"/>
  <c r="P653" i="14"/>
  <c r="M621" i="14"/>
  <c r="D103" i="22" s="1"/>
  <c r="R597" i="14"/>
  <c r="S575" i="14"/>
  <c r="T664" i="14"/>
  <c r="R652" i="14"/>
  <c r="R586" i="14"/>
  <c r="Q555" i="14"/>
  <c r="P533" i="14"/>
  <c r="T502" i="14"/>
  <c r="T387" i="14"/>
  <c r="T275" i="14"/>
  <c r="Q651" i="14"/>
  <c r="R624" i="14"/>
  <c r="U596" i="14"/>
  <c r="Q589" i="14"/>
  <c r="P552" i="14"/>
  <c r="Q533" i="14"/>
  <c r="N474" i="14"/>
  <c r="R446" i="14"/>
  <c r="N426" i="14"/>
  <c r="R398" i="14"/>
  <c r="U373" i="14"/>
  <c r="P348" i="14"/>
  <c r="M323" i="14"/>
  <c r="Q289" i="14"/>
  <c r="M261" i="14"/>
  <c r="R664" i="14"/>
  <c r="T642" i="14"/>
  <c r="T601" i="14"/>
  <c r="N572" i="14"/>
  <c r="R500" i="14"/>
  <c r="R443" i="14"/>
  <c r="R387" i="14"/>
  <c r="R331" i="14"/>
  <c r="O636" i="14"/>
  <c r="M589" i="14"/>
  <c r="R572" i="14"/>
  <c r="O529" i="14"/>
  <c r="P495" i="14"/>
  <c r="R489" i="14"/>
  <c r="T458" i="14"/>
  <c r="S431" i="14"/>
  <c r="Q387" i="14"/>
  <c r="Q361" i="14"/>
  <c r="U329" i="14"/>
  <c r="Q320" i="14"/>
  <c r="M306" i="14"/>
  <c r="S293" i="14"/>
  <c r="Q277" i="14"/>
  <c r="O261" i="14"/>
  <c r="P247" i="14"/>
  <c r="P191" i="14"/>
  <c r="S659" i="14"/>
  <c r="Q567" i="14"/>
  <c r="S538" i="14"/>
  <c r="N526" i="14"/>
  <c r="Q519" i="14"/>
  <c r="Q486" i="14"/>
  <c r="U469" i="14"/>
  <c r="T454" i="14"/>
  <c r="Q444" i="14"/>
  <c r="U404" i="14"/>
  <c r="M363" i="14"/>
  <c r="Q309" i="14"/>
  <c r="N287" i="14"/>
  <c r="P271" i="14"/>
  <c r="O247" i="14"/>
  <c r="S219" i="14"/>
  <c r="Q183" i="14"/>
  <c r="O664" i="14"/>
  <c r="S640" i="14"/>
  <c r="P622" i="14"/>
  <c r="T614" i="14"/>
  <c r="Q595" i="14"/>
  <c r="P569" i="14"/>
  <c r="S552" i="14"/>
  <c r="M529" i="14"/>
  <c r="M524" i="14"/>
  <c r="P509" i="14"/>
  <c r="N502" i="14"/>
  <c r="T467" i="14"/>
  <c r="P444" i="14"/>
  <c r="M421" i="14"/>
  <c r="M418" i="14"/>
  <c r="Q391" i="14"/>
  <c r="S371" i="14"/>
  <c r="P321" i="14"/>
  <c r="S302" i="14"/>
  <c r="U288" i="14"/>
  <c r="U271" i="14"/>
  <c r="Q260" i="14"/>
  <c r="R225" i="14"/>
  <c r="M202" i="14"/>
  <c r="R163" i="14"/>
  <c r="S638" i="14"/>
  <c r="N631" i="14"/>
  <c r="O603" i="14"/>
  <c r="N515" i="14"/>
  <c r="N491" i="14"/>
  <c r="T456" i="14"/>
  <c r="P428" i="14"/>
  <c r="U402" i="14"/>
  <c r="O388" i="14"/>
  <c r="U363" i="14"/>
  <c r="O349" i="14"/>
  <c r="N323" i="14"/>
  <c r="M277" i="14"/>
  <c r="N239" i="14"/>
  <c r="Q617" i="14"/>
  <c r="P613" i="14"/>
  <c r="Q543" i="14"/>
  <c r="O509" i="14"/>
  <c r="Q416" i="14"/>
  <c r="U349" i="14"/>
  <c r="M349" i="14"/>
  <c r="S248" i="14"/>
  <c r="U229" i="14"/>
  <c r="O225" i="14"/>
  <c r="Q205" i="14"/>
  <c r="Q180" i="14"/>
  <c r="S123" i="14"/>
  <c r="S110" i="14"/>
  <c r="M69" i="14"/>
  <c r="M61" i="14"/>
  <c r="T628" i="14"/>
  <c r="O584" i="14"/>
  <c r="T572" i="14"/>
  <c r="R554" i="14"/>
  <c r="S474" i="14"/>
  <c r="U456" i="14"/>
  <c r="S446" i="14"/>
  <c r="Q428" i="14"/>
  <c r="N389" i="14"/>
  <c r="T349" i="14"/>
  <c r="R271" i="14"/>
  <c r="R247" i="14"/>
  <c r="T235" i="14"/>
  <c r="N221" i="14"/>
  <c r="U197" i="14"/>
  <c r="U174" i="14"/>
  <c r="U151" i="14"/>
  <c r="T135" i="14"/>
  <c r="N125" i="14"/>
  <c r="T93" i="14"/>
  <c r="P65" i="14"/>
  <c r="O20" i="14"/>
  <c r="U543" i="14"/>
  <c r="T290" i="14"/>
  <c r="U208" i="14"/>
  <c r="M181" i="14"/>
  <c r="U65" i="14"/>
  <c r="N584" i="14"/>
  <c r="U513" i="14"/>
  <c r="M512" i="14"/>
  <c r="N407" i="14"/>
  <c r="N405" i="14"/>
  <c r="M383" i="14"/>
  <c r="T361" i="14"/>
  <c r="O313" i="14"/>
  <c r="U264" i="14"/>
  <c r="S229" i="14"/>
  <c r="U218" i="14"/>
  <c r="O205" i="14"/>
  <c r="M188" i="14"/>
  <c r="O181" i="14"/>
  <c r="R150" i="14"/>
  <c r="U122" i="14"/>
  <c r="S104" i="14"/>
  <c r="T90" i="14"/>
  <c r="N76" i="14"/>
  <c r="Q57" i="14"/>
  <c r="M39" i="14"/>
  <c r="M23" i="14"/>
  <c r="Q2" i="27"/>
  <c r="T524" i="14"/>
  <c r="T398" i="14"/>
  <c r="R357" i="14"/>
  <c r="R361" i="14"/>
  <c r="T132" i="14"/>
  <c r="N665" i="14"/>
  <c r="Q645" i="14"/>
  <c r="T570" i="14"/>
  <c r="U499" i="14"/>
  <c r="M503" i="14"/>
  <c r="S486" i="14"/>
  <c r="Q442" i="14"/>
  <c r="R375" i="14"/>
  <c r="S362" i="14"/>
  <c r="P329" i="14"/>
  <c r="O319" i="14"/>
  <c r="R305" i="14"/>
  <c r="U239" i="14"/>
  <c r="T192" i="14"/>
  <c r="Q165" i="14"/>
  <c r="U132" i="14"/>
  <c r="O119" i="14"/>
  <c r="Q96" i="14"/>
  <c r="N71" i="14"/>
  <c r="R43" i="14"/>
  <c r="N9" i="14"/>
  <c r="M545" i="14"/>
  <c r="S473" i="14"/>
  <c r="O328" i="14"/>
  <c r="U175" i="14"/>
  <c r="M71" i="14"/>
  <c r="N556" i="14"/>
  <c r="O445" i="14"/>
  <c r="M432" i="14"/>
  <c r="S402" i="14"/>
  <c r="P372" i="14"/>
  <c r="N334" i="14"/>
  <c r="M320" i="14"/>
  <c r="P231" i="14"/>
  <c r="R195" i="14"/>
  <c r="T181" i="14"/>
  <c r="O164" i="14"/>
  <c r="Q150" i="14"/>
  <c r="Q125" i="14"/>
  <c r="U109" i="14"/>
  <c r="U94" i="14"/>
  <c r="O80" i="14"/>
  <c r="Q66" i="14"/>
  <c r="S52" i="14"/>
  <c r="P37" i="14"/>
  <c r="M22" i="14"/>
  <c r="U657" i="14"/>
  <c r="U655" i="14"/>
  <c r="M654" i="14"/>
  <c r="Q472" i="14"/>
  <c r="R407" i="14"/>
  <c r="O375" i="14"/>
  <c r="T315" i="14"/>
  <c r="N274" i="14"/>
  <c r="U245" i="14"/>
  <c r="M249" i="14"/>
  <c r="O231" i="14"/>
  <c r="Q220" i="14"/>
  <c r="M191" i="14"/>
  <c r="S181" i="14"/>
  <c r="S174" i="14"/>
  <c r="U149" i="14"/>
  <c r="M135" i="14"/>
  <c r="M124" i="14"/>
  <c r="S111" i="14"/>
  <c r="O99" i="14"/>
  <c r="P90" i="14"/>
  <c r="T78" i="14"/>
  <c r="M67" i="14"/>
  <c r="M57" i="14"/>
  <c r="Q47" i="14"/>
  <c r="P34" i="14"/>
  <c r="O21" i="14"/>
  <c r="N8" i="14"/>
  <c r="O150" i="14"/>
  <c r="M40" i="14"/>
  <c r="Q496" i="14"/>
  <c r="S457" i="14"/>
  <c r="O301" i="14"/>
  <c r="P260" i="14"/>
  <c r="U177" i="14"/>
  <c r="R106" i="14"/>
  <c r="P75" i="14"/>
  <c r="S68" i="14"/>
  <c r="M33" i="14"/>
  <c r="S24" i="14"/>
  <c r="R111" i="14"/>
  <c r="T54" i="14"/>
  <c r="U24" i="14"/>
  <c r="U7" i="14"/>
  <c r="P379" i="14"/>
  <c r="T177" i="14"/>
  <c r="R68" i="14"/>
  <c r="R41" i="14"/>
  <c r="M7" i="14"/>
  <c r="R173" i="14"/>
  <c r="R232" i="14"/>
  <c r="Q286" i="14"/>
  <c r="Q333" i="14"/>
  <c r="T391" i="14"/>
  <c r="M431" i="14"/>
  <c r="R477" i="14"/>
  <c r="N517" i="14"/>
  <c r="P558" i="14"/>
  <c r="U614" i="14"/>
  <c r="N139" i="14"/>
  <c r="N203" i="14"/>
  <c r="N246" i="14"/>
  <c r="P275" i="14"/>
  <c r="T302" i="14"/>
  <c r="N355" i="14"/>
  <c r="O390" i="14"/>
  <c r="Q440" i="14"/>
  <c r="R485" i="14"/>
  <c r="O528" i="14"/>
  <c r="M568" i="14"/>
  <c r="M668" i="14"/>
  <c r="S103" i="14"/>
  <c r="T152" i="14"/>
  <c r="P208" i="14"/>
  <c r="N273" i="14"/>
  <c r="Q386" i="14"/>
  <c r="S485" i="14"/>
  <c r="O6" i="14"/>
  <c r="N25" i="14"/>
  <c r="U52" i="14"/>
  <c r="R77" i="14"/>
  <c r="Q105" i="14"/>
  <c r="R124" i="14"/>
  <c r="U147" i="14"/>
  <c r="R178" i="14"/>
  <c r="T202" i="14"/>
  <c r="P222" i="14"/>
  <c r="T247" i="14"/>
  <c r="N281" i="14"/>
  <c r="Q315" i="14"/>
  <c r="R348" i="14"/>
  <c r="P376" i="14"/>
  <c r="M407" i="14"/>
  <c r="T447" i="14"/>
  <c r="O497" i="14"/>
  <c r="N586" i="14"/>
  <c r="O67" i="14"/>
  <c r="N108" i="14"/>
  <c r="O160" i="14"/>
  <c r="M230" i="14"/>
  <c r="M307" i="14"/>
  <c r="U383" i="14"/>
  <c r="M460" i="14"/>
  <c r="R575" i="14"/>
  <c r="S13" i="14"/>
  <c r="U47" i="14"/>
  <c r="R80" i="14"/>
  <c r="M113" i="14"/>
  <c r="Q145" i="14"/>
  <c r="R165" i="14"/>
  <c r="U203" i="14"/>
  <c r="Q235" i="14"/>
  <c r="U273" i="14"/>
  <c r="T309" i="14"/>
  <c r="S348" i="14"/>
  <c r="T417" i="14"/>
  <c r="O446" i="14"/>
  <c r="S500" i="14"/>
  <c r="O538" i="14"/>
  <c r="S572" i="14"/>
  <c r="R669" i="14"/>
  <c r="S95" i="14"/>
  <c r="T127" i="14"/>
  <c r="U195" i="14"/>
  <c r="T249" i="14"/>
  <c r="M331" i="14"/>
  <c r="N417" i="14"/>
  <c r="P500" i="14"/>
  <c r="T5" i="14"/>
  <c r="P41" i="14"/>
  <c r="R75" i="14"/>
  <c r="R118" i="14"/>
  <c r="T146" i="14"/>
  <c r="R164" i="14"/>
  <c r="S204" i="14"/>
  <c r="R236" i="14"/>
  <c r="M278" i="14"/>
  <c r="P313" i="14"/>
  <c r="M371" i="14"/>
  <c r="S412" i="14"/>
  <c r="T446" i="14"/>
  <c r="O502" i="14"/>
  <c r="S547" i="14"/>
  <c r="U631" i="14"/>
  <c r="P12" i="14"/>
  <c r="P36" i="14"/>
  <c r="U53" i="14"/>
  <c r="U77" i="14"/>
  <c r="O95" i="14"/>
  <c r="R120" i="14"/>
  <c r="U135" i="14"/>
  <c r="P148" i="14"/>
  <c r="P173" i="14"/>
  <c r="M195" i="14"/>
  <c r="R231" i="14"/>
  <c r="N259" i="14"/>
  <c r="O286" i="14"/>
  <c r="P317" i="14"/>
  <c r="N361" i="14"/>
  <c r="R405" i="14"/>
  <c r="P432" i="14"/>
  <c r="O473" i="14"/>
  <c r="N519" i="14"/>
  <c r="Q597" i="14"/>
  <c r="M575" i="14"/>
  <c r="Q608" i="14"/>
  <c r="Q641" i="14"/>
  <c r="N201" i="14"/>
  <c r="T223" i="14"/>
  <c r="U257" i="14"/>
  <c r="Q275" i="14"/>
  <c r="R290" i="14"/>
  <c r="S306" i="14"/>
  <c r="S346" i="14"/>
  <c r="M375" i="14"/>
  <c r="O398" i="14"/>
  <c r="S428" i="14"/>
  <c r="P449" i="14"/>
  <c r="N473" i="14"/>
  <c r="P488" i="14"/>
  <c r="P511" i="14"/>
  <c r="O559" i="14"/>
  <c r="O607" i="14"/>
  <c r="R650" i="14"/>
  <c r="R179" i="14"/>
  <c r="S279" i="14"/>
  <c r="N318" i="14"/>
  <c r="P341" i="14"/>
  <c r="Q365" i="14"/>
  <c r="U428" i="14"/>
  <c r="R482" i="14"/>
  <c r="S501" i="14"/>
  <c r="Q553" i="14"/>
  <c r="P600" i="14"/>
  <c r="S667" i="14"/>
  <c r="T216" i="14"/>
  <c r="U260" i="14"/>
  <c r="U290" i="14"/>
  <c r="U319" i="14"/>
  <c r="T335" i="14"/>
  <c r="S369" i="14"/>
  <c r="O397" i="14"/>
  <c r="T442" i="14"/>
  <c r="T484" i="14"/>
  <c r="T519" i="14"/>
  <c r="U556" i="14"/>
  <c r="N599" i="14"/>
  <c r="M636" i="14"/>
  <c r="Q670" i="14"/>
  <c r="R292" i="14"/>
  <c r="U371" i="14"/>
  <c r="S391" i="14"/>
  <c r="T433" i="14"/>
  <c r="U484" i="14"/>
  <c r="R533" i="14"/>
  <c r="U569" i="14"/>
  <c r="O615" i="14"/>
  <c r="Q659" i="14"/>
  <c r="R347" i="14"/>
  <c r="Q398" i="14"/>
  <c r="T445" i="14"/>
  <c r="S496" i="14"/>
  <c r="P540" i="14"/>
  <c r="M569" i="14"/>
  <c r="R594" i="14"/>
  <c r="Q628" i="14"/>
  <c r="S671" i="14"/>
  <c r="M580" i="14"/>
  <c r="S611" i="14"/>
  <c r="P656" i="14"/>
  <c r="O570" i="14"/>
  <c r="S612" i="14"/>
  <c r="R639" i="14"/>
  <c r="Q665" i="14"/>
  <c r="M584" i="14"/>
  <c r="U640" i="14"/>
  <c r="S596" i="14"/>
  <c r="U665" i="14"/>
  <c r="P589" i="14"/>
  <c r="Q625" i="14"/>
  <c r="N650" i="14"/>
  <c r="S573" i="14"/>
  <c r="U615" i="14"/>
  <c r="U663" i="14"/>
  <c r="S303" i="14"/>
  <c r="P567" i="14"/>
  <c r="R397" i="14"/>
  <c r="N344" i="14"/>
  <c r="S319" i="14"/>
  <c r="S318" i="14"/>
  <c r="T193" i="14"/>
  <c r="Q141" i="14"/>
  <c r="O125" i="14"/>
  <c r="P122" i="14"/>
  <c r="N85" i="14"/>
  <c r="S39" i="14"/>
  <c r="N34" i="14"/>
  <c r="Q482" i="14"/>
  <c r="U444" i="14"/>
  <c r="M447" i="14"/>
  <c r="N379" i="14"/>
  <c r="N304" i="14"/>
  <c r="S287" i="14"/>
  <c r="M187" i="14"/>
  <c r="O121" i="14"/>
  <c r="U82" i="14"/>
  <c r="P39" i="14"/>
  <c r="P21" i="14"/>
  <c r="S7" i="14"/>
  <c r="O49" i="14"/>
  <c r="O486" i="14"/>
  <c r="O456" i="14"/>
  <c r="R411" i="14"/>
  <c r="P286" i="14"/>
  <c r="O217" i="14"/>
  <c r="N105" i="14"/>
  <c r="M64" i="14"/>
  <c r="Q37" i="14"/>
  <c r="P7" i="14"/>
  <c r="N94" i="14"/>
  <c r="P386" i="14"/>
  <c r="P383" i="14"/>
  <c r="Q292" i="14"/>
  <c r="Q173" i="14"/>
  <c r="U161" i="14"/>
  <c r="M164" i="14"/>
  <c r="T119" i="14"/>
  <c r="S83" i="14"/>
  <c r="S40" i="14"/>
  <c r="T106" i="14"/>
  <c r="Q34" i="14"/>
  <c r="M673" i="14"/>
  <c r="U622" i="14"/>
  <c r="R596" i="14"/>
  <c r="N652" i="14"/>
  <c r="M617" i="14"/>
  <c r="R584" i="14"/>
  <c r="O557" i="14"/>
  <c r="T654" i="14"/>
  <c r="Q623" i="14"/>
  <c r="O554" i="14"/>
  <c r="T669" i="14"/>
  <c r="R656" i="14"/>
  <c r="P565" i="14"/>
  <c r="Q551" i="14"/>
  <c r="R531" i="14"/>
  <c r="N485" i="14"/>
  <c r="N373" i="14"/>
  <c r="N261" i="14"/>
  <c r="U645" i="14"/>
  <c r="P612" i="14"/>
  <c r="U595" i="14"/>
  <c r="N570" i="14"/>
  <c r="P553" i="14"/>
  <c r="T515" i="14"/>
  <c r="O471" i="14"/>
  <c r="S443" i="14"/>
  <c r="O421" i="14"/>
  <c r="S393" i="14"/>
  <c r="M373" i="14"/>
  <c r="Q345" i="14"/>
  <c r="U317" i="14"/>
  <c r="R286" i="14"/>
  <c r="N258" i="14"/>
  <c r="P652" i="14"/>
  <c r="P611" i="14"/>
  <c r="T600" i="14"/>
  <c r="O555" i="14"/>
  <c r="T491" i="14"/>
  <c r="T435" i="14"/>
  <c r="T379" i="14"/>
  <c r="O635" i="14"/>
  <c r="Q572" i="14"/>
  <c r="R568" i="14"/>
  <c r="U528" i="14"/>
  <c r="M477" i="14"/>
  <c r="N457" i="14"/>
  <c r="R429" i="14"/>
  <c r="S390" i="14"/>
  <c r="Q356" i="14"/>
  <c r="U330" i="14"/>
  <c r="S304" i="14"/>
  <c r="O291" i="14"/>
  <c r="M275" i="14"/>
  <c r="R258" i="14"/>
  <c r="P253" i="14"/>
  <c r="P673" i="14"/>
  <c r="N627" i="14"/>
  <c r="Q571" i="14"/>
  <c r="S539" i="14"/>
  <c r="N533" i="14"/>
  <c r="Q509" i="14"/>
  <c r="Q481" i="14"/>
  <c r="U472" i="14"/>
  <c r="O460" i="14"/>
  <c r="S433" i="14"/>
  <c r="M399" i="14"/>
  <c r="P365" i="14"/>
  <c r="Q303" i="14"/>
  <c r="P279" i="14"/>
  <c r="U211" i="14"/>
  <c r="Q177" i="14"/>
  <c r="O668" i="14"/>
  <c r="P628" i="14"/>
  <c r="R613" i="14"/>
  <c r="T610" i="14"/>
  <c r="S586" i="14"/>
  <c r="S558" i="14"/>
  <c r="S553" i="14"/>
  <c r="S524" i="14"/>
  <c r="M525" i="14"/>
  <c r="P510" i="14"/>
  <c r="P481" i="14"/>
  <c r="T475" i="14"/>
  <c r="P439" i="14"/>
  <c r="U417" i="14"/>
  <c r="M413" i="14"/>
  <c r="O387" i="14"/>
  <c r="S374" i="14"/>
  <c r="P316" i="14"/>
  <c r="S295" i="14"/>
  <c r="M285" i="14"/>
  <c r="O271" i="14"/>
  <c r="T245" i="14"/>
  <c r="R219" i="14"/>
  <c r="N197" i="14"/>
  <c r="S641" i="14"/>
  <c r="N624" i="14"/>
  <c r="P542" i="14"/>
  <c r="Q514" i="14"/>
  <c r="R467" i="14"/>
  <c r="T459" i="14"/>
  <c r="P431" i="14"/>
  <c r="U397" i="14"/>
  <c r="O383" i="14"/>
  <c r="M358" i="14"/>
  <c r="O348" i="14"/>
  <c r="Q305" i="14"/>
  <c r="M272" i="14"/>
  <c r="N233" i="14"/>
  <c r="U544" i="14"/>
  <c r="O515" i="14"/>
  <c r="O517" i="14"/>
  <c r="Q414" i="14"/>
  <c r="U344" i="14"/>
  <c r="M344" i="14"/>
  <c r="S246" i="14"/>
  <c r="U237" i="14"/>
  <c r="O219" i="14"/>
  <c r="Q208" i="14"/>
  <c r="P163" i="14"/>
  <c r="S119" i="14"/>
  <c r="U93" i="14"/>
  <c r="S51" i="14"/>
  <c r="T621" i="14"/>
  <c r="O583" i="14"/>
  <c r="R555" i="14"/>
  <c r="R556" i="14"/>
  <c r="U457" i="14"/>
  <c r="M459" i="14"/>
  <c r="O432" i="14"/>
  <c r="P421" i="14"/>
  <c r="R376" i="14"/>
  <c r="T344" i="14"/>
  <c r="S278" i="14"/>
  <c r="R253" i="14"/>
  <c r="N225" i="14"/>
  <c r="P211" i="14"/>
  <c r="U191" i="14"/>
  <c r="O173" i="14"/>
  <c r="M147" i="14"/>
  <c r="M132" i="14"/>
  <c r="O111" i="14"/>
  <c r="U90" i="14"/>
  <c r="Q62" i="14"/>
  <c r="U545" i="14"/>
  <c r="T285" i="14"/>
  <c r="S194" i="14"/>
  <c r="M176" i="14"/>
  <c r="N585" i="14"/>
  <c r="N580" i="14"/>
  <c r="U514" i="14"/>
  <c r="M513" i="14"/>
  <c r="T399" i="14"/>
  <c r="M388" i="14"/>
  <c r="M390" i="14"/>
  <c r="T358" i="14"/>
  <c r="R307" i="14"/>
  <c r="M264" i="14"/>
  <c r="S234" i="14"/>
  <c r="U221" i="14"/>
  <c r="O206" i="14"/>
  <c r="U187" i="14"/>
  <c r="N179" i="14"/>
  <c r="S146" i="14"/>
  <c r="U120" i="14"/>
  <c r="Q108" i="14"/>
  <c r="U85" i="14"/>
  <c r="O71" i="14"/>
  <c r="P54" i="14"/>
  <c r="S37" i="14"/>
  <c r="N20" i="14"/>
  <c r="T531" i="14"/>
  <c r="T404" i="14"/>
  <c r="R356" i="14"/>
  <c r="S222" i="14"/>
  <c r="T133" i="14"/>
  <c r="N666" i="14"/>
  <c r="T571" i="14"/>
  <c r="T516" i="14"/>
  <c r="U505" i="14"/>
  <c r="M499" i="14"/>
  <c r="S453" i="14"/>
  <c r="O427" i="14"/>
  <c r="R373" i="14"/>
  <c r="S365" i="14"/>
  <c r="P332" i="14"/>
  <c r="O314" i="14"/>
  <c r="T292" i="14"/>
  <c r="U233" i="14"/>
  <c r="T187" i="14"/>
  <c r="P160" i="14"/>
  <c r="U138" i="14"/>
  <c r="T125" i="14"/>
  <c r="R93" i="14"/>
  <c r="U68" i="14"/>
  <c r="R37" i="14"/>
  <c r="Q8" i="14"/>
  <c r="M540" i="14"/>
  <c r="S471" i="14"/>
  <c r="O334" i="14"/>
  <c r="U178" i="14"/>
  <c r="N657" i="14"/>
  <c r="N559" i="14"/>
  <c r="O443" i="14"/>
  <c r="T414" i="14"/>
  <c r="P375" i="14"/>
  <c r="N337" i="14"/>
  <c r="P309" i="14"/>
  <c r="O216" i="14"/>
  <c r="R190" i="14"/>
  <c r="T176" i="14"/>
  <c r="O167" i="14"/>
  <c r="Q148" i="14"/>
  <c r="N124" i="14"/>
  <c r="M108" i="14"/>
  <c r="M94" i="14"/>
  <c r="T65" i="14"/>
  <c r="N51" i="14"/>
  <c r="S36" i="14"/>
  <c r="N19" i="14"/>
  <c r="U656" i="14"/>
  <c r="M653" i="14"/>
  <c r="M651" i="14"/>
  <c r="Q469" i="14"/>
  <c r="N390" i="14"/>
  <c r="O370" i="14"/>
  <c r="O306" i="14"/>
  <c r="N277" i="14"/>
  <c r="U248" i="14"/>
  <c r="M248" i="14"/>
  <c r="O234" i="14"/>
  <c r="Q207" i="14"/>
  <c r="U190" i="14"/>
  <c r="M180" i="14"/>
  <c r="O166" i="14"/>
  <c r="P147" i="14"/>
  <c r="S133" i="14"/>
  <c r="S122" i="14"/>
  <c r="U108" i="14"/>
  <c r="S97" i="14"/>
  <c r="S89" i="14"/>
  <c r="O77" i="14"/>
  <c r="P66" i="14"/>
  <c r="Q55" i="14"/>
  <c r="O43" i="14"/>
  <c r="S33" i="14"/>
  <c r="R20" i="14"/>
  <c r="Q7" i="14"/>
  <c r="O153" i="14"/>
  <c r="P8" i="14"/>
  <c r="Q499" i="14"/>
  <c r="N440" i="14"/>
  <c r="P257" i="14"/>
  <c r="P263" i="14"/>
  <c r="M177" i="14"/>
  <c r="N99" i="14"/>
  <c r="P83" i="14"/>
  <c r="Q53" i="14"/>
  <c r="P43" i="14"/>
  <c r="S19" i="14"/>
  <c r="P232" i="14"/>
  <c r="Q113" i="14"/>
  <c r="T49" i="14"/>
  <c r="N21" i="14"/>
  <c r="U10" i="14"/>
  <c r="U580" i="14"/>
  <c r="P374" i="14"/>
  <c r="Q162" i="14"/>
  <c r="R63" i="14"/>
  <c r="Q36" i="14"/>
  <c r="M10" i="14"/>
  <c r="N187" i="14"/>
  <c r="P245" i="14"/>
  <c r="N295" i="14"/>
  <c r="P342" i="14"/>
  <c r="O400" i="14"/>
  <c r="N444" i="14"/>
  <c r="Q485" i="14"/>
  <c r="R523" i="14"/>
  <c r="O561" i="14"/>
  <c r="U624" i="14"/>
  <c r="T148" i="14"/>
  <c r="U206" i="14"/>
  <c r="O248" i="14"/>
  <c r="S276" i="14"/>
  <c r="U303" i="14"/>
  <c r="M356" i="14"/>
  <c r="Q400" i="14"/>
  <c r="S444" i="14"/>
  <c r="N488" i="14"/>
  <c r="O531" i="14"/>
  <c r="P581" i="14"/>
  <c r="Q61" i="14"/>
  <c r="P106" i="14"/>
  <c r="S162" i="14"/>
  <c r="P216" i="14"/>
  <c r="R275" i="14"/>
  <c r="U414" i="14"/>
  <c r="R511" i="14"/>
  <c r="T7" i="14"/>
  <c r="S34" i="14"/>
  <c r="R53" i="14"/>
  <c r="Q80" i="14"/>
  <c r="Q106" i="14"/>
  <c r="U127" i="14"/>
  <c r="P150" i="14"/>
  <c r="S180" i="14"/>
  <c r="N204" i="14"/>
  <c r="M223" i="14"/>
  <c r="M262" i="14"/>
  <c r="M289" i="14"/>
  <c r="M318" i="14"/>
  <c r="P355" i="14"/>
  <c r="M385" i="14"/>
  <c r="P413" i="14"/>
  <c r="P456" i="14"/>
  <c r="R503" i="14"/>
  <c r="T599" i="14"/>
  <c r="Q77" i="14"/>
  <c r="M110" i="14"/>
  <c r="P176" i="14"/>
  <c r="Q234" i="14"/>
  <c r="O315" i="14"/>
  <c r="R399" i="14"/>
  <c r="M484" i="14"/>
  <c r="S599" i="14"/>
  <c r="Q19" i="14"/>
  <c r="N52" i="14"/>
  <c r="Q83" i="14"/>
  <c r="R117" i="14"/>
  <c r="P149" i="14"/>
  <c r="T174" i="14"/>
  <c r="R204" i="14"/>
  <c r="N236" i="14"/>
  <c r="M279" i="14"/>
  <c r="R314" i="14"/>
  <c r="U355" i="14"/>
  <c r="M425" i="14"/>
  <c r="Q455" i="14"/>
  <c r="S503" i="14"/>
  <c r="N540" i="14"/>
  <c r="U582" i="14"/>
  <c r="S63" i="14"/>
  <c r="U97" i="14"/>
  <c r="U137" i="14"/>
  <c r="O203" i="14"/>
  <c r="T257" i="14"/>
  <c r="Q337" i="14"/>
  <c r="P435" i="14"/>
  <c r="M527" i="14"/>
  <c r="S8" i="14"/>
  <c r="N47" i="14"/>
  <c r="Q78" i="14"/>
  <c r="R119" i="14"/>
  <c r="N148" i="14"/>
  <c r="R167" i="14"/>
  <c r="M206" i="14"/>
  <c r="O237" i="14"/>
  <c r="N279" i="14"/>
  <c r="U318" i="14"/>
  <c r="S372" i="14"/>
  <c r="N419" i="14"/>
  <c r="R455" i="14"/>
  <c r="R510" i="14"/>
  <c r="O553" i="14"/>
  <c r="S636" i="14"/>
  <c r="M21" i="14"/>
  <c r="R38" i="14"/>
  <c r="R54" i="14"/>
  <c r="R78" i="14"/>
  <c r="T96" i="14"/>
  <c r="Q121" i="14"/>
  <c r="N136" i="14"/>
  <c r="U150" i="14"/>
  <c r="Q175" i="14"/>
  <c r="M201" i="14"/>
  <c r="O232" i="14"/>
  <c r="O260" i="14"/>
  <c r="R287" i="14"/>
  <c r="O321" i="14"/>
  <c r="T362" i="14"/>
  <c r="N411" i="14"/>
  <c r="S441" i="14"/>
  <c r="U483" i="14"/>
  <c r="P523" i="14"/>
  <c r="M601" i="14"/>
  <c r="T579" i="14"/>
  <c r="N611" i="14"/>
  <c r="Q650" i="14"/>
  <c r="M204" i="14"/>
  <c r="R229" i="14"/>
  <c r="R260" i="14"/>
  <c r="T276" i="14"/>
  <c r="U291" i="14"/>
  <c r="P315" i="14"/>
  <c r="Q355" i="14"/>
  <c r="N377" i="14"/>
  <c r="P400" i="14"/>
  <c r="T430" i="14"/>
  <c r="N454" i="14"/>
  <c r="T474" i="14"/>
  <c r="P491" i="14"/>
  <c r="T513" i="14"/>
  <c r="P561" i="14"/>
  <c r="T608" i="14"/>
  <c r="N653" i="14"/>
  <c r="P193" i="14"/>
  <c r="Q293" i="14"/>
  <c r="U321" i="14"/>
  <c r="Q343" i="14"/>
  <c r="T386" i="14"/>
  <c r="R440" i="14"/>
  <c r="M483" i="14"/>
  <c r="P502" i="14"/>
  <c r="U557" i="14"/>
  <c r="Q610" i="14"/>
  <c r="R166" i="14"/>
  <c r="R222" i="14"/>
  <c r="S264" i="14"/>
  <c r="O292" i="14"/>
  <c r="P320" i="14"/>
  <c r="Q341" i="14"/>
  <c r="M374" i="14"/>
  <c r="O403" i="14"/>
  <c r="P445" i="14"/>
  <c r="U486" i="14"/>
  <c r="Q525" i="14"/>
  <c r="U558" i="14"/>
  <c r="S600" i="14"/>
  <c r="T640" i="14"/>
  <c r="U259" i="14"/>
  <c r="O302" i="14"/>
  <c r="M372" i="14"/>
  <c r="P397" i="14"/>
  <c r="R447" i="14"/>
  <c r="R496" i="14"/>
  <c r="P537" i="14"/>
  <c r="U573" i="14"/>
  <c r="S617" i="14"/>
  <c r="R666" i="14"/>
  <c r="O356" i="14"/>
  <c r="R403" i="14"/>
  <c r="Q454" i="14"/>
  <c r="T503" i="14"/>
  <c r="O542" i="14"/>
  <c r="M570" i="14"/>
  <c r="O595" i="14"/>
  <c r="Q629" i="14"/>
  <c r="S517" i="14"/>
  <c r="M581" i="14"/>
  <c r="M614" i="14"/>
  <c r="Q664" i="14"/>
  <c r="O571" i="14"/>
  <c r="Q613" i="14"/>
  <c r="Q640" i="14"/>
  <c r="Q666" i="14"/>
  <c r="O600" i="14"/>
  <c r="M641" i="14"/>
  <c r="O599" i="14"/>
  <c r="M666" i="14"/>
  <c r="N593" i="14"/>
  <c r="P101" i="22" s="1"/>
  <c r="S626" i="14"/>
  <c r="S652" i="14"/>
  <c r="Q579" i="14"/>
  <c r="S621" i="14"/>
  <c r="M671" i="14"/>
  <c r="T194" i="14"/>
  <c r="T556" i="14"/>
  <c r="N387" i="14"/>
  <c r="N343" i="14"/>
  <c r="S314" i="14"/>
  <c r="T293" i="14"/>
  <c r="R175" i="14"/>
  <c r="Q131" i="14"/>
  <c r="P125" i="14"/>
  <c r="P127" i="14"/>
  <c r="Q68" i="14"/>
  <c r="R34" i="14"/>
  <c r="P24" i="14"/>
  <c r="M391" i="14"/>
  <c r="O463" i="14"/>
  <c r="U442" i="14"/>
  <c r="M439" i="14"/>
  <c r="P357" i="14"/>
  <c r="N299" i="14"/>
  <c r="O245" i="14"/>
  <c r="P197" i="14"/>
  <c r="R110" i="14"/>
  <c r="M82" i="14"/>
  <c r="O34" i="14"/>
  <c r="P19" i="14"/>
  <c r="S12" i="14"/>
  <c r="O52" i="14"/>
  <c r="R33" i="14"/>
  <c r="O485" i="14"/>
  <c r="U412" i="14"/>
  <c r="R419" i="14"/>
  <c r="U278" i="14"/>
  <c r="P206" i="14"/>
  <c r="U96" i="14"/>
  <c r="O68" i="14"/>
  <c r="T43" i="14"/>
  <c r="R12" i="14"/>
  <c r="N89" i="14"/>
  <c r="T533" i="14"/>
  <c r="P390" i="14"/>
  <c r="P391" i="14"/>
  <c r="R277" i="14"/>
  <c r="N166" i="14"/>
  <c r="U165" i="14"/>
  <c r="M166" i="14"/>
  <c r="U121" i="14"/>
  <c r="N63" i="14"/>
  <c r="R25" i="14"/>
  <c r="T107" i="14"/>
  <c r="Q40" i="14"/>
  <c r="N183" i="14"/>
  <c r="Q663" i="14"/>
  <c r="M635" i="14"/>
  <c r="S601" i="14"/>
  <c r="S569" i="14"/>
  <c r="P651" i="14"/>
  <c r="U627" i="14"/>
  <c r="R600" i="14"/>
  <c r="P641" i="14"/>
  <c r="P595" i="14"/>
  <c r="M572" i="14"/>
  <c r="T650" i="14"/>
  <c r="Q627" i="14"/>
  <c r="N600" i="14"/>
  <c r="U561" i="14"/>
  <c r="T668" i="14"/>
  <c r="P607" i="14"/>
  <c r="AN102" i="22" s="1"/>
  <c r="P573" i="14"/>
  <c r="Q559" i="14"/>
  <c r="R524" i="14"/>
  <c r="P471" i="14"/>
  <c r="P359" i="14"/>
  <c r="T663" i="14"/>
  <c r="M645" i="14"/>
  <c r="O610" i="14"/>
  <c r="U599" i="14"/>
  <c r="O568" i="14"/>
  <c r="P556" i="14"/>
  <c r="S519" i="14"/>
  <c r="P468" i="14"/>
  <c r="T440" i="14"/>
  <c r="N418" i="14"/>
  <c r="R390" i="14"/>
  <c r="N370" i="14"/>
  <c r="R342" i="14"/>
  <c r="M317" i="14"/>
  <c r="S281" i="14"/>
  <c r="T645" i="14"/>
  <c r="N615" i="14"/>
  <c r="T598" i="14"/>
  <c r="N544" i="14"/>
  <c r="T485" i="14"/>
  <c r="T429" i="14"/>
  <c r="T373" i="14"/>
  <c r="O663" i="14"/>
  <c r="O637" i="14"/>
  <c r="Q566" i="14"/>
  <c r="T545" i="14"/>
  <c r="O526" i="14"/>
  <c r="P498" i="14"/>
  <c r="U473" i="14"/>
  <c r="O453" i="14"/>
  <c r="S425" i="14"/>
  <c r="S373" i="14"/>
  <c r="S349" i="14"/>
  <c r="U333" i="14"/>
  <c r="R316" i="14"/>
  <c r="U300" i="14"/>
  <c r="U289" i="14"/>
  <c r="P272" i="14"/>
  <c r="O257" i="14"/>
  <c r="R233" i="14"/>
  <c r="T163" i="14"/>
  <c r="P665" i="14"/>
  <c r="R603" i="14"/>
  <c r="T553" i="14"/>
  <c r="S540" i="14"/>
  <c r="N523" i="14"/>
  <c r="Q511" i="14"/>
  <c r="Q489" i="14"/>
  <c r="M474" i="14"/>
  <c r="O455" i="14"/>
  <c r="P427" i="14"/>
  <c r="U398" i="14"/>
  <c r="R351" i="14"/>
  <c r="T300" i="14"/>
  <c r="N285" i="14"/>
  <c r="R263" i="14"/>
  <c r="O250" i="14"/>
  <c r="M211" i="14"/>
  <c r="O667" i="14"/>
  <c r="P624" i="14"/>
  <c r="T607" i="14"/>
  <c r="Q603" i="14"/>
  <c r="S579" i="14"/>
  <c r="T554" i="14"/>
  <c r="R537" i="14"/>
  <c r="U524" i="14"/>
  <c r="M526" i="14"/>
  <c r="P514" i="14"/>
  <c r="P489" i="14"/>
  <c r="N455" i="14"/>
  <c r="P447" i="14"/>
  <c r="S413" i="14"/>
  <c r="M416" i="14"/>
  <c r="Q390" i="14"/>
  <c r="U359" i="14"/>
  <c r="P319" i="14"/>
  <c r="M291" i="14"/>
  <c r="M293" i="14"/>
  <c r="O279" i="14"/>
  <c r="O244" i="14"/>
  <c r="P217" i="14"/>
  <c r="N191" i="14"/>
  <c r="T149" i="14"/>
  <c r="S637" i="14"/>
  <c r="N628" i="14"/>
  <c r="S523" i="14"/>
  <c r="N509" i="14"/>
  <c r="R475" i="14"/>
  <c r="N439" i="14"/>
  <c r="S417" i="14"/>
  <c r="U405" i="14"/>
  <c r="O391" i="14"/>
  <c r="U362" i="14"/>
  <c r="O343" i="14"/>
  <c r="Q300" i="14"/>
  <c r="O259" i="14"/>
  <c r="P225" i="14"/>
  <c r="M537" i="14"/>
  <c r="O519" i="14"/>
  <c r="O474" i="14"/>
  <c r="Q417" i="14"/>
  <c r="M345" i="14"/>
  <c r="P288" i="14"/>
  <c r="S247" i="14"/>
  <c r="U232" i="14"/>
  <c r="O222" i="14"/>
  <c r="Q206" i="14"/>
  <c r="T169" i="14"/>
  <c r="O124" i="14"/>
  <c r="M93" i="14"/>
  <c r="U37" i="14"/>
  <c r="T629" i="14"/>
  <c r="O589" i="14"/>
  <c r="R561" i="14"/>
  <c r="U542" i="14"/>
  <c r="U454" i="14"/>
  <c r="M457" i="14"/>
  <c r="Q431" i="14"/>
  <c r="N388" i="14"/>
  <c r="T359" i="14"/>
  <c r="T347" i="14"/>
  <c r="T262" i="14"/>
  <c r="R249" i="14"/>
  <c r="U222" i="14"/>
  <c r="P205" i="14"/>
  <c r="N189" i="14"/>
  <c r="P175" i="14"/>
  <c r="S145" i="14"/>
  <c r="O132" i="14"/>
  <c r="P110" i="14"/>
  <c r="M90" i="14"/>
  <c r="R51" i="14"/>
  <c r="Q6" i="14"/>
  <c r="U537" i="14"/>
  <c r="T289" i="14"/>
  <c r="S192" i="14"/>
  <c r="P161" i="14"/>
  <c r="N587" i="14"/>
  <c r="U572" i="14"/>
  <c r="U516" i="14"/>
  <c r="M514" i="14"/>
  <c r="N398" i="14"/>
  <c r="N384" i="14"/>
  <c r="M393" i="14"/>
  <c r="T357" i="14"/>
  <c r="N292" i="14"/>
  <c r="Q246" i="14"/>
  <c r="S232" i="14"/>
  <c r="U216" i="14"/>
  <c r="O204" i="14"/>
  <c r="U194" i="14"/>
  <c r="O180" i="14"/>
  <c r="T147" i="14"/>
  <c r="M120" i="14"/>
  <c r="S99" i="14"/>
  <c r="M85" i="14"/>
  <c r="N68" i="14"/>
  <c r="S53" i="14"/>
  <c r="T34" i="14"/>
  <c r="O15" i="14"/>
  <c r="L312" i="18"/>
  <c r="M312" i="18" s="1"/>
  <c r="L308" i="18"/>
  <c r="M308" i="18" s="1"/>
  <c r="L304" i="18"/>
  <c r="M304" i="18" s="1"/>
  <c r="L300" i="18"/>
  <c r="M300" i="18" s="1"/>
  <c r="L296" i="18"/>
  <c r="M296" i="18" s="1"/>
  <c r="L292" i="18"/>
  <c r="M292" i="18" s="1"/>
  <c r="L288" i="18"/>
  <c r="M288" i="18" s="1"/>
  <c r="L284" i="18"/>
  <c r="M284" i="18" s="1"/>
  <c r="L280" i="18"/>
  <c r="M280" i="18" s="1"/>
  <c r="L276" i="18"/>
  <c r="M276" i="18" s="1"/>
  <c r="L272" i="18"/>
  <c r="M272" i="18" s="1"/>
  <c r="L268" i="18"/>
  <c r="M268" i="18" s="1"/>
  <c r="L264" i="18"/>
  <c r="M264" i="18" s="1"/>
  <c r="L260" i="18"/>
  <c r="M260" i="18" s="1"/>
  <c r="L256" i="18"/>
  <c r="M256" i="18" s="1"/>
  <c r="L252" i="18"/>
  <c r="M252" i="18" s="1"/>
  <c r="L248" i="18"/>
  <c r="M248" i="18" s="1"/>
  <c r="L244" i="18"/>
  <c r="M244" i="18" s="1"/>
  <c r="L240" i="18"/>
  <c r="M240" i="18" s="1"/>
  <c r="L236" i="18"/>
  <c r="M236" i="18" s="1"/>
  <c r="L232" i="18"/>
  <c r="M232" i="18" s="1"/>
  <c r="L228" i="18"/>
  <c r="M228" i="18" s="1"/>
  <c r="L224" i="18"/>
  <c r="M224" i="18" s="1"/>
  <c r="L220" i="18"/>
  <c r="M220" i="18" s="1"/>
  <c r="L216" i="18"/>
  <c r="M216" i="18" s="1"/>
  <c r="L212" i="18"/>
  <c r="M212" i="18" s="1"/>
  <c r="L208" i="18"/>
  <c r="M208" i="18" s="1"/>
  <c r="L204" i="18"/>
  <c r="M204" i="18" s="1"/>
  <c r="L200" i="18"/>
  <c r="M200" i="18" s="1"/>
  <c r="L196" i="18"/>
  <c r="M196" i="18" s="1"/>
  <c r="L192" i="18"/>
  <c r="M192" i="18" s="1"/>
  <c r="L188" i="18"/>
  <c r="M188" i="18" s="1"/>
  <c r="L184" i="18"/>
  <c r="M184" i="18" s="1"/>
  <c r="L180" i="18"/>
  <c r="M180" i="18" s="1"/>
  <c r="L176" i="18"/>
  <c r="M176" i="18" s="1"/>
  <c r="L172" i="18"/>
  <c r="M172" i="18" s="1"/>
  <c r="L168" i="18"/>
  <c r="M168" i="18" s="1"/>
  <c r="L164" i="18"/>
  <c r="M164" i="18" s="1"/>
  <c r="L160" i="18"/>
  <c r="M160" i="18" s="1"/>
  <c r="L156" i="18"/>
  <c r="M156" i="18" s="1"/>
  <c r="L152" i="18"/>
  <c r="M152" i="18" s="1"/>
  <c r="L148" i="18"/>
  <c r="M148" i="18" s="1"/>
  <c r="L144" i="18"/>
  <c r="M144" i="18" s="1"/>
  <c r="L140" i="18"/>
  <c r="M140" i="18" s="1"/>
  <c r="L136" i="18"/>
  <c r="M136" i="18" s="1"/>
  <c r="L132" i="18"/>
  <c r="M132" i="18" s="1"/>
  <c r="L128" i="18"/>
  <c r="M128" i="18" s="1"/>
  <c r="L124" i="18"/>
  <c r="M124" i="18" s="1"/>
  <c r="L120" i="18"/>
  <c r="M120" i="18" s="1"/>
  <c r="L116" i="18"/>
  <c r="M116" i="18" s="1"/>
  <c r="L112" i="18"/>
  <c r="M112" i="18" s="1"/>
  <c r="L108" i="18"/>
  <c r="M108" i="18" s="1"/>
  <c r="L104" i="18"/>
  <c r="M104" i="18" s="1"/>
  <c r="L100" i="18"/>
  <c r="M100" i="18" s="1"/>
  <c r="L96" i="18"/>
  <c r="M96" i="18" s="1"/>
  <c r="L92" i="18"/>
  <c r="M92" i="18" s="1"/>
  <c r="L88" i="18"/>
  <c r="M88" i="18" s="1"/>
  <c r="L84" i="18"/>
  <c r="M84" i="18" s="1"/>
  <c r="L80" i="18"/>
  <c r="M80" i="18" s="1"/>
  <c r="L76" i="18"/>
  <c r="M76" i="18" s="1"/>
  <c r="L72" i="18"/>
  <c r="M72" i="18" s="1"/>
  <c r="L68" i="18"/>
  <c r="M68" i="18" s="1"/>
  <c r="L64" i="18"/>
  <c r="M64" i="18" s="1"/>
  <c r="L60" i="18"/>
  <c r="M60" i="18" s="1"/>
  <c r="L56" i="18"/>
  <c r="M56" i="18" s="1"/>
  <c r="L311" i="18"/>
  <c r="M311" i="18" s="1"/>
  <c r="L307" i="18"/>
  <c r="M307" i="18" s="1"/>
  <c r="L303" i="18"/>
  <c r="M303" i="18" s="1"/>
  <c r="L299" i="18"/>
  <c r="M299" i="18" s="1"/>
  <c r="L295" i="18"/>
  <c r="M295" i="18" s="1"/>
  <c r="L291" i="18"/>
  <c r="M291" i="18" s="1"/>
  <c r="L287" i="18"/>
  <c r="M287" i="18" s="1"/>
  <c r="L283" i="18"/>
  <c r="M283" i="18" s="1"/>
  <c r="L279" i="18"/>
  <c r="M279" i="18" s="1"/>
  <c r="L275" i="18"/>
  <c r="M275" i="18" s="1"/>
  <c r="L271" i="18"/>
  <c r="M271" i="18" s="1"/>
  <c r="L267" i="18"/>
  <c r="M267" i="18" s="1"/>
  <c r="L263" i="18"/>
  <c r="M263" i="18" s="1"/>
  <c r="L259" i="18"/>
  <c r="M259" i="18" s="1"/>
  <c r="L255" i="18"/>
  <c r="M255" i="18" s="1"/>
  <c r="L251" i="18"/>
  <c r="M251" i="18" s="1"/>
  <c r="L247" i="18"/>
  <c r="M247" i="18" s="1"/>
  <c r="L243" i="18"/>
  <c r="M243" i="18" s="1"/>
  <c r="L239" i="18"/>
  <c r="M239" i="18" s="1"/>
  <c r="L235" i="18"/>
  <c r="M235" i="18" s="1"/>
  <c r="L231" i="18"/>
  <c r="M231" i="18" s="1"/>
  <c r="L227" i="18"/>
  <c r="M227" i="18" s="1"/>
  <c r="L223" i="18"/>
  <c r="M223" i="18" s="1"/>
  <c r="L219" i="18"/>
  <c r="M219" i="18" s="1"/>
  <c r="L215" i="18"/>
  <c r="M215" i="18" s="1"/>
  <c r="L211" i="18"/>
  <c r="M211" i="18" s="1"/>
  <c r="L207" i="18"/>
  <c r="M207" i="18" s="1"/>
  <c r="L203" i="18"/>
  <c r="M203" i="18" s="1"/>
  <c r="L199" i="18"/>
  <c r="M199" i="18" s="1"/>
  <c r="L195" i="18"/>
  <c r="M195" i="18" s="1"/>
  <c r="L191" i="18"/>
  <c r="M191" i="18" s="1"/>
  <c r="L187" i="18"/>
  <c r="M187" i="18" s="1"/>
  <c r="L183" i="18"/>
  <c r="M183" i="18" s="1"/>
  <c r="L179" i="18"/>
  <c r="M179" i="18" s="1"/>
  <c r="L175" i="18"/>
  <c r="M175" i="18" s="1"/>
  <c r="L171" i="18"/>
  <c r="M171" i="18" s="1"/>
  <c r="L167" i="18"/>
  <c r="M167" i="18" s="1"/>
  <c r="L163" i="18"/>
  <c r="M163" i="18" s="1"/>
  <c r="L159" i="18"/>
  <c r="M159" i="18" s="1"/>
  <c r="L155" i="18"/>
  <c r="M155" i="18" s="1"/>
  <c r="L151" i="18"/>
  <c r="M151" i="18" s="1"/>
  <c r="L147" i="18"/>
  <c r="M147" i="18" s="1"/>
  <c r="L143" i="18"/>
  <c r="M143" i="18" s="1"/>
  <c r="L139" i="18"/>
  <c r="M139" i="18" s="1"/>
  <c r="L135" i="18"/>
  <c r="M135" i="18" s="1"/>
  <c r="L131" i="18"/>
  <c r="M131" i="18" s="1"/>
  <c r="L127" i="18"/>
  <c r="M127" i="18" s="1"/>
  <c r="L123" i="18"/>
  <c r="M123" i="18" s="1"/>
  <c r="L119" i="18"/>
  <c r="M119" i="18" s="1"/>
  <c r="L115" i="18"/>
  <c r="M115" i="18" s="1"/>
  <c r="L111" i="18"/>
  <c r="M111" i="18" s="1"/>
  <c r="L107" i="18"/>
  <c r="M107" i="18" s="1"/>
  <c r="L103" i="18"/>
  <c r="M103" i="18" s="1"/>
  <c r="L99" i="18"/>
  <c r="M99" i="18" s="1"/>
  <c r="L95" i="18"/>
  <c r="M95" i="18" s="1"/>
  <c r="L91" i="18"/>
  <c r="M91" i="18" s="1"/>
  <c r="L87" i="18"/>
  <c r="M87" i="18" s="1"/>
  <c r="L83" i="18"/>
  <c r="M83" i="18" s="1"/>
  <c r="L79" i="18"/>
  <c r="M79" i="18" s="1"/>
  <c r="L75" i="18"/>
  <c r="M75" i="18" s="1"/>
  <c r="L71" i="18"/>
  <c r="M71" i="18" s="1"/>
  <c r="L67" i="18"/>
  <c r="M67" i="18" s="1"/>
  <c r="L63" i="18"/>
  <c r="M63" i="18" s="1"/>
  <c r="L59" i="18"/>
  <c r="M59" i="18" s="1"/>
  <c r="L55" i="18"/>
  <c r="M55" i="18" s="1"/>
  <c r="L53" i="18"/>
  <c r="M53" i="18" s="1"/>
  <c r="L51" i="18"/>
  <c r="M51" i="18" s="1"/>
  <c r="L49" i="18"/>
  <c r="M49" i="18" s="1"/>
  <c r="L47" i="18"/>
  <c r="M47" i="18" s="1"/>
  <c r="L45" i="18"/>
  <c r="M45" i="18" s="1"/>
  <c r="L43" i="18"/>
  <c r="M43" i="18" s="1"/>
  <c r="L41" i="18"/>
  <c r="M41" i="18" s="1"/>
  <c r="L39" i="18"/>
  <c r="M39" i="18" s="1"/>
  <c r="L37" i="18"/>
  <c r="M37" i="18" s="1"/>
  <c r="L35" i="18"/>
  <c r="M35" i="18" s="1"/>
  <c r="L33" i="18"/>
  <c r="M33" i="18" s="1"/>
  <c r="L31" i="18"/>
  <c r="M31" i="18" s="1"/>
  <c r="L29" i="18"/>
  <c r="M29" i="18" s="1"/>
  <c r="L27" i="18"/>
  <c r="M27" i="18" s="1"/>
  <c r="L25" i="18"/>
  <c r="M25" i="18" s="1"/>
  <c r="L23" i="18"/>
  <c r="M23" i="18" s="1"/>
  <c r="L21" i="18"/>
  <c r="M21" i="18" s="1"/>
  <c r="L19" i="18"/>
  <c r="M19" i="18" s="1"/>
  <c r="L17" i="18"/>
  <c r="M17" i="18" s="1"/>
  <c r="L15" i="18"/>
  <c r="M15" i="18" s="1"/>
  <c r="L13" i="18"/>
  <c r="M13" i="18" s="1"/>
  <c r="L11" i="18"/>
  <c r="M11" i="18" s="1"/>
  <c r="L9" i="18"/>
  <c r="M9" i="18" s="1"/>
  <c r="L7" i="18"/>
  <c r="M7" i="18" s="1"/>
  <c r="L5" i="18"/>
  <c r="M5" i="18" s="1"/>
  <c r="L2" i="18"/>
  <c r="L310" i="18"/>
  <c r="M310" i="18" s="1"/>
  <c r="L306" i="18"/>
  <c r="M306" i="18" s="1"/>
  <c r="L302" i="18"/>
  <c r="M302" i="18" s="1"/>
  <c r="L298" i="18"/>
  <c r="M298" i="18" s="1"/>
  <c r="L294" i="18"/>
  <c r="M294" i="18" s="1"/>
  <c r="L290" i="18"/>
  <c r="M290" i="18" s="1"/>
  <c r="L286" i="18"/>
  <c r="M286" i="18" s="1"/>
  <c r="L282" i="18"/>
  <c r="M282" i="18" s="1"/>
  <c r="L278" i="18"/>
  <c r="M278" i="18" s="1"/>
  <c r="L274" i="18"/>
  <c r="M274" i="18" s="1"/>
  <c r="L270" i="18"/>
  <c r="M270" i="18" s="1"/>
  <c r="L266" i="18"/>
  <c r="M266" i="18" s="1"/>
  <c r="L262" i="18"/>
  <c r="M262" i="18" s="1"/>
  <c r="L258" i="18"/>
  <c r="M258" i="18" s="1"/>
  <c r="L254" i="18"/>
  <c r="M254" i="18" s="1"/>
  <c r="L250" i="18"/>
  <c r="M250" i="18" s="1"/>
  <c r="L246" i="18"/>
  <c r="M246" i="18" s="1"/>
  <c r="L242" i="18"/>
  <c r="M242" i="18" s="1"/>
  <c r="L238" i="18"/>
  <c r="M238" i="18" s="1"/>
  <c r="L234" i="18"/>
  <c r="M234" i="18" s="1"/>
  <c r="L230" i="18"/>
  <c r="M230" i="18" s="1"/>
  <c r="L226" i="18"/>
  <c r="M226" i="18" s="1"/>
  <c r="L222" i="18"/>
  <c r="M222" i="18" s="1"/>
  <c r="L218" i="18"/>
  <c r="M218" i="18" s="1"/>
  <c r="L214" i="18"/>
  <c r="M214" i="18" s="1"/>
  <c r="L210" i="18"/>
  <c r="M210" i="18" s="1"/>
  <c r="L206" i="18"/>
  <c r="M206" i="18" s="1"/>
  <c r="L202" i="18"/>
  <c r="M202" i="18" s="1"/>
  <c r="L198" i="18"/>
  <c r="M198" i="18" s="1"/>
  <c r="L194" i="18"/>
  <c r="M194" i="18" s="1"/>
  <c r="L190" i="18"/>
  <c r="M190" i="18" s="1"/>
  <c r="L186" i="18"/>
  <c r="M186" i="18" s="1"/>
  <c r="L182" i="18"/>
  <c r="M182" i="18" s="1"/>
  <c r="L178" i="18"/>
  <c r="M178" i="18" s="1"/>
  <c r="L174" i="18"/>
  <c r="M174" i="18" s="1"/>
  <c r="L170" i="18"/>
  <c r="M170" i="18" s="1"/>
  <c r="L166" i="18"/>
  <c r="M166" i="18" s="1"/>
  <c r="L162" i="18"/>
  <c r="M162" i="18" s="1"/>
  <c r="L158" i="18"/>
  <c r="M158" i="18" s="1"/>
  <c r="L154" i="18"/>
  <c r="M154" i="18" s="1"/>
  <c r="L150" i="18"/>
  <c r="M150" i="18" s="1"/>
  <c r="L146" i="18"/>
  <c r="M146" i="18" s="1"/>
  <c r="L142" i="18"/>
  <c r="M142" i="18" s="1"/>
  <c r="L138" i="18"/>
  <c r="M138" i="18" s="1"/>
  <c r="L134" i="18"/>
  <c r="M134" i="18" s="1"/>
  <c r="L130" i="18"/>
  <c r="M130" i="18" s="1"/>
  <c r="L126" i="18"/>
  <c r="M126" i="18" s="1"/>
  <c r="L122" i="18"/>
  <c r="M122" i="18" s="1"/>
  <c r="L118" i="18"/>
  <c r="M118" i="18" s="1"/>
  <c r="L114" i="18"/>
  <c r="M114" i="18" s="1"/>
  <c r="L110" i="18"/>
  <c r="M110" i="18" s="1"/>
  <c r="L106" i="18"/>
  <c r="M106" i="18" s="1"/>
  <c r="L102" i="18"/>
  <c r="M102" i="18" s="1"/>
  <c r="L98" i="18"/>
  <c r="M98" i="18" s="1"/>
  <c r="L94" i="18"/>
  <c r="M94" i="18" s="1"/>
  <c r="L90" i="18"/>
  <c r="M90" i="18" s="1"/>
  <c r="L86" i="18"/>
  <c r="M86" i="18" s="1"/>
  <c r="L82" i="18"/>
  <c r="M82" i="18" s="1"/>
  <c r="L78" i="18"/>
  <c r="M78" i="18" s="1"/>
  <c r="L74" i="18"/>
  <c r="M74" i="18" s="1"/>
  <c r="L70" i="18"/>
  <c r="M70" i="18" s="1"/>
  <c r="L66" i="18"/>
  <c r="M66" i="18" s="1"/>
  <c r="L62" i="18"/>
  <c r="M62" i="18" s="1"/>
  <c r="L58" i="18"/>
  <c r="M58" i="18" s="1"/>
  <c r="L34" i="18"/>
  <c r="M34" i="18" s="1"/>
  <c r="L301" i="18"/>
  <c r="M301" i="18" s="1"/>
  <c r="L285" i="18"/>
  <c r="M285" i="18" s="1"/>
  <c r="L269" i="18"/>
  <c r="M269" i="18" s="1"/>
  <c r="L253" i="18"/>
  <c r="M253" i="18" s="1"/>
  <c r="L237" i="18"/>
  <c r="M237" i="18" s="1"/>
  <c r="L221" i="18"/>
  <c r="M221" i="18" s="1"/>
  <c r="L205" i="18"/>
  <c r="M205" i="18" s="1"/>
  <c r="L189" i="18"/>
  <c r="M189" i="18" s="1"/>
  <c r="L173" i="18"/>
  <c r="M173" i="18" s="1"/>
  <c r="L157" i="18"/>
  <c r="M157" i="18" s="1"/>
  <c r="L141" i="18"/>
  <c r="M141" i="18" s="1"/>
  <c r="L125" i="18"/>
  <c r="M125" i="18" s="1"/>
  <c r="L109" i="18"/>
  <c r="M109" i="18" s="1"/>
  <c r="L93" i="18"/>
  <c r="M93" i="18" s="1"/>
  <c r="L77" i="18"/>
  <c r="M77" i="18" s="1"/>
  <c r="L61" i="18"/>
  <c r="M61" i="18" s="1"/>
  <c r="L50" i="18"/>
  <c r="M50" i="18" s="1"/>
  <c r="L44" i="18"/>
  <c r="M44" i="18" s="1"/>
  <c r="L28" i="18"/>
  <c r="M28" i="18" s="1"/>
  <c r="L38" i="18"/>
  <c r="M38" i="18" s="1"/>
  <c r="L22" i="18"/>
  <c r="M22" i="18" s="1"/>
  <c r="L18" i="18"/>
  <c r="M18" i="18" s="1"/>
  <c r="L14" i="18"/>
  <c r="M14" i="18" s="1"/>
  <c r="L10" i="18"/>
  <c r="M10" i="18" s="1"/>
  <c r="L6" i="18"/>
  <c r="M6" i="18" s="1"/>
  <c r="L297" i="18"/>
  <c r="M297" i="18" s="1"/>
  <c r="L281" i="18"/>
  <c r="M281" i="18" s="1"/>
  <c r="L265" i="18"/>
  <c r="M265" i="18" s="1"/>
  <c r="L249" i="18"/>
  <c r="M249" i="18" s="1"/>
  <c r="L233" i="18"/>
  <c r="M233" i="18" s="1"/>
  <c r="L217" i="18"/>
  <c r="M217" i="18" s="1"/>
  <c r="L201" i="18"/>
  <c r="M201" i="18" s="1"/>
  <c r="L185" i="18"/>
  <c r="M185" i="18" s="1"/>
  <c r="L169" i="18"/>
  <c r="M169" i="18" s="1"/>
  <c r="L153" i="18"/>
  <c r="M153" i="18" s="1"/>
  <c r="L137" i="18"/>
  <c r="M137" i="18" s="1"/>
  <c r="L121" i="18"/>
  <c r="M121" i="18" s="1"/>
  <c r="L105" i="18"/>
  <c r="M105" i="18" s="1"/>
  <c r="L89" i="18"/>
  <c r="M89" i="18" s="1"/>
  <c r="L73" i="18"/>
  <c r="M73" i="18" s="1"/>
  <c r="L57" i="18"/>
  <c r="M57" i="18" s="1"/>
  <c r="L48" i="18"/>
  <c r="M48" i="18" s="1"/>
  <c r="L32" i="18"/>
  <c r="M32" i="18" s="1"/>
  <c r="L42" i="18"/>
  <c r="M42" i="18" s="1"/>
  <c r="L26" i="18"/>
  <c r="M26" i="18" s="1"/>
  <c r="L309" i="18"/>
  <c r="M309" i="18" s="1"/>
  <c r="L293" i="18"/>
  <c r="M293" i="18" s="1"/>
  <c r="L277" i="18"/>
  <c r="M277" i="18" s="1"/>
  <c r="L261" i="18"/>
  <c r="M261" i="18" s="1"/>
  <c r="L245" i="18"/>
  <c r="M245" i="18" s="1"/>
  <c r="L229" i="18"/>
  <c r="M229" i="18" s="1"/>
  <c r="L213" i="18"/>
  <c r="M213" i="18" s="1"/>
  <c r="L197" i="18"/>
  <c r="M197" i="18" s="1"/>
  <c r="L181" i="18"/>
  <c r="M181" i="18" s="1"/>
  <c r="L165" i="18"/>
  <c r="M165" i="18" s="1"/>
  <c r="L149" i="18"/>
  <c r="M149" i="18" s="1"/>
  <c r="L133" i="18"/>
  <c r="M133" i="18" s="1"/>
  <c r="L117" i="18"/>
  <c r="M117" i="18" s="1"/>
  <c r="L101" i="18"/>
  <c r="M101" i="18" s="1"/>
  <c r="L85" i="18"/>
  <c r="M85" i="18" s="1"/>
  <c r="L69" i="18"/>
  <c r="M69" i="18" s="1"/>
  <c r="L54" i="18"/>
  <c r="M54" i="18" s="1"/>
  <c r="L36" i="18"/>
  <c r="M36" i="18" s="1"/>
  <c r="L46" i="18"/>
  <c r="M46" i="18" s="1"/>
  <c r="L30" i="18"/>
  <c r="M30" i="18" s="1"/>
  <c r="L20" i="18"/>
  <c r="M20" i="18" s="1"/>
  <c r="L16" i="18"/>
  <c r="M16" i="18" s="1"/>
  <c r="L12" i="18"/>
  <c r="M12" i="18" s="1"/>
  <c r="L8" i="18"/>
  <c r="M8" i="18" s="1"/>
  <c r="L4" i="18"/>
  <c r="M4" i="18" s="1"/>
  <c r="L273" i="18"/>
  <c r="M273" i="18" s="1"/>
  <c r="L145" i="18"/>
  <c r="M145" i="18" s="1"/>
  <c r="L40" i="18"/>
  <c r="M40" i="18" s="1"/>
  <c r="L3" i="18"/>
  <c r="M3" i="18" s="1"/>
  <c r="L257" i="18"/>
  <c r="M257" i="18" s="1"/>
  <c r="L129" i="18"/>
  <c r="M129" i="18" s="1"/>
  <c r="L241" i="18"/>
  <c r="M241" i="18" s="1"/>
  <c r="L113" i="18"/>
  <c r="M113" i="18" s="1"/>
  <c r="L225" i="18"/>
  <c r="M225" i="18" s="1"/>
  <c r="L97" i="18"/>
  <c r="M97" i="18" s="1"/>
  <c r="L24" i="18"/>
  <c r="M24" i="18" s="1"/>
  <c r="L209" i="18"/>
  <c r="M209" i="18" s="1"/>
  <c r="L81" i="18"/>
  <c r="M81" i="18" s="1"/>
  <c r="L193" i="18"/>
  <c r="M193" i="18" s="1"/>
  <c r="L65" i="18"/>
  <c r="M65" i="18" s="1"/>
  <c r="L305" i="18"/>
  <c r="M305" i="18" s="1"/>
  <c r="L177" i="18"/>
  <c r="M177" i="18" s="1"/>
  <c r="L52" i="18"/>
  <c r="M52" i="18" s="1"/>
  <c r="L289" i="18"/>
  <c r="M289" i="18" s="1"/>
  <c r="L161" i="18"/>
  <c r="M161" i="18" s="1"/>
  <c r="T525" i="14"/>
  <c r="T407" i="14"/>
  <c r="R362" i="14"/>
  <c r="M208" i="14"/>
  <c r="T131" i="14"/>
  <c r="N667" i="14"/>
  <c r="T573" i="14"/>
  <c r="U495" i="14"/>
  <c r="M498" i="14"/>
  <c r="M505" i="14"/>
  <c r="S460" i="14"/>
  <c r="O433" i="14"/>
  <c r="R371" i="14"/>
  <c r="S360" i="14"/>
  <c r="P327" i="14"/>
  <c r="R301" i="14"/>
  <c r="P290" i="14"/>
  <c r="R239" i="14"/>
  <c r="T195" i="14"/>
  <c r="Q166" i="14"/>
  <c r="U136" i="14"/>
  <c r="T123" i="14"/>
  <c r="U92" i="14"/>
  <c r="M68" i="14"/>
  <c r="U36" i="14"/>
  <c r="M542" i="14"/>
  <c r="S469" i="14"/>
  <c r="O337" i="14"/>
  <c r="U173" i="14"/>
  <c r="N551" i="14"/>
  <c r="N552" i="14"/>
  <c r="O441" i="14"/>
  <c r="T415" i="14"/>
  <c r="S403" i="14"/>
  <c r="U351" i="14"/>
  <c r="N332" i="14"/>
  <c r="P295" i="14"/>
  <c r="R217" i="14"/>
  <c r="R193" i="14"/>
  <c r="T179" i="14"/>
  <c r="O162" i="14"/>
  <c r="O141" i="14"/>
  <c r="M119" i="14"/>
  <c r="N107" i="14"/>
  <c r="P93" i="14"/>
  <c r="U78" i="14"/>
  <c r="O64" i="14"/>
  <c r="Q50" i="14"/>
  <c r="T33" i="14"/>
  <c r="P13" i="14"/>
  <c r="U649" i="14"/>
  <c r="M656" i="14"/>
  <c r="M655" i="14"/>
  <c r="Q475" i="14"/>
  <c r="U387" i="14"/>
  <c r="S361" i="14"/>
  <c r="T287" i="14"/>
  <c r="U253" i="14"/>
  <c r="M244" i="14"/>
  <c r="O239" i="14"/>
  <c r="O221" i="14"/>
  <c r="S201" i="14"/>
  <c r="T188" i="14"/>
  <c r="U179" i="14"/>
  <c r="N161" i="14"/>
  <c r="P145" i="14"/>
  <c r="R132" i="14"/>
  <c r="T121" i="14"/>
  <c r="M107" i="14"/>
  <c r="Q95" i="14"/>
  <c r="Q85" i="14"/>
  <c r="R76" i="14"/>
  <c r="S65" i="14"/>
  <c r="R52" i="14"/>
  <c r="S41" i="14"/>
  <c r="Q29" i="14"/>
  <c r="U19" i="14"/>
  <c r="T6" i="14"/>
  <c r="O152" i="14"/>
  <c r="Q537" i="14"/>
  <c r="Q502" i="14"/>
  <c r="R428" i="14"/>
  <c r="P267" i="14"/>
  <c r="M233" i="14"/>
  <c r="T164" i="14"/>
  <c r="T91" i="14"/>
  <c r="P78" i="14"/>
  <c r="P48" i="14"/>
  <c r="R26" i="14"/>
  <c r="S27" i="14"/>
  <c r="U223" i="14"/>
  <c r="T99" i="14"/>
  <c r="T47" i="14"/>
  <c r="R29" i="14"/>
  <c r="U5" i="14"/>
  <c r="T523" i="14"/>
  <c r="M329" i="14"/>
  <c r="U153" i="14"/>
  <c r="R61" i="14"/>
  <c r="O26" i="14"/>
  <c r="M5" i="14"/>
  <c r="O189" i="14"/>
  <c r="N248" i="14"/>
  <c r="M300" i="14"/>
  <c r="R346" i="14"/>
  <c r="U401" i="14"/>
  <c r="P453" i="14"/>
  <c r="R495" i="14"/>
  <c r="BL94" i="22" s="1"/>
  <c r="R526" i="14"/>
  <c r="Q565" i="14"/>
  <c r="O628" i="14"/>
  <c r="N150" i="14"/>
  <c r="R207" i="14"/>
  <c r="P249" i="14"/>
  <c r="T277" i="14"/>
  <c r="N315" i="14"/>
  <c r="O360" i="14"/>
  <c r="M403" i="14"/>
  <c r="Q449" i="14"/>
  <c r="T489" i="14"/>
  <c r="R543" i="14"/>
  <c r="P603" i="14"/>
  <c r="P64" i="14"/>
  <c r="N119" i="14"/>
  <c r="Q169" i="14"/>
  <c r="T220" i="14"/>
  <c r="S292" i="14"/>
  <c r="O430" i="14"/>
  <c r="U517" i="14"/>
  <c r="S10" i="14"/>
  <c r="P35" i="14"/>
  <c r="O62" i="14"/>
  <c r="N81" i="14"/>
  <c r="N110" i="14"/>
  <c r="S131" i="14"/>
  <c r="M153" i="14"/>
  <c r="S183" i="14"/>
  <c r="U207" i="14"/>
  <c r="Q229" i="14"/>
  <c r="N263" i="14"/>
  <c r="Q291" i="14"/>
  <c r="R328" i="14"/>
  <c r="U356" i="14"/>
  <c r="S386" i="14"/>
  <c r="O417" i="14"/>
  <c r="R460" i="14"/>
  <c r="M510" i="14"/>
  <c r="U612" i="14"/>
  <c r="M81" i="14"/>
  <c r="S113" i="14"/>
  <c r="O183" i="14"/>
  <c r="N247" i="14"/>
  <c r="Q328" i="14"/>
  <c r="O413" i="14"/>
  <c r="N497" i="14"/>
  <c r="T615" i="14"/>
  <c r="R24" i="14"/>
  <c r="M55" i="14"/>
  <c r="O89" i="14"/>
  <c r="Q118" i="14"/>
  <c r="T151" i="14"/>
  <c r="R176" i="14"/>
  <c r="S209" i="14"/>
  <c r="N243" i="14"/>
  <c r="O281" i="14"/>
  <c r="T318" i="14"/>
  <c r="Q363" i="14"/>
  <c r="S426" i="14"/>
  <c r="P459" i="14"/>
  <c r="Q510" i="14"/>
  <c r="N542" i="14"/>
  <c r="M600" i="14"/>
  <c r="Q69" i="14"/>
  <c r="Q104" i="14"/>
  <c r="S147" i="14"/>
  <c r="M209" i="14"/>
  <c r="O264" i="14"/>
  <c r="O344" i="14"/>
  <c r="T457" i="14"/>
  <c r="T543" i="14"/>
  <c r="T13" i="14"/>
  <c r="M50" i="14"/>
  <c r="R83" i="14"/>
  <c r="Q120" i="14"/>
  <c r="Q149" i="14"/>
  <c r="T178" i="14"/>
  <c r="T209" i="14"/>
  <c r="O243" i="14"/>
  <c r="P281" i="14"/>
  <c r="N321" i="14"/>
  <c r="O384" i="14"/>
  <c r="S421" i="14"/>
  <c r="Q459" i="14"/>
  <c r="R513" i="14"/>
  <c r="P555" i="14"/>
  <c r="S666" i="14"/>
  <c r="U21" i="14"/>
  <c r="O39" i="14"/>
  <c r="O63" i="14"/>
  <c r="T80" i="14"/>
  <c r="U105" i="14"/>
  <c r="Q122" i="14"/>
  <c r="O137" i="14"/>
  <c r="Q153" i="14"/>
  <c r="O177" i="14"/>
  <c r="T204" i="14"/>
  <c r="S236" i="14"/>
  <c r="R261" i="14"/>
  <c r="S288" i="14"/>
  <c r="R330" i="14"/>
  <c r="O371" i="14"/>
  <c r="T412" i="14"/>
  <c r="R445" i="14"/>
  <c r="N486" i="14"/>
  <c r="P526" i="14"/>
  <c r="S623" i="14"/>
  <c r="Q582" i="14"/>
  <c r="R614" i="14"/>
  <c r="T651" i="14"/>
  <c r="U204" i="14"/>
  <c r="Q232" i="14"/>
  <c r="S261" i="14"/>
  <c r="Q279" i="14"/>
  <c r="O293" i="14"/>
  <c r="Q317" i="14"/>
  <c r="N360" i="14"/>
  <c r="S379" i="14"/>
  <c r="Q402" i="14"/>
  <c r="R432" i="14"/>
  <c r="P458" i="14"/>
  <c r="O475" i="14"/>
  <c r="S495" i="14"/>
  <c r="P524" i="14"/>
  <c r="N567" i="14"/>
  <c r="S614" i="14"/>
  <c r="S668" i="14"/>
  <c r="N207" i="14"/>
  <c r="P299" i="14"/>
  <c r="R327" i="14"/>
  <c r="P347" i="14"/>
  <c r="R400" i="14"/>
  <c r="S442" i="14"/>
  <c r="T486" i="14"/>
  <c r="S511" i="14"/>
  <c r="N566" i="14"/>
  <c r="N617" i="14"/>
  <c r="R174" i="14"/>
  <c r="R230" i="14"/>
  <c r="O272" i="14"/>
  <c r="R293" i="14"/>
  <c r="P323" i="14"/>
  <c r="R343" i="14"/>
  <c r="S375" i="14"/>
  <c r="P405" i="14"/>
  <c r="R456" i="14"/>
  <c r="M487" i="14"/>
  <c r="Q528" i="14"/>
  <c r="M565" i="14"/>
  <c r="N609" i="14"/>
  <c r="P643" i="14"/>
  <c r="M265" i="14"/>
  <c r="P307" i="14"/>
  <c r="N374" i="14"/>
  <c r="Q399" i="14"/>
  <c r="P461" i="14"/>
  <c r="R499" i="14"/>
  <c r="N538" i="14"/>
  <c r="T584" i="14"/>
  <c r="S624" i="14"/>
  <c r="R670" i="14"/>
  <c r="P361" i="14"/>
  <c r="O412" i="14"/>
  <c r="R459" i="14"/>
  <c r="T514" i="14"/>
  <c r="O552" i="14"/>
  <c r="U575" i="14"/>
  <c r="M596" i="14"/>
  <c r="M631" i="14"/>
  <c r="Q531" i="14"/>
  <c r="R587" i="14"/>
  <c r="Q621" i="14"/>
  <c r="S673" i="14"/>
  <c r="P580" i="14"/>
  <c r="O614" i="14"/>
  <c r="N641" i="14"/>
  <c r="O545" i="14"/>
  <c r="U609" i="14"/>
  <c r="S650" i="14"/>
  <c r="U608" i="14"/>
  <c r="Q668" i="14"/>
  <c r="S595" i="14"/>
  <c r="Q631" i="14"/>
  <c r="O655" i="14"/>
  <c r="Q587" i="14"/>
  <c r="S629" i="14"/>
  <c r="U671" i="14"/>
  <c r="S138" i="14"/>
  <c r="S127" i="14"/>
  <c r="M517" i="14"/>
  <c r="O351" i="14"/>
  <c r="N346" i="14"/>
  <c r="S323" i="14"/>
  <c r="R276" i="14"/>
  <c r="N169" i="14"/>
  <c r="Q135" i="14"/>
  <c r="P117" i="14"/>
  <c r="P119" i="14"/>
  <c r="Q71" i="14"/>
  <c r="N40" i="14"/>
  <c r="O19" i="14"/>
  <c r="U8" i="14"/>
  <c r="U441" i="14"/>
  <c r="U445" i="14"/>
  <c r="M442" i="14"/>
  <c r="S357" i="14"/>
  <c r="N303" i="14"/>
  <c r="R250" i="14"/>
  <c r="R183" i="14"/>
  <c r="U106" i="14"/>
  <c r="U64" i="14"/>
  <c r="U43" i="14"/>
  <c r="P27" i="14"/>
  <c r="O276" i="14"/>
  <c r="O47" i="14"/>
  <c r="R601" i="14"/>
  <c r="O483" i="14"/>
  <c r="R413" i="14"/>
  <c r="R414" i="14"/>
  <c r="T261" i="14"/>
  <c r="Q179" i="14"/>
  <c r="N93" i="14"/>
  <c r="N54" i="14"/>
  <c r="O27" i="14"/>
  <c r="R7" i="14"/>
  <c r="M197" i="14"/>
  <c r="U529" i="14"/>
  <c r="N97" i="14"/>
  <c r="Q523" i="14"/>
  <c r="P384" i="14"/>
  <c r="O374" i="14"/>
  <c r="S260" i="14"/>
  <c r="U164" i="14"/>
  <c r="U162" i="14"/>
  <c r="M169" i="14"/>
  <c r="M123" i="14"/>
  <c r="Q52" i="14"/>
  <c r="Q20" i="14"/>
  <c r="T109" i="14"/>
  <c r="T113" i="14"/>
  <c r="Q35" i="14"/>
  <c r="U188" i="14"/>
  <c r="S657" i="14"/>
  <c r="O629" i="14"/>
  <c r="O597" i="14"/>
  <c r="U555" i="14"/>
  <c r="P650" i="14"/>
  <c r="U623" i="14"/>
  <c r="T580" i="14"/>
  <c r="S664" i="14"/>
  <c r="P642" i="14"/>
  <c r="N594" i="14"/>
  <c r="U566" i="14"/>
  <c r="R643" i="14"/>
  <c r="O617" i="14"/>
  <c r="N596" i="14"/>
  <c r="M561" i="14"/>
  <c r="T670" i="14"/>
  <c r="P615" i="14"/>
  <c r="P572" i="14"/>
  <c r="N547" i="14"/>
  <c r="R519" i="14"/>
  <c r="R457" i="14"/>
  <c r="R345" i="14"/>
  <c r="S670" i="14"/>
  <c r="R629" i="14"/>
  <c r="T603" i="14"/>
  <c r="M598" i="14"/>
  <c r="O567" i="14"/>
  <c r="P557" i="14"/>
  <c r="T488" i="14"/>
  <c r="Q463" i="14"/>
  <c r="U435" i="14"/>
  <c r="O415" i="14"/>
  <c r="S387" i="14"/>
  <c r="O365" i="14"/>
  <c r="S337" i="14"/>
  <c r="N314" i="14"/>
  <c r="R663" i="14"/>
  <c r="BL106" i="22" s="1"/>
  <c r="T636" i="14"/>
  <c r="N614" i="14"/>
  <c r="T594" i="14"/>
  <c r="P531" i="14"/>
  <c r="N477" i="14"/>
  <c r="N421" i="14"/>
  <c r="N365" i="14"/>
  <c r="S643" i="14"/>
  <c r="O641" i="14"/>
  <c r="R567" i="14"/>
  <c r="T537" i="14"/>
  <c r="O533" i="14"/>
  <c r="Q487" i="14"/>
  <c r="T471" i="14"/>
  <c r="P455" i="14"/>
  <c r="T427" i="14"/>
  <c r="U376" i="14"/>
  <c r="S343" i="14"/>
  <c r="U328" i="14"/>
  <c r="Q314" i="14"/>
  <c r="U301" i="14"/>
  <c r="N286" i="14"/>
  <c r="M271" i="14"/>
  <c r="S259" i="14"/>
  <c r="N229" i="14"/>
  <c r="N149" i="14"/>
  <c r="P664" i="14"/>
  <c r="T581" i="14"/>
  <c r="T561" i="14"/>
  <c r="S542" i="14"/>
  <c r="N524" i="14"/>
  <c r="O495" i="14"/>
  <c r="Q484" i="14"/>
  <c r="M469" i="14"/>
  <c r="O458" i="14"/>
  <c r="S432" i="14"/>
  <c r="P399" i="14"/>
  <c r="T337" i="14"/>
  <c r="Q299" i="14"/>
  <c r="N293" i="14"/>
  <c r="O262" i="14"/>
  <c r="Q239" i="14"/>
  <c r="R206" i="14"/>
  <c r="O673" i="14"/>
  <c r="P631" i="14"/>
  <c r="T609" i="14"/>
  <c r="Q596" i="14"/>
  <c r="S587" i="14"/>
  <c r="T552" i="14"/>
  <c r="R542" i="14"/>
  <c r="U525" i="14"/>
  <c r="M523" i="14"/>
  <c r="N495" i="14"/>
  <c r="P484" i="14"/>
  <c r="N458" i="14"/>
  <c r="P429" i="14"/>
  <c r="M412" i="14"/>
  <c r="O405" i="14"/>
  <c r="Q385" i="14"/>
  <c r="O362" i="14"/>
  <c r="Q304" i="14"/>
  <c r="S289" i="14"/>
  <c r="M288" i="14"/>
  <c r="O274" i="14"/>
  <c r="N250" i="14"/>
  <c r="S216" i="14"/>
  <c r="O188" i="14"/>
  <c r="N141" i="14"/>
  <c r="N621" i="14"/>
  <c r="R611" i="14"/>
  <c r="S526" i="14"/>
  <c r="N510" i="14"/>
  <c r="R470" i="14"/>
  <c r="N447" i="14"/>
  <c r="S416" i="14"/>
  <c r="U400" i="14"/>
  <c r="O386" i="14"/>
  <c r="U357" i="14"/>
  <c r="O346" i="14"/>
  <c r="S291" i="14"/>
  <c r="O263" i="14"/>
  <c r="P219" i="14"/>
  <c r="T671" i="14"/>
  <c r="Q547" i="14"/>
  <c r="O513" i="14"/>
  <c r="T449" i="14"/>
  <c r="Q412" i="14"/>
  <c r="M342" i="14"/>
  <c r="P292" i="14"/>
  <c r="S253" i="14"/>
  <c r="M236" i="14"/>
  <c r="O220" i="14"/>
  <c r="Q201" i="14"/>
  <c r="R155" i="14"/>
  <c r="O122" i="14"/>
  <c r="Q89" i="14"/>
  <c r="M37" i="14"/>
  <c r="T624" i="14"/>
  <c r="O580" i="14"/>
  <c r="R557" i="14"/>
  <c r="U500" i="14"/>
  <c r="U460" i="14"/>
  <c r="M455" i="14"/>
  <c r="Q429" i="14"/>
  <c r="U385" i="14"/>
  <c r="T342" i="14"/>
  <c r="P334" i="14"/>
  <c r="N267" i="14"/>
  <c r="T230" i="14"/>
  <c r="N219" i="14"/>
  <c r="P203" i="14"/>
  <c r="U183" i="14"/>
  <c r="S165" i="14"/>
  <c r="U146" i="14"/>
  <c r="O138" i="14"/>
  <c r="Q109" i="14"/>
  <c r="S80" i="14"/>
  <c r="S48" i="14"/>
  <c r="AN105" i="22"/>
  <c r="CJ104" i="22"/>
  <c r="AN103" i="22"/>
  <c r="CJ102" i="22"/>
  <c r="AN101" i="22"/>
  <c r="BX106" i="22"/>
  <c r="AZ106" i="22"/>
  <c r="CV103" i="22"/>
  <c r="AZ102" i="22"/>
  <c r="CV101" i="22"/>
  <c r="D101" i="22"/>
  <c r="D106" i="22"/>
  <c r="BL103" i="22"/>
  <c r="P102" i="22"/>
  <c r="BL101" i="22"/>
  <c r="CV106" i="22"/>
  <c r="CJ105" i="22"/>
  <c r="AB105" i="22"/>
  <c r="BX104" i="22"/>
  <c r="AB103" i="22"/>
  <c r="BX102" i="22"/>
  <c r="AN104" i="22"/>
  <c r="CJ103" i="22"/>
  <c r="CJ101" i="22"/>
  <c r="CV105" i="22"/>
  <c r="P105" i="22"/>
  <c r="BL104" i="22"/>
  <c r="P103" i="22"/>
  <c r="BL102" i="22"/>
  <c r="AB104" i="22"/>
  <c r="BX101" i="22"/>
  <c r="AZ105" i="22"/>
  <c r="CV102" i="22"/>
  <c r="AB99" i="22"/>
  <c r="BX98" i="22"/>
  <c r="AB97" i="22"/>
  <c r="BX96" i="22"/>
  <c r="AB102" i="22"/>
  <c r="CJ100" i="22"/>
  <c r="AN100" i="22"/>
  <c r="CJ99" i="22"/>
  <c r="AN98" i="22"/>
  <c r="CJ97" i="22"/>
  <c r="AZ103" i="22"/>
  <c r="D100" i="22"/>
  <c r="AZ99" i="22"/>
  <c r="CV98" i="22"/>
  <c r="D98" i="22"/>
  <c r="AZ97" i="22"/>
  <c r="CV96" i="22"/>
  <c r="D96" i="22"/>
  <c r="BX103" i="22"/>
  <c r="BX100" i="22"/>
  <c r="BL100" i="22"/>
  <c r="BL95" i="22"/>
  <c r="AB95" i="22"/>
  <c r="BX94" i="22"/>
  <c r="AB93" i="22"/>
  <c r="BX92" i="22"/>
  <c r="CV104" i="22"/>
  <c r="BL99" i="22"/>
  <c r="BL96" i="22"/>
  <c r="AN94" i="22"/>
  <c r="CJ93" i="22"/>
  <c r="AN92" i="22"/>
  <c r="CV100" i="22"/>
  <c r="AB100" i="22"/>
  <c r="BX99" i="22"/>
  <c r="BL98" i="22"/>
  <c r="AZ98" i="22"/>
  <c r="BX97" i="22"/>
  <c r="BL97" i="22"/>
  <c r="CJ96" i="22"/>
  <c r="AZ96" i="22"/>
  <c r="AZ95" i="22"/>
  <c r="CV94" i="22"/>
  <c r="D94" i="22"/>
  <c r="AZ93" i="22"/>
  <c r="CV92" i="22"/>
  <c r="D102" i="22"/>
  <c r="AZ100" i="22"/>
  <c r="AN99" i="22"/>
  <c r="P95" i="22"/>
  <c r="P93" i="22"/>
  <c r="P97" i="22"/>
  <c r="D97" i="22"/>
  <c r="AN96" i="22"/>
  <c r="AB94" i="22"/>
  <c r="BX93" i="22"/>
  <c r="CJ98" i="22"/>
  <c r="CV97" i="22"/>
  <c r="AB96" i="22"/>
  <c r="CJ95" i="22"/>
  <c r="AN95" i="22"/>
  <c r="AN93" i="22"/>
  <c r="CJ92" i="22"/>
  <c r="D99" i="22"/>
  <c r="P96" i="22"/>
  <c r="P94" i="22"/>
  <c r="P91" i="22"/>
  <c r="P89" i="22"/>
  <c r="BL88" i="22"/>
  <c r="P87" i="22"/>
  <c r="BX95" i="22"/>
  <c r="D95" i="22"/>
  <c r="AB92" i="22"/>
  <c r="BX91" i="22"/>
  <c r="AB90" i="22"/>
  <c r="BX89" i="22"/>
  <c r="AB88" i="22"/>
  <c r="BX87" i="22"/>
  <c r="AN97" i="22"/>
  <c r="AN91" i="22"/>
  <c r="CJ90" i="22"/>
  <c r="AN89" i="22"/>
  <c r="CJ88" i="22"/>
  <c r="AN87" i="22"/>
  <c r="AZ101" i="22"/>
  <c r="D93" i="22"/>
  <c r="CV91" i="22"/>
  <c r="D91" i="22"/>
  <c r="AZ90" i="22"/>
  <c r="CV89" i="22"/>
  <c r="D89" i="22"/>
  <c r="AZ88" i="22"/>
  <c r="CV87" i="22"/>
  <c r="AB98" i="22"/>
  <c r="P92" i="22"/>
  <c r="BL91" i="22"/>
  <c r="P90" i="22"/>
  <c r="BL89" i="22"/>
  <c r="P88" i="22"/>
  <c r="BL87" i="22"/>
  <c r="CV93" i="22"/>
  <c r="AB91" i="22"/>
  <c r="BX90" i="22"/>
  <c r="BX88" i="22"/>
  <c r="AB87" i="22"/>
  <c r="AN90" i="22"/>
  <c r="CJ87" i="22"/>
  <c r="CJ86" i="22"/>
  <c r="AZ86" i="22"/>
  <c r="CV85" i="22"/>
  <c r="AZ84" i="22"/>
  <c r="CV83" i="22"/>
  <c r="D83" i="22"/>
  <c r="AZ82" i="22"/>
  <c r="CV81" i="22"/>
  <c r="D81" i="22"/>
  <c r="AZ80" i="22"/>
  <c r="CV79" i="22"/>
  <c r="D79" i="22"/>
  <c r="AZ78" i="22"/>
  <c r="CV77" i="22"/>
  <c r="D77" i="22"/>
  <c r="AZ76" i="22"/>
  <c r="CV75" i="22"/>
  <c r="D90" i="22"/>
  <c r="AZ87" i="22"/>
  <c r="P86" i="22"/>
  <c r="BL85" i="22"/>
  <c r="P84" i="22"/>
  <c r="BL83" i="22"/>
  <c r="BL81" i="22"/>
  <c r="P80" i="22"/>
  <c r="P78" i="22"/>
  <c r="BL77" i="22"/>
  <c r="P76" i="22"/>
  <c r="P99" i="22"/>
  <c r="AN88" i="22"/>
  <c r="BX86" i="22"/>
  <c r="AB85" i="22"/>
  <c r="AB83" i="22"/>
  <c r="AB81" i="22"/>
  <c r="BX80" i="22"/>
  <c r="AB79" i="22"/>
  <c r="BX78" i="22"/>
  <c r="AB77" i="22"/>
  <c r="BX76" i="22"/>
  <c r="CV90" i="22"/>
  <c r="D88" i="22"/>
  <c r="AN86" i="22"/>
  <c r="CJ85" i="22"/>
  <c r="AN84" i="22"/>
  <c r="CJ83" i="22"/>
  <c r="AN82" i="22"/>
  <c r="AN80" i="22"/>
  <c r="CJ79" i="22"/>
  <c r="AN78" i="22"/>
  <c r="CJ77" i="22"/>
  <c r="AN76" i="22"/>
  <c r="CJ91" i="22"/>
  <c r="D86" i="22"/>
  <c r="AZ85" i="22"/>
  <c r="CV84" i="22"/>
  <c r="D84" i="22"/>
  <c r="AZ83" i="22"/>
  <c r="D82" i="22"/>
  <c r="AZ81" i="22"/>
  <c r="D80" i="22"/>
  <c r="AZ79" i="22"/>
  <c r="CV78" i="22"/>
  <c r="D78" i="22"/>
  <c r="AZ77" i="22"/>
  <c r="CV76" i="22"/>
  <c r="D76" i="22"/>
  <c r="D104" i="22"/>
  <c r="BL92" i="22"/>
  <c r="CV88" i="22"/>
  <c r="BL86" i="22"/>
  <c r="P85" i="22"/>
  <c r="BL84" i="22"/>
  <c r="BL82" i="22"/>
  <c r="BL80" i="22"/>
  <c r="P79" i="22"/>
  <c r="BL78" i="22"/>
  <c r="P77" i="22"/>
  <c r="BL76" i="22"/>
  <c r="P98" i="22"/>
  <c r="BL93" i="22"/>
  <c r="AB86" i="22"/>
  <c r="BX85" i="22"/>
  <c r="BX83" i="22"/>
  <c r="AB82" i="22"/>
  <c r="AB80" i="22"/>
  <c r="BX79" i="22"/>
  <c r="AB78" i="22"/>
  <c r="AB76" i="22"/>
  <c r="AN81" i="22"/>
  <c r="CJ78" i="22"/>
  <c r="BL75" i="22"/>
  <c r="AB74" i="22"/>
  <c r="BX73" i="22"/>
  <c r="AB72" i="22"/>
  <c r="BX71" i="22"/>
  <c r="AB70" i="22"/>
  <c r="BX69" i="22"/>
  <c r="BX67" i="22"/>
  <c r="AB66" i="22"/>
  <c r="BX65" i="22"/>
  <c r="AB64" i="22"/>
  <c r="CJ76" i="22"/>
  <c r="CJ74" i="22"/>
  <c r="AN73" i="22"/>
  <c r="CJ72" i="22"/>
  <c r="AN71" i="22"/>
  <c r="CJ70" i="22"/>
  <c r="AN69" i="22"/>
  <c r="CJ68" i="22"/>
  <c r="AN67" i="22"/>
  <c r="CJ66" i="22"/>
  <c r="CJ64" i="22"/>
  <c r="D92" i="22"/>
  <c r="AZ89" i="22"/>
  <c r="D87" i="22"/>
  <c r="AN77" i="22"/>
  <c r="CJ75" i="22"/>
  <c r="AZ75" i="22"/>
  <c r="D75" i="22"/>
  <c r="AZ74" i="22"/>
  <c r="CV73" i="22"/>
  <c r="D73" i="22"/>
  <c r="CV71" i="22"/>
  <c r="D71" i="22"/>
  <c r="AZ70" i="22"/>
  <c r="CV69" i="22"/>
  <c r="D69" i="22"/>
  <c r="AZ68" i="22"/>
  <c r="CV67" i="22"/>
  <c r="D67" i="22"/>
  <c r="AZ66" i="22"/>
  <c r="CV65" i="22"/>
  <c r="D65" i="22"/>
  <c r="AZ64" i="22"/>
  <c r="CV86" i="22"/>
  <c r="AN75" i="22"/>
  <c r="P74" i="22"/>
  <c r="BL73" i="22"/>
  <c r="P72" i="22"/>
  <c r="BL71" i="22"/>
  <c r="BL69" i="22"/>
  <c r="P68" i="22"/>
  <c r="BL67" i="22"/>
  <c r="P66" i="22"/>
  <c r="BL65" i="22"/>
  <c r="P64" i="22"/>
  <c r="AB73" i="22"/>
  <c r="AB71" i="22"/>
  <c r="BX70" i="22"/>
  <c r="AB69" i="22"/>
  <c r="BX68" i="22"/>
  <c r="AB67" i="22"/>
  <c r="BX66" i="22"/>
  <c r="AB65" i="22"/>
  <c r="BX64" i="22"/>
  <c r="CJ84" i="22"/>
  <c r="AB75" i="22"/>
  <c r="AN74" i="22"/>
  <c r="CJ73" i="22"/>
  <c r="AN72" i="22"/>
  <c r="CJ71" i="22"/>
  <c r="CJ69" i="22"/>
  <c r="AN68" i="22"/>
  <c r="CJ67" i="22"/>
  <c r="AN66" i="22"/>
  <c r="CJ65" i="22"/>
  <c r="CV74" i="22"/>
  <c r="D72" i="22"/>
  <c r="AZ69" i="22"/>
  <c r="CV66" i="22"/>
  <c r="D63" i="22"/>
  <c r="AZ62" i="22"/>
  <c r="CV61" i="22"/>
  <c r="D61" i="22"/>
  <c r="AZ60" i="22"/>
  <c r="CV59" i="22"/>
  <c r="AZ58" i="22"/>
  <c r="CV57" i="22"/>
  <c r="D57" i="22"/>
  <c r="BL74" i="22"/>
  <c r="P69" i="22"/>
  <c r="BL66" i="22"/>
  <c r="BL63" i="22"/>
  <c r="P60" i="22"/>
  <c r="P58" i="22"/>
  <c r="CV72" i="22"/>
  <c r="D70" i="22"/>
  <c r="AZ67" i="22"/>
  <c r="CV64" i="22"/>
  <c r="AB63" i="22"/>
  <c r="BX62" i="22"/>
  <c r="AB61" i="22"/>
  <c r="BX60" i="22"/>
  <c r="AB59" i="22"/>
  <c r="BX58" i="22"/>
  <c r="P75" i="22"/>
  <c r="BL72" i="22"/>
  <c r="P67" i="22"/>
  <c r="BL64" i="22"/>
  <c r="AN62" i="22"/>
  <c r="CJ61" i="22"/>
  <c r="AN60" i="22"/>
  <c r="AN58" i="22"/>
  <c r="CJ57" i="22"/>
  <c r="AZ73" i="22"/>
  <c r="CV70" i="22"/>
  <c r="D68" i="22"/>
  <c r="AZ65" i="22"/>
  <c r="AZ63" i="22"/>
  <c r="CV62" i="22"/>
  <c r="D62" i="22"/>
  <c r="AZ61" i="22"/>
  <c r="CV60" i="22"/>
  <c r="D60" i="22"/>
  <c r="AZ59" i="22"/>
  <c r="CV58" i="22"/>
  <c r="D58" i="22"/>
  <c r="AZ57" i="22"/>
  <c r="AN83" i="22"/>
  <c r="CJ80" i="22"/>
  <c r="P73" i="22"/>
  <c r="BL70" i="22"/>
  <c r="P65" i="22"/>
  <c r="D64" i="22"/>
  <c r="CJ63" i="22"/>
  <c r="P63" i="22"/>
  <c r="BL62" i="22"/>
  <c r="P61" i="22"/>
  <c r="BL60" i="22"/>
  <c r="AN85" i="22"/>
  <c r="CJ82" i="22"/>
  <c r="D74" i="22"/>
  <c r="AZ71" i="22"/>
  <c r="CV68" i="22"/>
  <c r="D66" i="22"/>
  <c r="BX63" i="22"/>
  <c r="CJ60" i="22"/>
  <c r="AB60" i="22"/>
  <c r="BX57" i="22"/>
  <c r="BX75" i="22"/>
  <c r="BX61" i="22"/>
  <c r="P59" i="22"/>
  <c r="AN59" i="22"/>
  <c r="AB62" i="22"/>
  <c r="AB58" i="22"/>
  <c r="CJ62" i="22"/>
  <c r="AN63" i="22"/>
  <c r="BX59" i="22"/>
  <c r="AN57" i="22"/>
  <c r="P57" i="22"/>
  <c r="BL58" i="22"/>
  <c r="P71" i="22"/>
  <c r="BL68" i="22"/>
  <c r="CJ58" i="22"/>
  <c r="A6" i="14"/>
  <c r="U538" i="14"/>
  <c r="T295" i="14"/>
  <c r="S187" i="14"/>
  <c r="BX72" i="22" s="1"/>
  <c r="P159" i="14"/>
  <c r="AN70" i="22" s="1"/>
  <c r="N579" i="14"/>
  <c r="P100" i="22" s="1"/>
  <c r="M573" i="14"/>
  <c r="U515" i="14"/>
  <c r="M515" i="14"/>
  <c r="N403" i="14"/>
  <c r="U388" i="14"/>
  <c r="M386" i="14"/>
  <c r="T360" i="14"/>
  <c r="R272" i="14"/>
  <c r="Q247" i="14"/>
  <c r="S235" i="14"/>
  <c r="M220" i="14"/>
  <c r="O207" i="14"/>
  <c r="U189" i="14"/>
  <c r="O175" i="14"/>
  <c r="M137" i="14"/>
  <c r="O110" i="14"/>
  <c r="R96" i="14"/>
  <c r="T82" i="14"/>
  <c r="Q67" i="14"/>
  <c r="Q51" i="14"/>
  <c r="U29" i="14"/>
  <c r="N12" i="14"/>
  <c r="CJ106" i="22"/>
  <c r="T527" i="14"/>
  <c r="T402" i="14"/>
  <c r="R365" i="14"/>
  <c r="P165" i="14"/>
  <c r="T139" i="14"/>
  <c r="N663" i="14"/>
  <c r="P106" i="22" s="1"/>
  <c r="T568" i="14"/>
  <c r="U498" i="14"/>
  <c r="M497" i="14"/>
  <c r="S484" i="14"/>
  <c r="S463" i="14"/>
  <c r="O425" i="14"/>
  <c r="AB89" i="22" s="1"/>
  <c r="R374" i="14"/>
  <c r="S355" i="14"/>
  <c r="BX84" i="22" s="1"/>
  <c r="P335" i="14"/>
  <c r="R304" i="14"/>
  <c r="T267" i="14"/>
  <c r="T225" i="14"/>
  <c r="M179" i="14"/>
  <c r="Q164" i="14"/>
  <c r="M138" i="14"/>
  <c r="O109" i="14"/>
  <c r="M92" i="14"/>
  <c r="N65" i="14"/>
  <c r="M36" i="14"/>
  <c r="M544" i="14"/>
  <c r="S472" i="14"/>
  <c r="O332" i="14"/>
  <c r="U181" i="14"/>
  <c r="N553" i="14"/>
  <c r="Q541" i="14"/>
  <c r="O444" i="14"/>
  <c r="T413" i="14"/>
  <c r="S398" i="14"/>
  <c r="U342" i="14"/>
  <c r="N327" i="14"/>
  <c r="P82" i="22" s="1"/>
  <c r="P293" i="14"/>
  <c r="Q202" i="14"/>
  <c r="N180" i="14"/>
  <c r="P169" i="14"/>
  <c r="R152" i="14"/>
  <c r="T137" i="14"/>
  <c r="N118" i="14"/>
  <c r="N106" i="14"/>
  <c r="S92" i="14"/>
  <c r="M78" i="14"/>
  <c r="U62" i="14"/>
  <c r="R47" i="14"/>
  <c r="BL61" i="22" s="1"/>
  <c r="N27" i="14"/>
  <c r="N11" i="14"/>
  <c r="U652" i="14"/>
  <c r="M649" i="14"/>
  <c r="D105" i="22" s="1"/>
  <c r="O631" i="14"/>
  <c r="Q467" i="14"/>
  <c r="AZ92" i="22" s="1"/>
  <c r="O373" i="14"/>
  <c r="T313" i="14"/>
  <c r="CJ81" i="22" s="1"/>
  <c r="P285" i="14"/>
  <c r="AN79" i="22" s="1"/>
  <c r="U251" i="14"/>
  <c r="M247" i="14"/>
  <c r="S237" i="14"/>
  <c r="U219" i="14"/>
  <c r="S202" i="14"/>
  <c r="Q192" i="14"/>
  <c r="N176" i="14"/>
  <c r="N159" i="14"/>
  <c r="P70" i="22" s="1"/>
  <c r="P153" i="14"/>
  <c r="O131" i="14"/>
  <c r="AB68" i="22" s="1"/>
  <c r="T120" i="14"/>
  <c r="M106" i="14"/>
  <c r="T94" i="14"/>
  <c r="U83" i="14"/>
  <c r="U75" i="14"/>
  <c r="CV63" i="22" s="1"/>
  <c r="N64" i="14"/>
  <c r="U51" i="14"/>
  <c r="T38" i="14"/>
  <c r="U27" i="14"/>
  <c r="M19" i="14"/>
  <c r="D59" i="22" s="1"/>
  <c r="O5" i="14"/>
  <c r="AB57" i="22" s="1"/>
  <c r="S211" i="14"/>
  <c r="O148" i="14"/>
  <c r="Q538" i="14"/>
  <c r="Q497" i="14"/>
  <c r="U391" i="14"/>
  <c r="P265" i="14"/>
  <c r="T234" i="14"/>
  <c r="S153" i="14"/>
  <c r="U99" i="14"/>
  <c r="P80" i="14"/>
  <c r="U54" i="14"/>
  <c r="Q21" i="14"/>
  <c r="N13" i="14"/>
  <c r="R181" i="14"/>
  <c r="R81" i="14"/>
  <c r="T55" i="14"/>
  <c r="U9" i="14"/>
  <c r="U13" i="14"/>
  <c r="P302" i="14"/>
  <c r="Q495" i="14"/>
  <c r="AZ94" i="22" s="1"/>
  <c r="S239" i="14"/>
  <c r="P132" i="14"/>
  <c r="R69" i="14"/>
  <c r="T19" i="14"/>
  <c r="CJ59" i="22" s="1"/>
  <c r="M13" i="14"/>
  <c r="O195" i="14"/>
  <c r="O249" i="14"/>
  <c r="P301" i="14"/>
  <c r="S351" i="14"/>
  <c r="M414" i="14"/>
  <c r="O457" i="14"/>
  <c r="P501" i="14"/>
  <c r="U533" i="14"/>
  <c r="R570" i="14"/>
  <c r="M637" i="14"/>
  <c r="R162" i="14"/>
  <c r="R215" i="14"/>
  <c r="S257" i="14"/>
  <c r="BX77" i="22" s="1"/>
  <c r="R285" i="14"/>
  <c r="BL79" i="22" s="1"/>
  <c r="T316" i="14"/>
  <c r="U361" i="14"/>
  <c r="M417" i="14"/>
  <c r="Q453" i="14"/>
  <c r="AZ91" i="22" s="1"/>
  <c r="T495" i="14"/>
  <c r="CJ94" i="22" s="1"/>
  <c r="R545" i="14"/>
  <c r="O608" i="14"/>
  <c r="T68" i="14"/>
  <c r="R125" i="14"/>
  <c r="Q178" i="14"/>
  <c r="T233" i="14"/>
  <c r="R300" i="14"/>
  <c r="R439" i="14"/>
  <c r="BL90" i="22" s="1"/>
  <c r="S525" i="14"/>
  <c r="P11" i="14"/>
  <c r="O38" i="14"/>
  <c r="T63" i="14"/>
  <c r="S90" i="14"/>
  <c r="M111" i="14"/>
  <c r="O134" i="14"/>
  <c r="S161" i="14"/>
  <c r="Q187" i="14"/>
  <c r="AZ72" i="22" s="1"/>
  <c r="R208" i="14"/>
  <c r="N230" i="14"/>
  <c r="Q264" i="14"/>
  <c r="U299" i="14"/>
  <c r="CV80" i="22" s="1"/>
  <c r="N331" i="14"/>
  <c r="Q359" i="14"/>
  <c r="O389" i="14"/>
  <c r="Q426" i="14"/>
  <c r="O470" i="14"/>
  <c r="P513" i="14"/>
  <c r="M626" i="14"/>
  <c r="R82" i="14"/>
  <c r="M121" i="14"/>
  <c r="R191" i="14"/>
  <c r="U250" i="14"/>
  <c r="S332" i="14"/>
  <c r="T418" i="14"/>
  <c r="P503" i="14"/>
  <c r="N635" i="14"/>
  <c r="P104" i="22" s="1"/>
  <c r="Q27" i="14"/>
  <c r="U55" i="14"/>
  <c r="P94" i="14"/>
  <c r="Q119" i="14"/>
  <c r="N153" i="14"/>
  <c r="S178" i="14"/>
  <c r="S217" i="14"/>
  <c r="U246" i="14"/>
  <c r="N289" i="14"/>
  <c r="M321" i="14"/>
  <c r="Q376" i="14"/>
  <c r="U430" i="14"/>
  <c r="P470" i="14"/>
  <c r="Q513" i="14"/>
  <c r="S544" i="14"/>
  <c r="O626" i="14"/>
  <c r="T76" i="14"/>
  <c r="M109" i="14"/>
  <c r="Q161" i="14"/>
  <c r="S215" i="14"/>
  <c r="BX74" i="22" s="1"/>
  <c r="Q274" i="14"/>
  <c r="O355" i="14"/>
  <c r="AB84" i="22" s="1"/>
  <c r="S461" i="14"/>
  <c r="U565" i="14"/>
  <c r="CV99" i="22" s="1"/>
  <c r="R19" i="14"/>
  <c r="BL59" i="22" s="1"/>
  <c r="U50" i="14"/>
  <c r="P89" i="14"/>
  <c r="AN64" i="22" s="1"/>
  <c r="Q123" i="14"/>
  <c r="T150" i="14"/>
  <c r="P181" i="14"/>
  <c r="T217" i="14"/>
  <c r="M259" i="14"/>
  <c r="O288" i="14"/>
  <c r="U327" i="14"/>
  <c r="CV82" i="22" s="1"/>
  <c r="O393" i="14"/>
  <c r="T425" i="14"/>
  <c r="CJ89" i="22" s="1"/>
  <c r="T470" i="14"/>
  <c r="Q524" i="14"/>
  <c r="Q557" i="14"/>
  <c r="M670" i="14"/>
  <c r="R22" i="14"/>
  <c r="T40" i="14"/>
  <c r="T64" i="14"/>
  <c r="Q81" i="14"/>
  <c r="R109" i="14"/>
  <c r="U124" i="14"/>
  <c r="R138" i="14"/>
  <c r="R159" i="14"/>
  <c r="P179" i="14"/>
  <c r="N206" i="14"/>
  <c r="P237" i="14"/>
  <c r="U262" i="14"/>
  <c r="M303" i="14"/>
  <c r="T334" i="14"/>
  <c r="U372" i="14"/>
  <c r="M415" i="14"/>
  <c r="M454" i="14"/>
  <c r="T487" i="14"/>
  <c r="P529" i="14"/>
  <c r="R627" i="14"/>
  <c r="T583" i="14"/>
  <c r="M625" i="14"/>
  <c r="T665" i="14"/>
  <c r="T207" i="14"/>
  <c r="P235" i="14"/>
  <c r="M263" i="14"/>
  <c r="Q281" i="14"/>
  <c r="O295" i="14"/>
  <c r="R319" i="14"/>
  <c r="M369" i="14"/>
  <c r="D85" i="22" s="1"/>
  <c r="Q384" i="14"/>
  <c r="R404" i="14"/>
  <c r="M433" i="14"/>
  <c r="N460" i="14"/>
  <c r="T477" i="14"/>
  <c r="N496" i="14"/>
  <c r="P527" i="14"/>
  <c r="P575" i="14"/>
  <c r="S622" i="14"/>
  <c r="O671" i="14"/>
  <c r="T221" i="14"/>
  <c r="M302" i="14"/>
  <c r="S329" i="14"/>
  <c r="Q349" i="14"/>
  <c r="N414" i="14"/>
  <c r="T444" i="14"/>
  <c r="R488" i="14"/>
  <c r="S514" i="14"/>
  <c r="U570" i="14"/>
  <c r="P637" i="14"/>
  <c r="P180" i="14"/>
  <c r="P236" i="14"/>
  <c r="S274" i="14"/>
  <c r="U305" i="14"/>
  <c r="S327" i="14"/>
  <c r="BX82" i="22" s="1"/>
  <c r="S345" i="14"/>
  <c r="N376" i="14"/>
  <c r="N412" i="14"/>
  <c r="N459" i="14"/>
  <c r="N489" i="14"/>
  <c r="M533" i="14"/>
  <c r="O566" i="14"/>
  <c r="U613" i="14"/>
  <c r="Q652" i="14"/>
  <c r="S273" i="14"/>
  <c r="N313" i="14"/>
  <c r="P81" i="22" s="1"/>
  <c r="T375" i="14"/>
  <c r="P403" i="14"/>
  <c r="N470" i="14"/>
  <c r="R502" i="14"/>
  <c r="N541" i="14"/>
  <c r="T596" i="14"/>
  <c r="O627" i="14"/>
  <c r="U314" i="14"/>
  <c r="M370" i="14"/>
  <c r="P417" i="14"/>
  <c r="O468" i="14"/>
  <c r="S515" i="14"/>
  <c r="U553" i="14"/>
  <c r="U584" i="14"/>
  <c r="U601" i="14"/>
  <c r="R637" i="14"/>
  <c r="O544" i="14"/>
  <c r="S594" i="14"/>
  <c r="U636" i="14"/>
  <c r="M488" i="14"/>
  <c r="M582" i="14"/>
  <c r="Q622" i="14"/>
  <c r="M642" i="14"/>
  <c r="M557" i="14"/>
  <c r="M610" i="14"/>
  <c r="U666" i="14"/>
  <c r="M609" i="14"/>
  <c r="M566" i="14"/>
  <c r="O598" i="14"/>
  <c r="Q636" i="14"/>
  <c r="T657" i="14"/>
  <c r="O593" i="14"/>
  <c r="AB101" i="22" s="1"/>
  <c r="Q635" i="14"/>
  <c r="AZ104" i="22" s="1"/>
  <c r="T122" i="14"/>
  <c r="U509" i="14"/>
  <c r="CV95" i="22" s="1"/>
  <c r="N345" i="14"/>
  <c r="N341" i="14"/>
  <c r="P83" i="22" s="1"/>
  <c r="S313" i="14"/>
  <c r="BX81" i="22" s="1"/>
  <c r="S250" i="14"/>
  <c r="Q163" i="14"/>
  <c r="Q139" i="14"/>
  <c r="P118" i="14"/>
  <c r="P103" i="14"/>
  <c r="AN65" i="22" s="1"/>
  <c r="O57" i="14"/>
  <c r="N35" i="14"/>
  <c r="Q26" i="14"/>
  <c r="N573" i="14"/>
  <c r="S149" i="14"/>
  <c r="U443" i="14"/>
  <c r="U440" i="14"/>
  <c r="M445" i="14"/>
  <c r="U348" i="14"/>
  <c r="N307" i="14"/>
  <c r="Q237" i="14"/>
  <c r="T167" i="14"/>
  <c r="O105" i="14"/>
  <c r="N61" i="14"/>
  <c r="P62" i="22" s="1"/>
  <c r="M43" i="14"/>
  <c r="P22" i="14"/>
  <c r="O55" i="14"/>
  <c r="N449" i="14"/>
  <c r="T631" i="14"/>
  <c r="O489" i="14"/>
  <c r="R416" i="14"/>
  <c r="R417" i="14"/>
  <c r="T258" i="14"/>
  <c r="P162" i="14"/>
  <c r="Q97" i="14"/>
  <c r="T52" i="14"/>
  <c r="U25" i="14"/>
  <c r="R5" i="14"/>
  <c r="BL57" i="22" s="1"/>
  <c r="M134" i="14"/>
  <c r="N400" i="14"/>
  <c r="N92" i="14"/>
  <c r="S512" i="14"/>
  <c r="P393" i="14"/>
  <c r="Q346" i="14"/>
  <c r="R251" i="14"/>
  <c r="U167" i="14"/>
  <c r="U160" i="14"/>
  <c r="M162" i="14"/>
  <c r="S109" i="14"/>
  <c r="P47" i="14"/>
  <c r="AN61" i="22" s="1"/>
  <c r="N29" i="14"/>
  <c r="T110" i="14"/>
  <c r="O96" i="14"/>
  <c r="T321" i="14"/>
  <c r="Q38" i="14"/>
  <c r="N57" i="14"/>
  <c r="R71" i="14"/>
  <c r="E105" i="22" l="1"/>
  <c r="BA104" i="22"/>
  <c r="CW103" i="22"/>
  <c r="E103" i="22"/>
  <c r="BA102" i="22"/>
  <c r="CW101" i="22"/>
  <c r="Q104" i="22"/>
  <c r="BM103" i="22"/>
  <c r="Q102" i="22"/>
  <c r="BM101" i="22"/>
  <c r="CK105" i="22"/>
  <c r="AC105" i="22"/>
  <c r="BY104" i="22"/>
  <c r="AC103" i="22"/>
  <c r="BY102" i="22"/>
  <c r="AC101" i="22"/>
  <c r="BY100" i="22"/>
  <c r="AO104" i="22"/>
  <c r="CK103" i="22"/>
  <c r="AO102" i="22"/>
  <c r="CK101" i="22"/>
  <c r="BA105" i="22"/>
  <c r="CW104" i="22"/>
  <c r="E104" i="22"/>
  <c r="BA103" i="22"/>
  <c r="CW102" i="22"/>
  <c r="E102" i="22"/>
  <c r="BA101" i="22"/>
  <c r="CW100" i="22"/>
  <c r="AC104" i="22"/>
  <c r="BY103" i="22"/>
  <c r="AC102" i="22"/>
  <c r="BY101" i="22"/>
  <c r="AO101" i="22"/>
  <c r="Q106" i="22"/>
  <c r="Q105" i="22"/>
  <c r="BM102" i="22"/>
  <c r="E101" i="22"/>
  <c r="CK100" i="22"/>
  <c r="AO100" i="22"/>
  <c r="CK99" i="22"/>
  <c r="AO98" i="22"/>
  <c r="CK97" i="22"/>
  <c r="CK104" i="22"/>
  <c r="E100" i="22"/>
  <c r="BA99" i="22"/>
  <c r="CW98" i="22"/>
  <c r="E98" i="22"/>
  <c r="BA97" i="22"/>
  <c r="CW96" i="22"/>
  <c r="Q103" i="22"/>
  <c r="Q99" i="22"/>
  <c r="BM98" i="22"/>
  <c r="Q97" i="22"/>
  <c r="BM96" i="22"/>
  <c r="AO105" i="22"/>
  <c r="CK102" i="22"/>
  <c r="AC100" i="22"/>
  <c r="BY99" i="22"/>
  <c r="AO103" i="22"/>
  <c r="Q101" i="22"/>
  <c r="BM99" i="22"/>
  <c r="E96" i="22"/>
  <c r="AO94" i="22"/>
  <c r="CK93" i="22"/>
  <c r="AO92" i="22"/>
  <c r="AC99" i="22"/>
  <c r="BA98" i="22"/>
  <c r="BY97" i="22"/>
  <c r="BM97" i="22"/>
  <c r="CK96" i="22"/>
  <c r="BY96" i="22"/>
  <c r="BA96" i="22"/>
  <c r="BA95" i="22"/>
  <c r="CW94" i="22"/>
  <c r="E94" i="22"/>
  <c r="BA93" i="22"/>
  <c r="CW92" i="22"/>
  <c r="BM106" i="22"/>
  <c r="BA100" i="22"/>
  <c r="AO99" i="22"/>
  <c r="CW95" i="22"/>
  <c r="Q95" i="22"/>
  <c r="BM94" i="22"/>
  <c r="Q93" i="22"/>
  <c r="BM92" i="22"/>
  <c r="AO106" i="22"/>
  <c r="BM104" i="22"/>
  <c r="E97" i="22"/>
  <c r="AO96" i="22"/>
  <c r="AC94" i="22"/>
  <c r="BY93" i="22"/>
  <c r="CK98" i="22"/>
  <c r="BY98" i="22"/>
  <c r="CW97" i="22"/>
  <c r="AC96" i="22"/>
  <c r="CK95" i="22"/>
  <c r="AO95" i="22"/>
  <c r="CK94" i="22"/>
  <c r="AO93" i="22"/>
  <c r="CK92" i="22"/>
  <c r="BM105" i="22"/>
  <c r="BY95" i="22"/>
  <c r="E95" i="22"/>
  <c r="BA94" i="22"/>
  <c r="CW93" i="22"/>
  <c r="E93" i="22"/>
  <c r="BA92" i="22"/>
  <c r="AC92" i="22"/>
  <c r="BY91" i="22"/>
  <c r="AC90" i="22"/>
  <c r="BY89" i="22"/>
  <c r="AC88" i="22"/>
  <c r="BY87" i="22"/>
  <c r="Q100" i="22"/>
  <c r="AO97" i="22"/>
  <c r="AO91" i="22"/>
  <c r="CK90" i="22"/>
  <c r="AO89" i="22"/>
  <c r="CK88" i="22"/>
  <c r="AO87" i="22"/>
  <c r="BY94" i="22"/>
  <c r="CW91" i="22"/>
  <c r="E91" i="22"/>
  <c r="BA90" i="22"/>
  <c r="CW89" i="22"/>
  <c r="E89" i="22"/>
  <c r="BA88" i="22"/>
  <c r="CW87" i="22"/>
  <c r="E87" i="22"/>
  <c r="AC98" i="22"/>
  <c r="AC97" i="22"/>
  <c r="Q92" i="22"/>
  <c r="BM91" i="22"/>
  <c r="Q90" i="22"/>
  <c r="BM89" i="22"/>
  <c r="Q88" i="22"/>
  <c r="BM87" i="22"/>
  <c r="CW99" i="22"/>
  <c r="BM95" i="22"/>
  <c r="AC95" i="22"/>
  <c r="BY92" i="22"/>
  <c r="AC91" i="22"/>
  <c r="BY90" i="22"/>
  <c r="AC89" i="22"/>
  <c r="BY88" i="22"/>
  <c r="AC87" i="22"/>
  <c r="BM100" i="22"/>
  <c r="Q98" i="22"/>
  <c r="BM93" i="22"/>
  <c r="CK91" i="22"/>
  <c r="AO90" i="22"/>
  <c r="CK89" i="22"/>
  <c r="AO88" i="22"/>
  <c r="CK87" i="22"/>
  <c r="AC93" i="22"/>
  <c r="E90" i="22"/>
  <c r="BA87" i="22"/>
  <c r="Q86" i="22"/>
  <c r="BM85" i="22"/>
  <c r="Q84" i="22"/>
  <c r="BM83" i="22"/>
  <c r="Q82" i="22"/>
  <c r="BM81" i="22"/>
  <c r="Q80" i="22"/>
  <c r="BM79" i="22"/>
  <c r="Q78" i="22"/>
  <c r="BM77" i="22"/>
  <c r="Q76" i="22"/>
  <c r="BY86" i="22"/>
  <c r="AC85" i="22"/>
  <c r="BY84" i="22"/>
  <c r="AC83" i="22"/>
  <c r="BY82" i="22"/>
  <c r="AC81" i="22"/>
  <c r="BY80" i="22"/>
  <c r="AC79" i="22"/>
  <c r="BY78" i="22"/>
  <c r="AC77" i="22"/>
  <c r="BY76" i="22"/>
  <c r="CW90" i="22"/>
  <c r="E88" i="22"/>
  <c r="Q87" i="22"/>
  <c r="AO86" i="22"/>
  <c r="CK85" i="22"/>
  <c r="AO84" i="22"/>
  <c r="CK83" i="22"/>
  <c r="AO82" i="22"/>
  <c r="CK81" i="22"/>
  <c r="AO80" i="22"/>
  <c r="CK79" i="22"/>
  <c r="AO78" i="22"/>
  <c r="CK77" i="22"/>
  <c r="AO76" i="22"/>
  <c r="CK75" i="22"/>
  <c r="E99" i="22"/>
  <c r="Q94" i="22"/>
  <c r="BM90" i="22"/>
  <c r="E86" i="22"/>
  <c r="BA85" i="22"/>
  <c r="CW84" i="22"/>
  <c r="E84" i="22"/>
  <c r="BA83" i="22"/>
  <c r="CW82" i="22"/>
  <c r="E82" i="22"/>
  <c r="BA81" i="22"/>
  <c r="CW80" i="22"/>
  <c r="E80" i="22"/>
  <c r="BA79" i="22"/>
  <c r="CW78" i="22"/>
  <c r="E78" i="22"/>
  <c r="BA77" i="22"/>
  <c r="CW76" i="22"/>
  <c r="BA91" i="22"/>
  <c r="CW88" i="22"/>
  <c r="BM86" i="22"/>
  <c r="Q85" i="22"/>
  <c r="BM84" i="22"/>
  <c r="Q83" i="22"/>
  <c r="BM82" i="22"/>
  <c r="Q81" i="22"/>
  <c r="BM80" i="22"/>
  <c r="Q79" i="22"/>
  <c r="BM78" i="22"/>
  <c r="Q77" i="22"/>
  <c r="BM76" i="22"/>
  <c r="Q91" i="22"/>
  <c r="BM88" i="22"/>
  <c r="AC86" i="22"/>
  <c r="BY85" i="22"/>
  <c r="AC84" i="22"/>
  <c r="BY83" i="22"/>
  <c r="AC82" i="22"/>
  <c r="BY81" i="22"/>
  <c r="AC80" i="22"/>
  <c r="BY79" i="22"/>
  <c r="AC78" i="22"/>
  <c r="BY77" i="22"/>
  <c r="AC76" i="22"/>
  <c r="BY75" i="22"/>
  <c r="E92" i="22"/>
  <c r="BA89" i="22"/>
  <c r="CW86" i="22"/>
  <c r="AO85" i="22"/>
  <c r="CK84" i="22"/>
  <c r="AO83" i="22"/>
  <c r="CK82" i="22"/>
  <c r="AO81" i="22"/>
  <c r="CK80" i="22"/>
  <c r="AO79" i="22"/>
  <c r="CK78" i="22"/>
  <c r="AO77" i="22"/>
  <c r="CK76" i="22"/>
  <c r="BA86" i="22"/>
  <c r="CW83" i="22"/>
  <c r="CK74" i="22"/>
  <c r="AO73" i="22"/>
  <c r="CK72" i="22"/>
  <c r="AO71" i="22"/>
  <c r="CK70" i="22"/>
  <c r="AO69" i="22"/>
  <c r="CK68" i="22"/>
  <c r="AO67" i="22"/>
  <c r="CK66" i="22"/>
  <c r="AO65" i="22"/>
  <c r="CK64" i="22"/>
  <c r="BA84" i="22"/>
  <c r="CW81" i="22"/>
  <c r="BA75" i="22"/>
  <c r="E75" i="22"/>
  <c r="BA74" i="22"/>
  <c r="CW73" i="22"/>
  <c r="E73" i="22"/>
  <c r="BA72" i="22"/>
  <c r="CW71" i="22"/>
  <c r="E71" i="22"/>
  <c r="BA70" i="22"/>
  <c r="CW69" i="22"/>
  <c r="E69" i="22"/>
  <c r="BA68" i="22"/>
  <c r="CW67" i="22"/>
  <c r="E67" i="22"/>
  <c r="BA66" i="22"/>
  <c r="CW65" i="22"/>
  <c r="E65" i="22"/>
  <c r="BA64" i="22"/>
  <c r="E85" i="22"/>
  <c r="BA82" i="22"/>
  <c r="CW79" i="22"/>
  <c r="AO75" i="22"/>
  <c r="Q74" i="22"/>
  <c r="BM73" i="22"/>
  <c r="Q72" i="22"/>
  <c r="BM71" i="22"/>
  <c r="Q70" i="22"/>
  <c r="BM69" i="22"/>
  <c r="Q68" i="22"/>
  <c r="BM67" i="22"/>
  <c r="Q66" i="22"/>
  <c r="BM65" i="22"/>
  <c r="Q64" i="22"/>
  <c r="Q89" i="22"/>
  <c r="E83" i="22"/>
  <c r="BA80" i="22"/>
  <c r="CW77" i="22"/>
  <c r="E76" i="22"/>
  <c r="BY74" i="22"/>
  <c r="AC73" i="22"/>
  <c r="BY72" i="22"/>
  <c r="AC71" i="22"/>
  <c r="BY70" i="22"/>
  <c r="AC69" i="22"/>
  <c r="BY68" i="22"/>
  <c r="AC67" i="22"/>
  <c r="BY66" i="22"/>
  <c r="AC65" i="22"/>
  <c r="BY64" i="22"/>
  <c r="CK86" i="22"/>
  <c r="E81" i="22"/>
  <c r="BA78" i="22"/>
  <c r="AC75" i="22"/>
  <c r="AO74" i="22"/>
  <c r="CK73" i="22"/>
  <c r="AO72" i="22"/>
  <c r="CK71" i="22"/>
  <c r="AO70" i="22"/>
  <c r="CK69" i="22"/>
  <c r="AO68" i="22"/>
  <c r="CK67" i="22"/>
  <c r="AO66" i="22"/>
  <c r="CK65" i="22"/>
  <c r="AO64" i="22"/>
  <c r="E79" i="22"/>
  <c r="BA76" i="22"/>
  <c r="CW74" i="22"/>
  <c r="E74" i="22"/>
  <c r="BA73" i="22"/>
  <c r="CW72" i="22"/>
  <c r="E72" i="22"/>
  <c r="BA71" i="22"/>
  <c r="CW70" i="22"/>
  <c r="E70" i="22"/>
  <c r="BA69" i="22"/>
  <c r="CW68" i="22"/>
  <c r="E68" i="22"/>
  <c r="BA67" i="22"/>
  <c r="CW66" i="22"/>
  <c r="E66" i="22"/>
  <c r="BA65" i="22"/>
  <c r="CW64" i="22"/>
  <c r="E64" i="22"/>
  <c r="E77" i="22"/>
  <c r="BM74" i="22"/>
  <c r="Q69" i="22"/>
  <c r="BM66" i="22"/>
  <c r="BM63" i="22"/>
  <c r="Q62" i="22"/>
  <c r="BM61" i="22"/>
  <c r="Q60" i="22"/>
  <c r="BM59" i="22"/>
  <c r="Q58" i="22"/>
  <c r="BM57" i="22"/>
  <c r="BM75" i="22"/>
  <c r="AC74" i="22"/>
  <c r="BY71" i="22"/>
  <c r="AC66" i="22"/>
  <c r="AC63" i="22"/>
  <c r="BY62" i="22"/>
  <c r="AC61" i="22"/>
  <c r="BY60" i="22"/>
  <c r="AC59" i="22"/>
  <c r="BY58" i="22"/>
  <c r="AC57" i="22"/>
  <c r="Q75" i="22"/>
  <c r="BM72" i="22"/>
  <c r="Q67" i="22"/>
  <c r="BM64" i="22"/>
  <c r="AO62" i="22"/>
  <c r="CK61" i="22"/>
  <c r="AO60" i="22"/>
  <c r="CK59" i="22"/>
  <c r="AO58" i="22"/>
  <c r="CK57" i="22"/>
  <c r="AC72" i="22"/>
  <c r="BY69" i="22"/>
  <c r="BA63" i="22"/>
  <c r="CW62" i="22"/>
  <c r="E62" i="22"/>
  <c r="BA61" i="22"/>
  <c r="CW60" i="22"/>
  <c r="E60" i="22"/>
  <c r="BA59" i="22"/>
  <c r="CW58" i="22"/>
  <c r="E58" i="22"/>
  <c r="BA57" i="22"/>
  <c r="Q96" i="22"/>
  <c r="CW75" i="22"/>
  <c r="Q73" i="22"/>
  <c r="BM70" i="22"/>
  <c r="Q65" i="22"/>
  <c r="AC64" i="22"/>
  <c r="CW63" i="22"/>
  <c r="CK63" i="22"/>
  <c r="Q63" i="22"/>
  <c r="BM62" i="22"/>
  <c r="Q61" i="22"/>
  <c r="BM60" i="22"/>
  <c r="Q59" i="22"/>
  <c r="BM58" i="22"/>
  <c r="CW85" i="22"/>
  <c r="AC70" i="22"/>
  <c r="BY67" i="22"/>
  <c r="BY63" i="22"/>
  <c r="AC62" i="22"/>
  <c r="BY61" i="22"/>
  <c r="Q71" i="22"/>
  <c r="BM68" i="22"/>
  <c r="AO63" i="22"/>
  <c r="CK62" i="22"/>
  <c r="AC68" i="22"/>
  <c r="BY65" i="22"/>
  <c r="BA62" i="22"/>
  <c r="BA60" i="22"/>
  <c r="CW57" i="22"/>
  <c r="E63" i="22"/>
  <c r="AO61" i="22"/>
  <c r="AO59" i="22"/>
  <c r="E61" i="22"/>
  <c r="AC58" i="22"/>
  <c r="BA58" i="22"/>
  <c r="CW61" i="22"/>
  <c r="BY59" i="22"/>
  <c r="AO57" i="22"/>
  <c r="Q57" i="22"/>
  <c r="E57" i="22"/>
  <c r="CW59" i="22"/>
  <c r="AC60" i="22"/>
  <c r="BY57" i="22"/>
  <c r="E59" i="22"/>
  <c r="CK60" i="22"/>
  <c r="BY73" i="22"/>
  <c r="CK58" i="22"/>
  <c r="A7" i="14"/>
  <c r="BY105" i="22"/>
  <c r="E106" i="22"/>
  <c r="AC106" i="22"/>
  <c r="CW105" i="22"/>
  <c r="BA106" i="22"/>
  <c r="CK106" i="22"/>
  <c r="CW106" i="22"/>
  <c r="BY106" i="22"/>
  <c r="U15" i="16"/>
  <c r="W15" i="16"/>
  <c r="AF11" i="16"/>
  <c r="AE14" i="16"/>
  <c r="AF10" i="16"/>
  <c r="K14" i="16"/>
  <c r="X14" i="16"/>
  <c r="AB119" i="22"/>
  <c r="AF84" i="20"/>
  <c r="M2" i="18"/>
  <c r="L313" i="18"/>
  <c r="M313" i="18" s="1"/>
  <c r="I15" i="16"/>
  <c r="L14" i="16"/>
  <c r="E14" i="16"/>
  <c r="T14" i="16"/>
  <c r="AC85" i="20"/>
  <c r="AB83" i="20"/>
  <c r="C15" i="16"/>
  <c r="Q15" i="16"/>
  <c r="AB15" i="16"/>
  <c r="H14" i="16"/>
  <c r="D14" i="16"/>
  <c r="AD14" i="16"/>
  <c r="AB121" i="22"/>
  <c r="AB87" i="20"/>
  <c r="V14" i="16"/>
  <c r="P14" i="16"/>
  <c r="AB115" i="22"/>
  <c r="AB116" i="22"/>
  <c r="AC117" i="22"/>
  <c r="AB118" i="22"/>
  <c r="J14" i="16"/>
  <c r="Z89" i="20"/>
  <c r="Y100" i="20"/>
  <c r="Y101" i="20"/>
  <c r="Y94" i="20"/>
  <c r="Y95" i="20"/>
  <c r="Y93" i="20"/>
  <c r="Y99" i="20"/>
  <c r="Y97" i="20"/>
  <c r="AF7" i="16"/>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G14" i="16"/>
  <c r="Y14" i="16"/>
  <c r="N14" i="16"/>
  <c r="F14" i="16"/>
  <c r="R14" i="16"/>
  <c r="AC81" i="20"/>
  <c r="AB120" i="22"/>
  <c r="Z96" i="20"/>
  <c r="AA82" i="20"/>
  <c r="Z122" i="22"/>
  <c r="Y132" i="22"/>
  <c r="Y127" i="22"/>
  <c r="Y130" i="22"/>
  <c r="Y129" i="22"/>
  <c r="Y126" i="22"/>
  <c r="Y128" i="22"/>
  <c r="Y125" i="22"/>
  <c r="Y133" i="22"/>
  <c r="Y134" i="22"/>
  <c r="A6" i="21"/>
  <c r="Z92" i="20"/>
  <c r="AA86" i="20"/>
  <c r="AC15" i="16"/>
  <c r="M14" i="16"/>
  <c r="S14" i="16"/>
  <c r="AA14" i="16"/>
  <c r="O14" i="16"/>
  <c r="Z14" i="16"/>
  <c r="AB114" i="22"/>
  <c r="AB88" i="20"/>
  <c r="Y92" i="20"/>
  <c r="AG84" i="20" l="1"/>
  <c r="A7" i="21"/>
  <c r="AD81" i="20"/>
  <c r="AA89" i="20"/>
  <c r="Z95" i="20"/>
  <c r="Z97" i="20"/>
  <c r="Z94" i="20"/>
  <c r="Z93" i="20"/>
  <c r="Z99" i="20"/>
  <c r="Z100" i="20"/>
  <c r="Z101" i="20"/>
  <c r="AC116" i="22"/>
  <c r="AC87" i="20"/>
  <c r="AC119" i="22"/>
  <c r="AC121" i="22"/>
  <c r="AD85" i="20"/>
  <c r="AF15" i="16"/>
  <c r="AG11" i="16"/>
  <c r="AA122" i="22"/>
  <c r="Z130" i="22"/>
  <c r="Z126" i="22"/>
  <c r="Z127" i="22"/>
  <c r="Z133" i="22"/>
  <c r="Z129" i="22"/>
  <c r="Z132" i="22"/>
  <c r="Z134" i="22"/>
  <c r="Z125" i="22"/>
  <c r="Z128" i="22"/>
  <c r="AC88" i="20"/>
  <c r="AB82" i="20"/>
  <c r="AA96" i="20"/>
  <c r="AD117" i="22"/>
  <c r="AC83" i="20"/>
  <c r="Q53" i="18"/>
  <c r="Q51" i="18"/>
  <c r="Q49" i="18"/>
  <c r="Q52" i="18"/>
  <c r="Q50" i="18"/>
  <c r="Q48" i="18"/>
  <c r="Q46" i="18"/>
  <c r="Q44" i="18"/>
  <c r="Q42" i="18"/>
  <c r="Q40" i="18"/>
  <c r="Q38" i="18"/>
  <c r="Q36" i="18"/>
  <c r="Q34" i="18"/>
  <c r="Q32" i="18"/>
  <c r="Q30" i="18"/>
  <c r="Q28" i="18"/>
  <c r="Q26" i="18"/>
  <c r="Q24" i="18"/>
  <c r="Q22" i="18"/>
  <c r="Q39" i="18"/>
  <c r="Q23" i="18"/>
  <c r="Q18" i="18"/>
  <c r="Q14" i="18"/>
  <c r="Q10" i="18"/>
  <c r="Q6" i="18"/>
  <c r="Q33" i="18"/>
  <c r="Q43" i="18"/>
  <c r="Q27" i="18"/>
  <c r="Q37" i="18"/>
  <c r="Q21" i="18"/>
  <c r="Q17" i="18"/>
  <c r="Q13" i="18"/>
  <c r="Q9" i="18"/>
  <c r="Q5" i="18"/>
  <c r="Q47" i="18"/>
  <c r="Q31" i="18"/>
  <c r="Q20" i="18"/>
  <c r="Q16" i="18"/>
  <c r="Q12" i="18"/>
  <c r="Q8" i="18"/>
  <c r="Q4" i="18"/>
  <c r="Q41" i="18"/>
  <c r="Q25" i="18"/>
  <c r="Q35" i="18"/>
  <c r="Q29" i="18"/>
  <c r="Q19" i="18"/>
  <c r="Q15" i="18"/>
  <c r="Q11" i="18"/>
  <c r="Q45" i="18"/>
  <c r="Q7" i="18"/>
  <c r="AG10" i="16"/>
  <c r="AF14" i="16"/>
  <c r="AC115" i="22"/>
  <c r="BZ106" i="22"/>
  <c r="BZ105" i="22"/>
  <c r="R104" i="22"/>
  <c r="BN103" i="22"/>
  <c r="R102" i="22"/>
  <c r="BN101" i="22"/>
  <c r="AD106" i="22"/>
  <c r="F106" i="22"/>
  <c r="AD105" i="22"/>
  <c r="BZ104" i="22"/>
  <c r="AD103" i="22"/>
  <c r="BZ102" i="22"/>
  <c r="AD101" i="22"/>
  <c r="BZ100" i="22"/>
  <c r="CX106" i="22"/>
  <c r="AP104" i="22"/>
  <c r="CL103" i="22"/>
  <c r="AP102" i="22"/>
  <c r="CL101" i="22"/>
  <c r="BB105" i="22"/>
  <c r="CX104" i="22"/>
  <c r="F104" i="22"/>
  <c r="BB103" i="22"/>
  <c r="CX102" i="22"/>
  <c r="F102" i="22"/>
  <c r="BB101" i="22"/>
  <c r="CX100" i="22"/>
  <c r="R105" i="22"/>
  <c r="BN104" i="22"/>
  <c r="R103" i="22"/>
  <c r="BN102" i="22"/>
  <c r="R101" i="22"/>
  <c r="BN100" i="22"/>
  <c r="AP105" i="22"/>
  <c r="CL104" i="22"/>
  <c r="AP103" i="22"/>
  <c r="CL102" i="22"/>
  <c r="AP101" i="22"/>
  <c r="CL100" i="22"/>
  <c r="CX103" i="22"/>
  <c r="F101" i="22"/>
  <c r="AD102" i="22"/>
  <c r="F100" i="22"/>
  <c r="BB99" i="22"/>
  <c r="CX98" i="22"/>
  <c r="F98" i="22"/>
  <c r="BB97" i="22"/>
  <c r="CX96" i="22"/>
  <c r="BB104" i="22"/>
  <c r="CX101" i="22"/>
  <c r="R99" i="22"/>
  <c r="BN98" i="22"/>
  <c r="R97" i="22"/>
  <c r="AD100" i="22"/>
  <c r="BZ99" i="22"/>
  <c r="AD98" i="22"/>
  <c r="BZ97" i="22"/>
  <c r="AD96" i="22"/>
  <c r="BZ95" i="22"/>
  <c r="F105" i="22"/>
  <c r="BB102" i="22"/>
  <c r="AP99" i="22"/>
  <c r="F103" i="22"/>
  <c r="BB100" i="22"/>
  <c r="R100" i="22"/>
  <c r="BZ103" i="22"/>
  <c r="AD99" i="22"/>
  <c r="BB98" i="22"/>
  <c r="AP98" i="22"/>
  <c r="BN97" i="22"/>
  <c r="CL96" i="22"/>
  <c r="BZ96" i="22"/>
  <c r="BN96" i="22"/>
  <c r="BB96" i="22"/>
  <c r="BB95" i="22"/>
  <c r="CX94" i="22"/>
  <c r="F94" i="22"/>
  <c r="BB93" i="22"/>
  <c r="CX92" i="22"/>
  <c r="CX95" i="22"/>
  <c r="R95" i="22"/>
  <c r="BN94" i="22"/>
  <c r="R93" i="22"/>
  <c r="BN92" i="22"/>
  <c r="F97" i="22"/>
  <c r="AP96" i="22"/>
  <c r="AD94" i="22"/>
  <c r="BZ93" i="22"/>
  <c r="CL98" i="22"/>
  <c r="BZ98" i="22"/>
  <c r="CX97" i="22"/>
  <c r="CL97" i="22"/>
  <c r="CL95" i="22"/>
  <c r="AP95" i="22"/>
  <c r="CL94" i="22"/>
  <c r="AP93" i="22"/>
  <c r="CL92" i="22"/>
  <c r="F95" i="22"/>
  <c r="BB94" i="22"/>
  <c r="CX93" i="22"/>
  <c r="F93" i="22"/>
  <c r="AD104" i="22"/>
  <c r="BZ101" i="22"/>
  <c r="CL99" i="22"/>
  <c r="F99" i="22"/>
  <c r="R98" i="22"/>
  <c r="AP97" i="22"/>
  <c r="AD97" i="22"/>
  <c r="R96" i="22"/>
  <c r="R94" i="22"/>
  <c r="BN93" i="22"/>
  <c r="BN99" i="22"/>
  <c r="CL93" i="22"/>
  <c r="AP91" i="22"/>
  <c r="CL90" i="22"/>
  <c r="AP89" i="22"/>
  <c r="CL88" i="22"/>
  <c r="AP87" i="22"/>
  <c r="CL86" i="22"/>
  <c r="BZ94" i="22"/>
  <c r="AP92" i="22"/>
  <c r="CX91" i="22"/>
  <c r="F91" i="22"/>
  <c r="BB90" i="22"/>
  <c r="CX89" i="22"/>
  <c r="F89" i="22"/>
  <c r="BB88" i="22"/>
  <c r="CX87" i="22"/>
  <c r="F87" i="22"/>
  <c r="F96" i="22"/>
  <c r="AP94" i="22"/>
  <c r="R92" i="22"/>
  <c r="BN91" i="22"/>
  <c r="R90" i="22"/>
  <c r="BN89" i="22"/>
  <c r="R88" i="22"/>
  <c r="BN87" i="22"/>
  <c r="CX99" i="22"/>
  <c r="BN95" i="22"/>
  <c r="AD95" i="22"/>
  <c r="BZ92" i="22"/>
  <c r="BB92" i="22"/>
  <c r="AD91" i="22"/>
  <c r="BZ90" i="22"/>
  <c r="AD89" i="22"/>
  <c r="BZ88" i="22"/>
  <c r="AD87" i="22"/>
  <c r="CL91" i="22"/>
  <c r="AP90" i="22"/>
  <c r="CL89" i="22"/>
  <c r="AP88" i="22"/>
  <c r="CL87" i="22"/>
  <c r="AD93" i="22"/>
  <c r="F92" i="22"/>
  <c r="BB91" i="22"/>
  <c r="CX90" i="22"/>
  <c r="F90" i="22"/>
  <c r="BB89" i="22"/>
  <c r="CX88" i="22"/>
  <c r="F88" i="22"/>
  <c r="BB87" i="22"/>
  <c r="CX86" i="22"/>
  <c r="BZ86" i="22"/>
  <c r="AD85" i="22"/>
  <c r="BZ84" i="22"/>
  <c r="AD83" i="22"/>
  <c r="BZ82" i="22"/>
  <c r="AD81" i="22"/>
  <c r="BZ80" i="22"/>
  <c r="AD79" i="22"/>
  <c r="BZ78" i="22"/>
  <c r="AD77" i="22"/>
  <c r="BZ76" i="22"/>
  <c r="AD92" i="22"/>
  <c r="BZ89" i="22"/>
  <c r="R87" i="22"/>
  <c r="AP86" i="22"/>
  <c r="CL85" i="22"/>
  <c r="AP84" i="22"/>
  <c r="CL83" i="22"/>
  <c r="AP82" i="22"/>
  <c r="CL81" i="22"/>
  <c r="AP80" i="22"/>
  <c r="CL79" i="22"/>
  <c r="AP78" i="22"/>
  <c r="CL77" i="22"/>
  <c r="AP76" i="22"/>
  <c r="CL75" i="22"/>
  <c r="BN90" i="22"/>
  <c r="F86" i="22"/>
  <c r="BB85" i="22"/>
  <c r="CX84" i="22"/>
  <c r="F84" i="22"/>
  <c r="BB83" i="22"/>
  <c r="CX82" i="22"/>
  <c r="F82" i="22"/>
  <c r="BB81" i="22"/>
  <c r="CX80" i="22"/>
  <c r="F80" i="22"/>
  <c r="BB79" i="22"/>
  <c r="CX78" i="22"/>
  <c r="F78" i="22"/>
  <c r="BB77" i="22"/>
  <c r="CX76" i="22"/>
  <c r="F76" i="22"/>
  <c r="AD90" i="22"/>
  <c r="BZ87" i="22"/>
  <c r="BN86" i="22"/>
  <c r="R85" i="22"/>
  <c r="BN84" i="22"/>
  <c r="R83" i="22"/>
  <c r="BN82" i="22"/>
  <c r="R81" i="22"/>
  <c r="BN80" i="22"/>
  <c r="R79" i="22"/>
  <c r="BN78" i="22"/>
  <c r="R77" i="22"/>
  <c r="BN76" i="22"/>
  <c r="R91" i="22"/>
  <c r="BN88" i="22"/>
  <c r="AD86" i="22"/>
  <c r="BZ85" i="22"/>
  <c r="AD84" i="22"/>
  <c r="BZ83" i="22"/>
  <c r="AD82" i="22"/>
  <c r="BZ81" i="22"/>
  <c r="AD80" i="22"/>
  <c r="BZ79" i="22"/>
  <c r="AD78" i="22"/>
  <c r="BZ77" i="22"/>
  <c r="AD76" i="22"/>
  <c r="BZ75" i="22"/>
  <c r="AD88" i="22"/>
  <c r="AP85" i="22"/>
  <c r="CL84" i="22"/>
  <c r="AP83" i="22"/>
  <c r="CL82" i="22"/>
  <c r="AP81" i="22"/>
  <c r="CL80" i="22"/>
  <c r="AP79" i="22"/>
  <c r="CL78" i="22"/>
  <c r="AP77" i="22"/>
  <c r="CL76" i="22"/>
  <c r="AP75" i="22"/>
  <c r="R89" i="22"/>
  <c r="BB86" i="22"/>
  <c r="CX85" i="22"/>
  <c r="F85" i="22"/>
  <c r="BB84" i="22"/>
  <c r="CX83" i="22"/>
  <c r="F83" i="22"/>
  <c r="BB82" i="22"/>
  <c r="CX81" i="22"/>
  <c r="F81" i="22"/>
  <c r="BB80" i="22"/>
  <c r="CX79" i="22"/>
  <c r="F79" i="22"/>
  <c r="BB78" i="22"/>
  <c r="CX77" i="22"/>
  <c r="F77" i="22"/>
  <c r="BB76" i="22"/>
  <c r="CX75" i="22"/>
  <c r="R78" i="22"/>
  <c r="BB75" i="22"/>
  <c r="F75" i="22"/>
  <c r="BB74" i="22"/>
  <c r="CX73" i="22"/>
  <c r="F73" i="22"/>
  <c r="BB72" i="22"/>
  <c r="CX71" i="22"/>
  <c r="F71" i="22"/>
  <c r="BB70" i="22"/>
  <c r="CX69" i="22"/>
  <c r="F69" i="22"/>
  <c r="BB68" i="22"/>
  <c r="CX67" i="22"/>
  <c r="F67" i="22"/>
  <c r="BB66" i="22"/>
  <c r="CX65" i="22"/>
  <c r="F65" i="22"/>
  <c r="BB64" i="22"/>
  <c r="CX63" i="22"/>
  <c r="R76" i="22"/>
  <c r="R74" i="22"/>
  <c r="BN73" i="22"/>
  <c r="R72" i="22"/>
  <c r="BN71" i="22"/>
  <c r="R70" i="22"/>
  <c r="BN69" i="22"/>
  <c r="R68" i="22"/>
  <c r="BN67" i="22"/>
  <c r="R66" i="22"/>
  <c r="BN65" i="22"/>
  <c r="BZ74" i="22"/>
  <c r="AD73" i="22"/>
  <c r="BZ72" i="22"/>
  <c r="AD71" i="22"/>
  <c r="BZ70" i="22"/>
  <c r="AD69" i="22"/>
  <c r="BZ68" i="22"/>
  <c r="AD67" i="22"/>
  <c r="BZ66" i="22"/>
  <c r="AD65" i="22"/>
  <c r="BZ64" i="22"/>
  <c r="BZ91" i="22"/>
  <c r="BN85" i="22"/>
  <c r="AD75" i="22"/>
  <c r="AP74" i="22"/>
  <c r="CL73" i="22"/>
  <c r="AP72" i="22"/>
  <c r="CL71" i="22"/>
  <c r="AP70" i="22"/>
  <c r="CL69" i="22"/>
  <c r="AP68" i="22"/>
  <c r="CL67" i="22"/>
  <c r="AP66" i="22"/>
  <c r="CL65" i="22"/>
  <c r="AP64" i="22"/>
  <c r="AP100" i="22"/>
  <c r="R86" i="22"/>
  <c r="BN83" i="22"/>
  <c r="CX74" i="22"/>
  <c r="F74" i="22"/>
  <c r="BB73" i="22"/>
  <c r="CX72" i="22"/>
  <c r="F72" i="22"/>
  <c r="BB71" i="22"/>
  <c r="CX70" i="22"/>
  <c r="F70" i="22"/>
  <c r="BB69" i="22"/>
  <c r="CX68" i="22"/>
  <c r="F68" i="22"/>
  <c r="BB67" i="22"/>
  <c r="CX66" i="22"/>
  <c r="F66" i="22"/>
  <c r="BB65" i="22"/>
  <c r="CX64" i="22"/>
  <c r="R84" i="22"/>
  <c r="BN81" i="22"/>
  <c r="R75" i="22"/>
  <c r="BN74" i="22"/>
  <c r="R73" i="22"/>
  <c r="BN72" i="22"/>
  <c r="R71" i="22"/>
  <c r="BN70" i="22"/>
  <c r="R69" i="22"/>
  <c r="BN68" i="22"/>
  <c r="R67" i="22"/>
  <c r="BN66" i="22"/>
  <c r="R65" i="22"/>
  <c r="BN64" i="22"/>
  <c r="R82" i="22"/>
  <c r="BN79" i="22"/>
  <c r="BN75" i="22"/>
  <c r="AD74" i="22"/>
  <c r="BZ71" i="22"/>
  <c r="AD66" i="22"/>
  <c r="R64" i="22"/>
  <c r="AD63" i="22"/>
  <c r="BZ62" i="22"/>
  <c r="AD61" i="22"/>
  <c r="BZ60" i="22"/>
  <c r="AD59" i="22"/>
  <c r="BZ58" i="22"/>
  <c r="AD57" i="22"/>
  <c r="AP71" i="22"/>
  <c r="CL68" i="22"/>
  <c r="AP62" i="22"/>
  <c r="CL61" i="22"/>
  <c r="AP60" i="22"/>
  <c r="CL59" i="22"/>
  <c r="AP58" i="22"/>
  <c r="CL57" i="22"/>
  <c r="AD72" i="22"/>
  <c r="BZ69" i="22"/>
  <c r="BB63" i="22"/>
  <c r="CX62" i="22"/>
  <c r="F62" i="22"/>
  <c r="BB61" i="22"/>
  <c r="CX60" i="22"/>
  <c r="F60" i="22"/>
  <c r="BB59" i="22"/>
  <c r="CX58" i="22"/>
  <c r="F58" i="22"/>
  <c r="BB57" i="22"/>
  <c r="CL74" i="22"/>
  <c r="AP69" i="22"/>
  <c r="CL66" i="22"/>
  <c r="AD64" i="22"/>
  <c r="CL63" i="22"/>
  <c r="R63" i="22"/>
  <c r="BN62" i="22"/>
  <c r="R61" i="22"/>
  <c r="BN60" i="22"/>
  <c r="R59" i="22"/>
  <c r="BN58" i="22"/>
  <c r="R57" i="22"/>
  <c r="AD70" i="22"/>
  <c r="BZ67" i="22"/>
  <c r="F64" i="22"/>
  <c r="BZ63" i="22"/>
  <c r="AD62" i="22"/>
  <c r="BZ61" i="22"/>
  <c r="AD60" i="22"/>
  <c r="BZ59" i="22"/>
  <c r="AD58" i="22"/>
  <c r="BZ57" i="22"/>
  <c r="CL72" i="22"/>
  <c r="AP67" i="22"/>
  <c r="CL64" i="22"/>
  <c r="AP63" i="22"/>
  <c r="CL62" i="22"/>
  <c r="AP61" i="22"/>
  <c r="CL60" i="22"/>
  <c r="BZ73" i="22"/>
  <c r="AD68" i="22"/>
  <c r="BZ65" i="22"/>
  <c r="F63" i="22"/>
  <c r="BB62" i="22"/>
  <c r="BN77" i="22"/>
  <c r="AP73" i="22"/>
  <c r="CL70" i="22"/>
  <c r="AP59" i="22"/>
  <c r="AP65" i="22"/>
  <c r="F61" i="22"/>
  <c r="BN59" i="22"/>
  <c r="BN63" i="22"/>
  <c r="BB58" i="22"/>
  <c r="CX61" i="22"/>
  <c r="BN61" i="22"/>
  <c r="R60" i="22"/>
  <c r="CX59" i="22"/>
  <c r="BN57" i="22"/>
  <c r="F59" i="22"/>
  <c r="CL58" i="22"/>
  <c r="F57" i="22"/>
  <c r="R62" i="22"/>
  <c r="AP57" i="22"/>
  <c r="R80" i="22"/>
  <c r="R58" i="22"/>
  <c r="CX57" i="22"/>
  <c r="BB60" i="22"/>
  <c r="A8" i="14"/>
  <c r="CX105" i="22"/>
  <c r="R106" i="22"/>
  <c r="BB106" i="22"/>
  <c r="CL105" i="22"/>
  <c r="AP106" i="22"/>
  <c r="BN106" i="22"/>
  <c r="CL106" i="22"/>
  <c r="BN105" i="22"/>
  <c r="AC118" i="22"/>
  <c r="AC114" i="22"/>
  <c r="AB86" i="20"/>
  <c r="AA92" i="20"/>
  <c r="AC120" i="22"/>
  <c r="AD120" i="22" l="1"/>
  <c r="AH10" i="16"/>
  <c r="AG14" i="16"/>
  <c r="R25" i="18"/>
  <c r="AD119" i="22"/>
  <c r="AE81" i="20"/>
  <c r="AC82" i="20"/>
  <c r="AC86" i="20"/>
  <c r="R11" i="18"/>
  <c r="R28" i="18"/>
  <c r="AD83" i="20"/>
  <c r="AD88" i="20"/>
  <c r="AD87" i="20"/>
  <c r="A8" i="21"/>
  <c r="R7" i="18"/>
  <c r="R24" i="18"/>
  <c r="Q54" i="18"/>
  <c r="R40" i="18" s="1"/>
  <c r="R9" i="18"/>
  <c r="R26" i="18"/>
  <c r="R42" i="18"/>
  <c r="R53" i="18"/>
  <c r="AE85" i="20"/>
  <c r="AD114" i="22"/>
  <c r="AD115" i="22"/>
  <c r="R12" i="18"/>
  <c r="R17" i="18"/>
  <c r="R14" i="18"/>
  <c r="R30" i="18"/>
  <c r="R46" i="18"/>
  <c r="AD121" i="22"/>
  <c r="R19" i="18"/>
  <c r="R16" i="18"/>
  <c r="R21" i="18"/>
  <c r="R18" i="18"/>
  <c r="R32" i="18"/>
  <c r="R48" i="18"/>
  <c r="AE105" i="22"/>
  <c r="CA104" i="22"/>
  <c r="AE103" i="22"/>
  <c r="CA102" i="22"/>
  <c r="AE101" i="22"/>
  <c r="CM105" i="22"/>
  <c r="AQ104" i="22"/>
  <c r="CM103" i="22"/>
  <c r="AQ102" i="22"/>
  <c r="CM101" i="22"/>
  <c r="CY104" i="22"/>
  <c r="G104" i="22"/>
  <c r="BC103" i="22"/>
  <c r="CY102" i="22"/>
  <c r="G102" i="22"/>
  <c r="BC101" i="22"/>
  <c r="CY100" i="22"/>
  <c r="S105" i="22"/>
  <c r="BO104" i="22"/>
  <c r="S103" i="22"/>
  <c r="BO102" i="22"/>
  <c r="S101" i="22"/>
  <c r="BO106" i="22"/>
  <c r="AQ106" i="22"/>
  <c r="AE104" i="22"/>
  <c r="CA103" i="22"/>
  <c r="AE102" i="22"/>
  <c r="CA101" i="22"/>
  <c r="G105" i="22"/>
  <c r="BC104" i="22"/>
  <c r="CY103" i="22"/>
  <c r="G103" i="22"/>
  <c r="BC102" i="22"/>
  <c r="CY101" i="22"/>
  <c r="G101" i="22"/>
  <c r="BO103" i="22"/>
  <c r="CM100" i="22"/>
  <c r="CM104" i="22"/>
  <c r="S99" i="22"/>
  <c r="BO98" i="22"/>
  <c r="S97" i="22"/>
  <c r="BO96" i="22"/>
  <c r="S104" i="22"/>
  <c r="BO101" i="22"/>
  <c r="AE100" i="22"/>
  <c r="CA99" i="22"/>
  <c r="AE98" i="22"/>
  <c r="CA97" i="22"/>
  <c r="CM106" i="22"/>
  <c r="AQ105" i="22"/>
  <c r="CM102" i="22"/>
  <c r="AQ99" i="22"/>
  <c r="CM98" i="22"/>
  <c r="AQ97" i="22"/>
  <c r="CM96" i="22"/>
  <c r="S102" i="22"/>
  <c r="BO100" i="22"/>
  <c r="CY99" i="22"/>
  <c r="CA105" i="22"/>
  <c r="CY95" i="22"/>
  <c r="S95" i="22"/>
  <c r="BO94" i="22"/>
  <c r="S93" i="22"/>
  <c r="BO92" i="22"/>
  <c r="BC100" i="22"/>
  <c r="G97" i="22"/>
  <c r="AQ96" i="22"/>
  <c r="AE94" i="22"/>
  <c r="CA93" i="22"/>
  <c r="AE92" i="22"/>
  <c r="AQ103" i="22"/>
  <c r="G100" i="22"/>
  <c r="CA98" i="22"/>
  <c r="CY97" i="22"/>
  <c r="CM97" i="22"/>
  <c r="CY96" i="22"/>
  <c r="CM95" i="22"/>
  <c r="AQ95" i="22"/>
  <c r="CM94" i="22"/>
  <c r="AQ93" i="22"/>
  <c r="CM92" i="22"/>
  <c r="AE96" i="22"/>
  <c r="G95" i="22"/>
  <c r="BC94" i="22"/>
  <c r="CY93" i="22"/>
  <c r="G93" i="22"/>
  <c r="CA100" i="22"/>
  <c r="CM99" i="22"/>
  <c r="G99" i="22"/>
  <c r="S98" i="22"/>
  <c r="G98" i="22"/>
  <c r="AE97" i="22"/>
  <c r="S96" i="22"/>
  <c r="CA95" i="22"/>
  <c r="S94" i="22"/>
  <c r="BO93" i="22"/>
  <c r="AQ100" i="22"/>
  <c r="S100" i="22"/>
  <c r="BC99" i="22"/>
  <c r="CY98" i="22"/>
  <c r="BO95" i="22"/>
  <c r="AE95" i="22"/>
  <c r="CA94" i="22"/>
  <c r="AE93" i="22"/>
  <c r="CA92" i="22"/>
  <c r="BC98" i="22"/>
  <c r="BC97" i="22"/>
  <c r="BC96" i="22"/>
  <c r="BC93" i="22"/>
  <c r="AQ92" i="22"/>
  <c r="CY91" i="22"/>
  <c r="G91" i="22"/>
  <c r="BC90" i="22"/>
  <c r="CY89" i="22"/>
  <c r="G89" i="22"/>
  <c r="BC88" i="22"/>
  <c r="CY87" i="22"/>
  <c r="G87" i="22"/>
  <c r="G96" i="22"/>
  <c r="AQ94" i="22"/>
  <c r="S92" i="22"/>
  <c r="BO91" i="22"/>
  <c r="S90" i="22"/>
  <c r="BO89" i="22"/>
  <c r="S88" i="22"/>
  <c r="BO87" i="22"/>
  <c r="AQ98" i="22"/>
  <c r="G94" i="22"/>
  <c r="BC92" i="22"/>
  <c r="AE91" i="22"/>
  <c r="CA90" i="22"/>
  <c r="AE89" i="22"/>
  <c r="CA88" i="22"/>
  <c r="AE87" i="22"/>
  <c r="CM91" i="22"/>
  <c r="AQ90" i="22"/>
  <c r="CM89" i="22"/>
  <c r="AQ88" i="22"/>
  <c r="CM87" i="22"/>
  <c r="AQ101" i="22"/>
  <c r="AE99" i="22"/>
  <c r="CA96" i="22"/>
  <c r="CY94" i="22"/>
  <c r="G92" i="22"/>
  <c r="BC91" i="22"/>
  <c r="CY90" i="22"/>
  <c r="G90" i="22"/>
  <c r="BC89" i="22"/>
  <c r="CY88" i="22"/>
  <c r="G88" i="22"/>
  <c r="BC87" i="22"/>
  <c r="S91" i="22"/>
  <c r="BO90" i="22"/>
  <c r="S89" i="22"/>
  <c r="BO88" i="22"/>
  <c r="S87" i="22"/>
  <c r="BO97" i="22"/>
  <c r="CA89" i="22"/>
  <c r="AQ86" i="22"/>
  <c r="CM85" i="22"/>
  <c r="AQ84" i="22"/>
  <c r="CM83" i="22"/>
  <c r="AQ82" i="22"/>
  <c r="CM81" i="22"/>
  <c r="AQ80" i="22"/>
  <c r="CM79" i="22"/>
  <c r="AQ78" i="22"/>
  <c r="CM77" i="22"/>
  <c r="AQ76" i="22"/>
  <c r="BO99" i="22"/>
  <c r="AQ89" i="22"/>
  <c r="G86" i="22"/>
  <c r="BC85" i="22"/>
  <c r="CY84" i="22"/>
  <c r="G84" i="22"/>
  <c r="BC83" i="22"/>
  <c r="CY82" i="22"/>
  <c r="G82" i="22"/>
  <c r="BC81" i="22"/>
  <c r="CY80" i="22"/>
  <c r="G80" i="22"/>
  <c r="BC79" i="22"/>
  <c r="CY78" i="22"/>
  <c r="G78" i="22"/>
  <c r="BC77" i="22"/>
  <c r="CY76" i="22"/>
  <c r="G76" i="22"/>
  <c r="BC95" i="22"/>
  <c r="CY92" i="22"/>
  <c r="AE90" i="22"/>
  <c r="CA87" i="22"/>
  <c r="BO86" i="22"/>
  <c r="S85" i="22"/>
  <c r="BO84" i="22"/>
  <c r="S83" i="22"/>
  <c r="BO82" i="22"/>
  <c r="S81" i="22"/>
  <c r="BO80" i="22"/>
  <c r="S79" i="22"/>
  <c r="BO78" i="22"/>
  <c r="S77" i="22"/>
  <c r="BO76" i="22"/>
  <c r="AQ87" i="22"/>
  <c r="AE86" i="22"/>
  <c r="CA85" i="22"/>
  <c r="AE84" i="22"/>
  <c r="CA83" i="22"/>
  <c r="AE82" i="22"/>
  <c r="CA81" i="22"/>
  <c r="AE80" i="22"/>
  <c r="CA79" i="22"/>
  <c r="AE78" i="22"/>
  <c r="CA77" i="22"/>
  <c r="AE76" i="22"/>
  <c r="AE88" i="22"/>
  <c r="AQ85" i="22"/>
  <c r="CM84" i="22"/>
  <c r="AQ83" i="22"/>
  <c r="CM82" i="22"/>
  <c r="AQ81" i="22"/>
  <c r="CM80" i="22"/>
  <c r="AQ79" i="22"/>
  <c r="CM78" i="22"/>
  <c r="AQ77" i="22"/>
  <c r="CM76" i="22"/>
  <c r="CM93" i="22"/>
  <c r="CM90" i="22"/>
  <c r="CY86" i="22"/>
  <c r="BC86" i="22"/>
  <c r="CY85" i="22"/>
  <c r="G85" i="22"/>
  <c r="BC84" i="22"/>
  <c r="CY83" i="22"/>
  <c r="G83" i="22"/>
  <c r="BC82" i="22"/>
  <c r="CY81" i="22"/>
  <c r="G81" i="22"/>
  <c r="BC80" i="22"/>
  <c r="CY79" i="22"/>
  <c r="G79" i="22"/>
  <c r="BC78" i="22"/>
  <c r="CY77" i="22"/>
  <c r="G77" i="22"/>
  <c r="BC76" i="22"/>
  <c r="CY75" i="22"/>
  <c r="CA91" i="22"/>
  <c r="CM86" i="22"/>
  <c r="S86" i="22"/>
  <c r="BO85" i="22"/>
  <c r="S84" i="22"/>
  <c r="BO83" i="22"/>
  <c r="S82" i="22"/>
  <c r="BO81" i="22"/>
  <c r="S80" i="22"/>
  <c r="BO79" i="22"/>
  <c r="S78" i="22"/>
  <c r="BO77" i="22"/>
  <c r="S76" i="22"/>
  <c r="AE83" i="22"/>
  <c r="CA80" i="22"/>
  <c r="S74" i="22"/>
  <c r="BO73" i="22"/>
  <c r="S72" i="22"/>
  <c r="BO71" i="22"/>
  <c r="S70" i="22"/>
  <c r="BO69" i="22"/>
  <c r="S68" i="22"/>
  <c r="BO67" i="22"/>
  <c r="S66" i="22"/>
  <c r="BO65" i="22"/>
  <c r="S64" i="22"/>
  <c r="AE81" i="22"/>
  <c r="CA78" i="22"/>
  <c r="CM75" i="22"/>
  <c r="AQ75" i="22"/>
  <c r="CA74" i="22"/>
  <c r="AE73" i="22"/>
  <c r="CA72" i="22"/>
  <c r="AE71" i="22"/>
  <c r="CA70" i="22"/>
  <c r="AE69" i="22"/>
  <c r="CA68" i="22"/>
  <c r="AE67" i="22"/>
  <c r="CA66" i="22"/>
  <c r="AE65" i="22"/>
  <c r="CA64" i="22"/>
  <c r="AE79" i="22"/>
  <c r="CA76" i="22"/>
  <c r="AE75" i="22"/>
  <c r="AQ74" i="22"/>
  <c r="CM73" i="22"/>
  <c r="AQ72" i="22"/>
  <c r="CM71" i="22"/>
  <c r="AQ70" i="22"/>
  <c r="CM69" i="22"/>
  <c r="AQ68" i="22"/>
  <c r="CM67" i="22"/>
  <c r="AQ66" i="22"/>
  <c r="CM65" i="22"/>
  <c r="AQ64" i="22"/>
  <c r="CM63" i="22"/>
  <c r="AE77" i="22"/>
  <c r="CY74" i="22"/>
  <c r="G74" i="22"/>
  <c r="BC73" i="22"/>
  <c r="CY72" i="22"/>
  <c r="G72" i="22"/>
  <c r="BC71" i="22"/>
  <c r="CY70" i="22"/>
  <c r="G70" i="22"/>
  <c r="BC69" i="22"/>
  <c r="CY68" i="22"/>
  <c r="G68" i="22"/>
  <c r="BC67" i="22"/>
  <c r="CY66" i="22"/>
  <c r="G66" i="22"/>
  <c r="BC65" i="22"/>
  <c r="CY64" i="22"/>
  <c r="G64" i="22"/>
  <c r="AQ91" i="22"/>
  <c r="CM88" i="22"/>
  <c r="S75" i="22"/>
  <c r="BO74" i="22"/>
  <c r="S73" i="22"/>
  <c r="BO72" i="22"/>
  <c r="S71" i="22"/>
  <c r="BO70" i="22"/>
  <c r="S69" i="22"/>
  <c r="BO68" i="22"/>
  <c r="S67" i="22"/>
  <c r="BO66" i="22"/>
  <c r="S65" i="22"/>
  <c r="BO64" i="22"/>
  <c r="CA86" i="22"/>
  <c r="BO75" i="22"/>
  <c r="AE74" i="22"/>
  <c r="CA73" i="22"/>
  <c r="AE72" i="22"/>
  <c r="CA71" i="22"/>
  <c r="AE70" i="22"/>
  <c r="CA69" i="22"/>
  <c r="AE68" i="22"/>
  <c r="CA67" i="22"/>
  <c r="AE66" i="22"/>
  <c r="CA65" i="22"/>
  <c r="AE64" i="22"/>
  <c r="CA84" i="22"/>
  <c r="AQ71" i="22"/>
  <c r="CM68" i="22"/>
  <c r="AQ62" i="22"/>
  <c r="CM61" i="22"/>
  <c r="AQ60" i="22"/>
  <c r="CM59" i="22"/>
  <c r="AQ58" i="22"/>
  <c r="CM57" i="22"/>
  <c r="CY73" i="22"/>
  <c r="G71" i="22"/>
  <c r="BC68" i="22"/>
  <c r="CY65" i="22"/>
  <c r="BC63" i="22"/>
  <c r="CY62" i="22"/>
  <c r="G62" i="22"/>
  <c r="BC61" i="22"/>
  <c r="CY60" i="22"/>
  <c r="G60" i="22"/>
  <c r="BC59" i="22"/>
  <c r="CY58" i="22"/>
  <c r="G58" i="22"/>
  <c r="BC57" i="22"/>
  <c r="CM74" i="22"/>
  <c r="AQ69" i="22"/>
  <c r="CM66" i="22"/>
  <c r="S63" i="22"/>
  <c r="BO62" i="22"/>
  <c r="S61" i="22"/>
  <c r="BO60" i="22"/>
  <c r="S59" i="22"/>
  <c r="BO58" i="22"/>
  <c r="S57" i="22"/>
  <c r="BC75" i="22"/>
  <c r="BC74" i="22"/>
  <c r="CY71" i="22"/>
  <c r="G69" i="22"/>
  <c r="BC66" i="22"/>
  <c r="CY63" i="22"/>
  <c r="CA63" i="22"/>
  <c r="AE62" i="22"/>
  <c r="CA61" i="22"/>
  <c r="AE60" i="22"/>
  <c r="CA59" i="22"/>
  <c r="AE58" i="22"/>
  <c r="CA57" i="22"/>
  <c r="CM72" i="22"/>
  <c r="AQ67" i="22"/>
  <c r="CM64" i="22"/>
  <c r="AQ63" i="22"/>
  <c r="CM62" i="22"/>
  <c r="AQ61" i="22"/>
  <c r="CM60" i="22"/>
  <c r="AQ59" i="22"/>
  <c r="CM58" i="22"/>
  <c r="AQ57" i="22"/>
  <c r="G75" i="22"/>
  <c r="BC72" i="22"/>
  <c r="CY69" i="22"/>
  <c r="G67" i="22"/>
  <c r="BC64" i="22"/>
  <c r="G63" i="22"/>
  <c r="BC62" i="22"/>
  <c r="CY61" i="22"/>
  <c r="G61" i="22"/>
  <c r="BC60" i="22"/>
  <c r="CA75" i="22"/>
  <c r="AQ73" i="22"/>
  <c r="CM70" i="22"/>
  <c r="AQ65" i="22"/>
  <c r="BO63" i="22"/>
  <c r="BO59" i="22"/>
  <c r="AE57" i="22"/>
  <c r="G73" i="22"/>
  <c r="BC70" i="22"/>
  <c r="CY67" i="22"/>
  <c r="BC58" i="22"/>
  <c r="G65" i="22"/>
  <c r="CA60" i="22"/>
  <c r="CA58" i="22"/>
  <c r="G57" i="22"/>
  <c r="BO61" i="22"/>
  <c r="S60" i="22"/>
  <c r="CY59" i="22"/>
  <c r="BO57" i="22"/>
  <c r="AE61" i="22"/>
  <c r="G59" i="22"/>
  <c r="AE85" i="22"/>
  <c r="CA62" i="22"/>
  <c r="S62" i="22"/>
  <c r="AE59" i="22"/>
  <c r="AE63" i="22"/>
  <c r="CA82" i="22"/>
  <c r="S58" i="22"/>
  <c r="CY57" i="22"/>
  <c r="A9" i="14"/>
  <c r="BC106" i="22"/>
  <c r="CA106" i="22"/>
  <c r="CY106" i="22"/>
  <c r="BO105" i="22"/>
  <c r="S106" i="22"/>
  <c r="BC105" i="22"/>
  <c r="G106" i="22"/>
  <c r="CY105" i="22"/>
  <c r="AE106" i="22"/>
  <c r="R29" i="18"/>
  <c r="R20" i="18"/>
  <c r="R37" i="18"/>
  <c r="R23" i="18"/>
  <c r="R34" i="18"/>
  <c r="R50" i="18"/>
  <c r="AB122" i="22"/>
  <c r="AA130" i="22"/>
  <c r="AA128" i="22"/>
  <c r="AA127" i="22"/>
  <c r="AA133" i="22"/>
  <c r="AA126" i="22"/>
  <c r="AA129" i="22"/>
  <c r="AA125" i="22"/>
  <c r="AA134" i="22"/>
  <c r="AA132" i="22"/>
  <c r="AD116" i="22"/>
  <c r="AB89" i="20"/>
  <c r="AA97" i="20"/>
  <c r="AA95" i="20"/>
  <c r="AA94" i="20"/>
  <c r="AA99" i="20"/>
  <c r="AA101" i="20"/>
  <c r="AA100" i="20"/>
  <c r="AA93" i="20"/>
  <c r="R33" i="18"/>
  <c r="AD118" i="22"/>
  <c r="R35" i="18"/>
  <c r="R31" i="18"/>
  <c r="R27" i="18"/>
  <c r="R39" i="18"/>
  <c r="R36" i="18"/>
  <c r="R52" i="18"/>
  <c r="AE117" i="22"/>
  <c r="AH11" i="16"/>
  <c r="AG15" i="16"/>
  <c r="B93" i="22" l="1"/>
  <c r="C40" i="20"/>
  <c r="D40" i="20" s="1"/>
  <c r="B84" i="22"/>
  <c r="C36" i="20"/>
  <c r="D36" i="20" s="1"/>
  <c r="B86" i="22"/>
  <c r="C34" i="20"/>
  <c r="D34" i="20" s="1"/>
  <c r="B87" i="22"/>
  <c r="C35" i="20"/>
  <c r="D35" i="20" s="1"/>
  <c r="AE121" i="22"/>
  <c r="B106" i="22"/>
  <c r="C53" i="20"/>
  <c r="D53" i="20" s="1"/>
  <c r="B77" i="22"/>
  <c r="C22" i="20"/>
  <c r="D22" i="20" s="1"/>
  <c r="AE83" i="20"/>
  <c r="B64" i="22"/>
  <c r="C11" i="20"/>
  <c r="D11" i="20" s="1"/>
  <c r="R47" i="18"/>
  <c r="B101" i="22"/>
  <c r="C49" i="20"/>
  <c r="D49" i="20" s="1"/>
  <c r="AE115" i="22"/>
  <c r="B95" i="22"/>
  <c r="C42" i="20"/>
  <c r="D42" i="20" s="1"/>
  <c r="B60" i="22"/>
  <c r="C5" i="20"/>
  <c r="D5" i="20" s="1"/>
  <c r="AF81" i="20"/>
  <c r="B78" i="22"/>
  <c r="C25" i="20"/>
  <c r="D25" i="20" s="1"/>
  <c r="AC89" i="20"/>
  <c r="AB97" i="20"/>
  <c r="AB94" i="20"/>
  <c r="AB95" i="20"/>
  <c r="AB100" i="20"/>
  <c r="AB101" i="20"/>
  <c r="AB99" i="20"/>
  <c r="AB93" i="20"/>
  <c r="B85" i="22"/>
  <c r="C33" i="20"/>
  <c r="D33" i="20" s="1"/>
  <c r="B99" i="22"/>
  <c r="C46" i="20"/>
  <c r="D46" i="20" s="1"/>
  <c r="B79" i="22"/>
  <c r="C26" i="20"/>
  <c r="D26" i="20" s="1"/>
  <c r="AB92" i="20"/>
  <c r="B71" i="22"/>
  <c r="C15" i="20"/>
  <c r="D15" i="20" s="1"/>
  <c r="B83" i="22"/>
  <c r="C32" i="20"/>
  <c r="D32" i="20" s="1"/>
  <c r="AE114" i="22"/>
  <c r="R6" i="18"/>
  <c r="A9" i="21"/>
  <c r="A10" i="21" s="1"/>
  <c r="A11" i="21" s="1"/>
  <c r="A12" i="21" s="1"/>
  <c r="A13" i="21" s="1"/>
  <c r="A14" i="21" s="1"/>
  <c r="A15" i="21" s="1"/>
  <c r="R44" i="18"/>
  <c r="AD86" i="20"/>
  <c r="AC92" i="20"/>
  <c r="AE119" i="22"/>
  <c r="AH14" i="16"/>
  <c r="AI10" i="16"/>
  <c r="AE116" i="22"/>
  <c r="B73" i="22"/>
  <c r="C20" i="20"/>
  <c r="D20" i="20" s="1"/>
  <c r="B105" i="22"/>
  <c r="C51" i="20"/>
  <c r="D51" i="20" s="1"/>
  <c r="B82" i="22"/>
  <c r="C29" i="20"/>
  <c r="D29" i="20" s="1"/>
  <c r="B74" i="22"/>
  <c r="C21" i="20"/>
  <c r="D21" i="20" s="1"/>
  <c r="B67" i="22"/>
  <c r="C14" i="20"/>
  <c r="D14" i="20" s="1"/>
  <c r="B62" i="22"/>
  <c r="C8" i="20"/>
  <c r="D8" i="20" s="1"/>
  <c r="AE87" i="20"/>
  <c r="B81" i="22"/>
  <c r="C27" i="20"/>
  <c r="D27" i="20" s="1"/>
  <c r="AB96" i="20"/>
  <c r="R49" i="18"/>
  <c r="AI11" i="16"/>
  <c r="AH15" i="16"/>
  <c r="B88" i="22"/>
  <c r="C37" i="20"/>
  <c r="D37" i="20" s="1"/>
  <c r="B76" i="22"/>
  <c r="C23" i="20"/>
  <c r="D23" i="20" s="1"/>
  <c r="AF117" i="22"/>
  <c r="B90" i="22"/>
  <c r="C31" i="20"/>
  <c r="D31" i="20" s="1"/>
  <c r="B89" i="22"/>
  <c r="C30" i="20"/>
  <c r="D30" i="20" s="1"/>
  <c r="B69" i="22"/>
  <c r="C17" i="20"/>
  <c r="D17" i="20" s="1"/>
  <c r="B70" i="22"/>
  <c r="C18" i="20"/>
  <c r="D18" i="20" s="1"/>
  <c r="R10" i="18"/>
  <c r="AD82" i="20"/>
  <c r="AC96" i="20"/>
  <c r="R38" i="18"/>
  <c r="B92" i="22"/>
  <c r="C39" i="20"/>
  <c r="D39" i="20" s="1"/>
  <c r="AE118" i="22"/>
  <c r="AC122" i="22"/>
  <c r="AB130" i="22"/>
  <c r="AB128" i="22"/>
  <c r="AB125" i="22"/>
  <c r="AB126" i="22"/>
  <c r="AB132" i="22"/>
  <c r="AB134" i="22"/>
  <c r="AB129" i="22"/>
  <c r="AB133" i="22"/>
  <c r="AB127" i="22"/>
  <c r="B72" i="22"/>
  <c r="C19" i="20"/>
  <c r="D19" i="20" s="1"/>
  <c r="B65" i="22"/>
  <c r="C12" i="20"/>
  <c r="D12" i="20" s="1"/>
  <c r="R4" i="18"/>
  <c r="AE88" i="20"/>
  <c r="R13" i="18"/>
  <c r="R51" i="18"/>
  <c r="R22" i="18"/>
  <c r="AE120" i="22"/>
  <c r="B80" i="22"/>
  <c r="C28" i="20"/>
  <c r="D28" i="20" s="1"/>
  <c r="B103" i="22"/>
  <c r="C50" i="20"/>
  <c r="D50" i="20" s="1"/>
  <c r="BD106" i="22"/>
  <c r="AF106" i="22"/>
  <c r="H106" i="22"/>
  <c r="AR104" i="22"/>
  <c r="CN103" i="22"/>
  <c r="AR102" i="22"/>
  <c r="CN101" i="22"/>
  <c r="CZ104" i="22"/>
  <c r="H104" i="22"/>
  <c r="BD103" i="22"/>
  <c r="CZ102" i="22"/>
  <c r="H102" i="22"/>
  <c r="BD101" i="22"/>
  <c r="CZ100" i="22"/>
  <c r="BD105" i="22"/>
  <c r="T105" i="22"/>
  <c r="BP104" i="22"/>
  <c r="T103" i="22"/>
  <c r="BP102" i="22"/>
  <c r="T101" i="22"/>
  <c r="BP100" i="22"/>
  <c r="AF104" i="22"/>
  <c r="CB103" i="22"/>
  <c r="AF102" i="22"/>
  <c r="CB101" i="22"/>
  <c r="AR105" i="22"/>
  <c r="CN104" i="22"/>
  <c r="AR103" i="22"/>
  <c r="CN102" i="22"/>
  <c r="AR101" i="22"/>
  <c r="CN100" i="22"/>
  <c r="CB105" i="22"/>
  <c r="T104" i="22"/>
  <c r="BP103" i="22"/>
  <c r="T102" i="22"/>
  <c r="BP101" i="22"/>
  <c r="AF103" i="22"/>
  <c r="BD104" i="22"/>
  <c r="CZ101" i="22"/>
  <c r="AF100" i="22"/>
  <c r="CB99" i="22"/>
  <c r="AF98" i="22"/>
  <c r="CB97" i="22"/>
  <c r="AF101" i="22"/>
  <c r="AR99" i="22"/>
  <c r="CN98" i="22"/>
  <c r="AR97" i="22"/>
  <c r="CN96" i="22"/>
  <c r="CZ105" i="22"/>
  <c r="H105" i="22"/>
  <c r="BD102" i="22"/>
  <c r="CZ99" i="22"/>
  <c r="H99" i="22"/>
  <c r="BD98" i="22"/>
  <c r="CZ97" i="22"/>
  <c r="H97" i="22"/>
  <c r="BD96" i="22"/>
  <c r="CZ95" i="22"/>
  <c r="CB104" i="22"/>
  <c r="CB100" i="22"/>
  <c r="BD100" i="22"/>
  <c r="T100" i="22"/>
  <c r="BP99" i="22"/>
  <c r="AF105" i="22"/>
  <c r="CB102" i="22"/>
  <c r="AR100" i="22"/>
  <c r="AR96" i="22"/>
  <c r="AF94" i="22"/>
  <c r="CB93" i="22"/>
  <c r="AF92" i="22"/>
  <c r="H101" i="22"/>
  <c r="H100" i="22"/>
  <c r="CB98" i="22"/>
  <c r="BP98" i="22"/>
  <c r="CN97" i="22"/>
  <c r="CZ96" i="22"/>
  <c r="CN95" i="22"/>
  <c r="AR95" i="22"/>
  <c r="CN94" i="22"/>
  <c r="AR93" i="22"/>
  <c r="CN92" i="22"/>
  <c r="AF96" i="22"/>
  <c r="H95" i="22"/>
  <c r="BD94" i="22"/>
  <c r="CZ93" i="22"/>
  <c r="H93" i="22"/>
  <c r="BD92" i="22"/>
  <c r="CN99" i="22"/>
  <c r="T98" i="22"/>
  <c r="H98" i="22"/>
  <c r="AF97" i="22"/>
  <c r="T97" i="22"/>
  <c r="T96" i="22"/>
  <c r="CB95" i="22"/>
  <c r="T94" i="22"/>
  <c r="BP93" i="22"/>
  <c r="H103" i="22"/>
  <c r="BD99" i="22"/>
  <c r="CZ98" i="22"/>
  <c r="BP95" i="22"/>
  <c r="AF95" i="22"/>
  <c r="CB94" i="22"/>
  <c r="AF93" i="22"/>
  <c r="CB92" i="22"/>
  <c r="H96" i="22"/>
  <c r="AR94" i="22"/>
  <c r="CN93" i="22"/>
  <c r="AR92" i="22"/>
  <c r="CZ103" i="22"/>
  <c r="T93" i="22"/>
  <c r="T92" i="22"/>
  <c r="BP91" i="22"/>
  <c r="T90" i="22"/>
  <c r="BP89" i="22"/>
  <c r="T88" i="22"/>
  <c r="BP87" i="22"/>
  <c r="AR98" i="22"/>
  <c r="H94" i="22"/>
  <c r="AF91" i="22"/>
  <c r="CB90" i="22"/>
  <c r="AF89" i="22"/>
  <c r="CB88" i="22"/>
  <c r="AF87" i="22"/>
  <c r="CN91" i="22"/>
  <c r="AR90" i="22"/>
  <c r="CN89" i="22"/>
  <c r="AR88" i="22"/>
  <c r="CN87" i="22"/>
  <c r="AF99" i="22"/>
  <c r="CB96" i="22"/>
  <c r="CZ94" i="22"/>
  <c r="H92" i="22"/>
  <c r="BD91" i="22"/>
  <c r="CZ90" i="22"/>
  <c r="H90" i="22"/>
  <c r="BD89" i="22"/>
  <c r="CZ88" i="22"/>
  <c r="H88" i="22"/>
  <c r="BD87" i="22"/>
  <c r="BP94" i="22"/>
  <c r="T91" i="22"/>
  <c r="BP90" i="22"/>
  <c r="T89" i="22"/>
  <c r="BP88" i="22"/>
  <c r="T99" i="22"/>
  <c r="BP97" i="22"/>
  <c r="BD95" i="22"/>
  <c r="CZ92" i="22"/>
  <c r="CB91" i="22"/>
  <c r="AF90" i="22"/>
  <c r="CB89" i="22"/>
  <c r="AF88" i="22"/>
  <c r="CB87" i="22"/>
  <c r="AR89" i="22"/>
  <c r="T87" i="22"/>
  <c r="H86" i="22"/>
  <c r="BD85" i="22"/>
  <c r="CZ84" i="22"/>
  <c r="H84" i="22"/>
  <c r="BD83" i="22"/>
  <c r="CZ82" i="22"/>
  <c r="H82" i="22"/>
  <c r="BD81" i="22"/>
  <c r="CZ80" i="22"/>
  <c r="H80" i="22"/>
  <c r="BD79" i="22"/>
  <c r="CZ78" i="22"/>
  <c r="H78" i="22"/>
  <c r="BD77" i="22"/>
  <c r="CZ76" i="22"/>
  <c r="H76" i="22"/>
  <c r="BD97" i="22"/>
  <c r="CZ91" i="22"/>
  <c r="H89" i="22"/>
  <c r="BP86" i="22"/>
  <c r="T85" i="22"/>
  <c r="BP84" i="22"/>
  <c r="T83" i="22"/>
  <c r="BP82" i="22"/>
  <c r="T81" i="22"/>
  <c r="BP80" i="22"/>
  <c r="T79" i="22"/>
  <c r="BP78" i="22"/>
  <c r="T77" i="22"/>
  <c r="BP76" i="22"/>
  <c r="AR87" i="22"/>
  <c r="AF86" i="22"/>
  <c r="CB85" i="22"/>
  <c r="AF84" i="22"/>
  <c r="CB83" i="22"/>
  <c r="AF82" i="22"/>
  <c r="CB81" i="22"/>
  <c r="AF80" i="22"/>
  <c r="CB79" i="22"/>
  <c r="AF78" i="22"/>
  <c r="CB77" i="22"/>
  <c r="AF76" i="22"/>
  <c r="CB75" i="22"/>
  <c r="CZ89" i="22"/>
  <c r="AR85" i="22"/>
  <c r="CN84" i="22"/>
  <c r="AR83" i="22"/>
  <c r="CN82" i="22"/>
  <c r="AR81" i="22"/>
  <c r="CN80" i="22"/>
  <c r="AR79" i="22"/>
  <c r="CN78" i="22"/>
  <c r="AR77" i="22"/>
  <c r="CN76" i="22"/>
  <c r="BP96" i="22"/>
  <c r="T95" i="22"/>
  <c r="BP92" i="22"/>
  <c r="CN90" i="22"/>
  <c r="CZ86" i="22"/>
  <c r="BD86" i="22"/>
  <c r="CZ85" i="22"/>
  <c r="H85" i="22"/>
  <c r="BD84" i="22"/>
  <c r="CZ83" i="22"/>
  <c r="H83" i="22"/>
  <c r="BD82" i="22"/>
  <c r="CZ81" i="22"/>
  <c r="H81" i="22"/>
  <c r="BD80" i="22"/>
  <c r="CZ79" i="22"/>
  <c r="H79" i="22"/>
  <c r="BD78" i="22"/>
  <c r="CZ77" i="22"/>
  <c r="H77" i="22"/>
  <c r="BD76" i="22"/>
  <c r="CZ75" i="22"/>
  <c r="BD90" i="22"/>
  <c r="CZ87" i="22"/>
  <c r="CN86" i="22"/>
  <c r="T86" i="22"/>
  <c r="BP85" i="22"/>
  <c r="T84" i="22"/>
  <c r="BP83" i="22"/>
  <c r="T82" i="22"/>
  <c r="BP81" i="22"/>
  <c r="T80" i="22"/>
  <c r="BP79" i="22"/>
  <c r="T78" i="22"/>
  <c r="BP77" i="22"/>
  <c r="T76" i="22"/>
  <c r="BP75" i="22"/>
  <c r="AR91" i="22"/>
  <c r="CN88" i="22"/>
  <c r="H87" i="22"/>
  <c r="CB86" i="22"/>
  <c r="AF85" i="22"/>
  <c r="CB84" i="22"/>
  <c r="AF83" i="22"/>
  <c r="CB82" i="22"/>
  <c r="AF81" i="22"/>
  <c r="CB80" i="22"/>
  <c r="AF79" i="22"/>
  <c r="CB78" i="22"/>
  <c r="AF77" i="22"/>
  <c r="CB76" i="22"/>
  <c r="BD93" i="22"/>
  <c r="CN85" i="22"/>
  <c r="CN75" i="22"/>
  <c r="AR75" i="22"/>
  <c r="CB74" i="22"/>
  <c r="AF73" i="22"/>
  <c r="CB72" i="22"/>
  <c r="AF71" i="22"/>
  <c r="CB70" i="22"/>
  <c r="AF69" i="22"/>
  <c r="CB68" i="22"/>
  <c r="AF67" i="22"/>
  <c r="CB66" i="22"/>
  <c r="AF65" i="22"/>
  <c r="CB64" i="22"/>
  <c r="AR86" i="22"/>
  <c r="CN83" i="22"/>
  <c r="AF75" i="22"/>
  <c r="AR74" i="22"/>
  <c r="CN73" i="22"/>
  <c r="AR72" i="22"/>
  <c r="CN71" i="22"/>
  <c r="AR70" i="22"/>
  <c r="CN69" i="22"/>
  <c r="AR68" i="22"/>
  <c r="CN67" i="22"/>
  <c r="AR66" i="22"/>
  <c r="CN65" i="22"/>
  <c r="AR64" i="22"/>
  <c r="AR84" i="22"/>
  <c r="CN81" i="22"/>
  <c r="CZ74" i="22"/>
  <c r="H74" i="22"/>
  <c r="BD73" i="22"/>
  <c r="CZ72" i="22"/>
  <c r="H72" i="22"/>
  <c r="BD71" i="22"/>
  <c r="CZ70" i="22"/>
  <c r="H70" i="22"/>
  <c r="BD69" i="22"/>
  <c r="CZ68" i="22"/>
  <c r="H68" i="22"/>
  <c r="BD67" i="22"/>
  <c r="CZ66" i="22"/>
  <c r="H66" i="22"/>
  <c r="BD65" i="22"/>
  <c r="CZ64" i="22"/>
  <c r="H64" i="22"/>
  <c r="AR82" i="22"/>
  <c r="CN79" i="22"/>
  <c r="T75" i="22"/>
  <c r="BP74" i="22"/>
  <c r="T73" i="22"/>
  <c r="BP72" i="22"/>
  <c r="T71" i="22"/>
  <c r="BP70" i="22"/>
  <c r="T69" i="22"/>
  <c r="BP68" i="22"/>
  <c r="T67" i="22"/>
  <c r="BP66" i="22"/>
  <c r="T65" i="22"/>
  <c r="BP64" i="22"/>
  <c r="AR80" i="22"/>
  <c r="CN77" i="22"/>
  <c r="AF74" i="22"/>
  <c r="CB73" i="22"/>
  <c r="AF72" i="22"/>
  <c r="CB71" i="22"/>
  <c r="AF70" i="22"/>
  <c r="CB69" i="22"/>
  <c r="AF68" i="22"/>
  <c r="CB67" i="22"/>
  <c r="AF66" i="22"/>
  <c r="CB65" i="22"/>
  <c r="AF64" i="22"/>
  <c r="H91" i="22"/>
  <c r="BD88" i="22"/>
  <c r="AR78" i="22"/>
  <c r="CN74" i="22"/>
  <c r="AR73" i="22"/>
  <c r="CN72" i="22"/>
  <c r="AR71" i="22"/>
  <c r="CN70" i="22"/>
  <c r="AR69" i="22"/>
  <c r="CN68" i="22"/>
  <c r="AR67" i="22"/>
  <c r="CN66" i="22"/>
  <c r="AR65" i="22"/>
  <c r="CN64" i="22"/>
  <c r="CZ73" i="22"/>
  <c r="H71" i="22"/>
  <c r="BD68" i="22"/>
  <c r="CZ65" i="22"/>
  <c r="BD63" i="22"/>
  <c r="CZ62" i="22"/>
  <c r="H62" i="22"/>
  <c r="BD61" i="22"/>
  <c r="CZ60" i="22"/>
  <c r="H60" i="22"/>
  <c r="BD59" i="22"/>
  <c r="CZ58" i="22"/>
  <c r="H58" i="22"/>
  <c r="BD57" i="22"/>
  <c r="BP73" i="22"/>
  <c r="T68" i="22"/>
  <c r="BP65" i="22"/>
  <c r="T63" i="22"/>
  <c r="BP62" i="22"/>
  <c r="T61" i="22"/>
  <c r="BP60" i="22"/>
  <c r="T59" i="22"/>
  <c r="BP58" i="22"/>
  <c r="T57" i="22"/>
  <c r="AR76" i="22"/>
  <c r="BD75" i="22"/>
  <c r="BD74" i="22"/>
  <c r="CZ71" i="22"/>
  <c r="H69" i="22"/>
  <c r="BD66" i="22"/>
  <c r="CZ63" i="22"/>
  <c r="CN63" i="22"/>
  <c r="CB63" i="22"/>
  <c r="AF62" i="22"/>
  <c r="CB61" i="22"/>
  <c r="AF60" i="22"/>
  <c r="CB59" i="22"/>
  <c r="AF58" i="22"/>
  <c r="CB57" i="22"/>
  <c r="T74" i="22"/>
  <c r="BP71" i="22"/>
  <c r="T66" i="22"/>
  <c r="AR63" i="22"/>
  <c r="CN62" i="22"/>
  <c r="AR61" i="22"/>
  <c r="CN60" i="22"/>
  <c r="AR59" i="22"/>
  <c r="CN58" i="22"/>
  <c r="AR57" i="22"/>
  <c r="H75" i="22"/>
  <c r="BD72" i="22"/>
  <c r="CZ69" i="22"/>
  <c r="H67" i="22"/>
  <c r="BD64" i="22"/>
  <c r="H63" i="22"/>
  <c r="BD62" i="22"/>
  <c r="CZ61" i="22"/>
  <c r="H61" i="22"/>
  <c r="BD60" i="22"/>
  <c r="CZ59" i="22"/>
  <c r="H59" i="22"/>
  <c r="BD58" i="22"/>
  <c r="CZ57" i="22"/>
  <c r="T72" i="22"/>
  <c r="BP69" i="22"/>
  <c r="BP63" i="22"/>
  <c r="T62" i="22"/>
  <c r="BP61" i="22"/>
  <c r="H73" i="22"/>
  <c r="BD70" i="22"/>
  <c r="CZ67" i="22"/>
  <c r="H65" i="22"/>
  <c r="AF63" i="22"/>
  <c r="CB62" i="22"/>
  <c r="CN59" i="22"/>
  <c r="AR62" i="22"/>
  <c r="CB60" i="22"/>
  <c r="CB58" i="22"/>
  <c r="H57" i="22"/>
  <c r="T70" i="22"/>
  <c r="BP67" i="22"/>
  <c r="T60" i="22"/>
  <c r="BP57" i="22"/>
  <c r="AF61" i="22"/>
  <c r="AR60" i="22"/>
  <c r="CN57" i="22"/>
  <c r="AF59" i="22"/>
  <c r="T64" i="22"/>
  <c r="T58" i="22"/>
  <c r="AR58" i="22"/>
  <c r="CN61" i="22"/>
  <c r="AF57" i="22"/>
  <c r="BP59" i="22"/>
  <c r="A10" i="14"/>
  <c r="CN106" i="22"/>
  <c r="CZ106" i="22"/>
  <c r="BP105" i="22"/>
  <c r="T106" i="22"/>
  <c r="CN105" i="22"/>
  <c r="AR106" i="22"/>
  <c r="BP106" i="22"/>
  <c r="CB106" i="22"/>
  <c r="R5" i="18"/>
  <c r="R15" i="18"/>
  <c r="AF85" i="20"/>
  <c r="R45" i="18"/>
  <c r="R8" i="18"/>
  <c r="R41" i="18"/>
  <c r="R43" i="18"/>
  <c r="B61" i="22" l="1"/>
  <c r="C7" i="20"/>
  <c r="D7" i="20" s="1"/>
  <c r="B75" i="22"/>
  <c r="C24" i="20"/>
  <c r="D24" i="20" s="1"/>
  <c r="B102" i="22"/>
  <c r="C48" i="20"/>
  <c r="D48" i="20" s="1"/>
  <c r="AG81" i="20"/>
  <c r="B104" i="22"/>
  <c r="C52" i="20"/>
  <c r="D52" i="20" s="1"/>
  <c r="AF118" i="22"/>
  <c r="AG117" i="22"/>
  <c r="AF119" i="22"/>
  <c r="AF114" i="22"/>
  <c r="B98" i="22"/>
  <c r="C45" i="20"/>
  <c r="D45" i="20" s="1"/>
  <c r="B66" i="22"/>
  <c r="C13" i="20"/>
  <c r="D13" i="20" s="1"/>
  <c r="B100" i="22"/>
  <c r="C47" i="20"/>
  <c r="D47" i="20" s="1"/>
  <c r="AG85" i="20"/>
  <c r="AF88" i="20"/>
  <c r="AF116" i="22"/>
  <c r="AE86" i="20"/>
  <c r="B68" i="22"/>
  <c r="C16" i="20"/>
  <c r="D16" i="20" s="1"/>
  <c r="B91" i="22"/>
  <c r="C38" i="20"/>
  <c r="D38" i="20" s="1"/>
  <c r="AF87" i="20"/>
  <c r="B97" i="22"/>
  <c r="C44" i="20"/>
  <c r="D44" i="20" s="1"/>
  <c r="AD89" i="20"/>
  <c r="AC97" i="20"/>
  <c r="AC95" i="20"/>
  <c r="AC94" i="20"/>
  <c r="AC101" i="20"/>
  <c r="AC93" i="20"/>
  <c r="AC100" i="20"/>
  <c r="AC99" i="20"/>
  <c r="AF121" i="22"/>
  <c r="B58" i="22"/>
  <c r="C3" i="20"/>
  <c r="B57" i="22"/>
  <c r="E43" i="22" s="1"/>
  <c r="C4" i="20"/>
  <c r="D4" i="20" s="1"/>
  <c r="R54" i="18"/>
  <c r="AF83" i="20"/>
  <c r="B96" i="22"/>
  <c r="C43" i="20"/>
  <c r="D43" i="20" s="1"/>
  <c r="AF120" i="22"/>
  <c r="AD96" i="20"/>
  <c r="AE82" i="20"/>
  <c r="AJ10" i="16"/>
  <c r="AI14" i="16"/>
  <c r="C6" i="22"/>
  <c r="A16" i="21"/>
  <c r="AF115" i="22"/>
  <c r="B94" i="22"/>
  <c r="C41" i="20"/>
  <c r="D41" i="20" s="1"/>
  <c r="DA104" i="22"/>
  <c r="I104" i="22"/>
  <c r="BE103" i="22"/>
  <c r="DA102" i="22"/>
  <c r="I102" i="22"/>
  <c r="BE101" i="22"/>
  <c r="U105" i="22"/>
  <c r="BQ104" i="22"/>
  <c r="U103" i="22"/>
  <c r="BQ102" i="22"/>
  <c r="U101" i="22"/>
  <c r="AG104" i="22"/>
  <c r="CC103" i="22"/>
  <c r="AG102" i="22"/>
  <c r="CC101" i="22"/>
  <c r="BQ106" i="22"/>
  <c r="AS105" i="22"/>
  <c r="CO104" i="22"/>
  <c r="AS103" i="22"/>
  <c r="CO102" i="22"/>
  <c r="AS101" i="22"/>
  <c r="CO100" i="22"/>
  <c r="CO106" i="22"/>
  <c r="U106" i="22"/>
  <c r="BQ105" i="22"/>
  <c r="I105" i="22"/>
  <c r="BE104" i="22"/>
  <c r="DA103" i="22"/>
  <c r="I103" i="22"/>
  <c r="BE102" i="22"/>
  <c r="DA101" i="22"/>
  <c r="I101" i="22"/>
  <c r="AG105" i="22"/>
  <c r="CC104" i="22"/>
  <c r="AG103" i="22"/>
  <c r="CC102" i="22"/>
  <c r="AG101" i="22"/>
  <c r="CC100" i="22"/>
  <c r="U104" i="22"/>
  <c r="BQ101" i="22"/>
  <c r="AS99" i="22"/>
  <c r="CO98" i="22"/>
  <c r="AS97" i="22"/>
  <c r="CO96" i="22"/>
  <c r="CO103" i="22"/>
  <c r="DA99" i="22"/>
  <c r="I99" i="22"/>
  <c r="BE98" i="22"/>
  <c r="DA97" i="22"/>
  <c r="I97" i="22"/>
  <c r="U102" i="22"/>
  <c r="BQ100" i="22"/>
  <c r="BE100" i="22"/>
  <c r="U100" i="22"/>
  <c r="BQ99" i="22"/>
  <c r="U98" i="22"/>
  <c r="BQ97" i="22"/>
  <c r="U96" i="22"/>
  <c r="BQ95" i="22"/>
  <c r="AS104" i="22"/>
  <c r="CO101" i="22"/>
  <c r="DA100" i="22"/>
  <c r="AG99" i="22"/>
  <c r="AS102" i="22"/>
  <c r="I100" i="22"/>
  <c r="CC98" i="22"/>
  <c r="BQ98" i="22"/>
  <c r="CO97" i="22"/>
  <c r="CC97" i="22"/>
  <c r="DA96" i="22"/>
  <c r="CO95" i="22"/>
  <c r="AS95" i="22"/>
  <c r="CO94" i="22"/>
  <c r="AS93" i="22"/>
  <c r="CO92" i="22"/>
  <c r="BQ103" i="22"/>
  <c r="AG100" i="22"/>
  <c r="CC99" i="22"/>
  <c r="AG96" i="22"/>
  <c r="I95" i="22"/>
  <c r="BE94" i="22"/>
  <c r="DA93" i="22"/>
  <c r="I93" i="22"/>
  <c r="BE92" i="22"/>
  <c r="CO99" i="22"/>
  <c r="I98" i="22"/>
  <c r="AG97" i="22"/>
  <c r="U97" i="22"/>
  <c r="CC95" i="22"/>
  <c r="U94" i="22"/>
  <c r="BQ93" i="22"/>
  <c r="BE99" i="22"/>
  <c r="DA98" i="22"/>
  <c r="AG95" i="22"/>
  <c r="CC94" i="22"/>
  <c r="AG93" i="22"/>
  <c r="CC92" i="22"/>
  <c r="AS100" i="22"/>
  <c r="I96" i="22"/>
  <c r="AS94" i="22"/>
  <c r="CO93" i="22"/>
  <c r="U99" i="22"/>
  <c r="AS98" i="22"/>
  <c r="AG98" i="22"/>
  <c r="BE97" i="22"/>
  <c r="CC96" i="22"/>
  <c r="BE95" i="22"/>
  <c r="DA94" i="22"/>
  <c r="I94" i="22"/>
  <c r="BE93" i="22"/>
  <c r="DA92" i="22"/>
  <c r="AG91" i="22"/>
  <c r="CC90" i="22"/>
  <c r="AG89" i="22"/>
  <c r="CC88" i="22"/>
  <c r="AG87" i="22"/>
  <c r="CC86" i="22"/>
  <c r="CO91" i="22"/>
  <c r="AS90" i="22"/>
  <c r="CO89" i="22"/>
  <c r="AS88" i="22"/>
  <c r="CO87" i="22"/>
  <c r="AS96" i="22"/>
  <c r="CC93" i="22"/>
  <c r="I92" i="22"/>
  <c r="BE91" i="22"/>
  <c r="DA90" i="22"/>
  <c r="I90" i="22"/>
  <c r="BE89" i="22"/>
  <c r="DA88" i="22"/>
  <c r="I88" i="22"/>
  <c r="BE87" i="22"/>
  <c r="DA86" i="22"/>
  <c r="BQ94" i="22"/>
  <c r="U91" i="22"/>
  <c r="BQ90" i="22"/>
  <c r="U89" i="22"/>
  <c r="BQ88" i="22"/>
  <c r="U87" i="22"/>
  <c r="DA95" i="22"/>
  <c r="AG94" i="22"/>
  <c r="CC91" i="22"/>
  <c r="AG90" i="22"/>
  <c r="CC89" i="22"/>
  <c r="AG88" i="22"/>
  <c r="CC87" i="22"/>
  <c r="BQ96" i="22"/>
  <c r="U95" i="22"/>
  <c r="BQ92" i="22"/>
  <c r="AS91" i="22"/>
  <c r="CO90" i="22"/>
  <c r="AS89" i="22"/>
  <c r="CO88" i="22"/>
  <c r="AS87" i="22"/>
  <c r="AG92" i="22"/>
  <c r="DA91" i="22"/>
  <c r="I89" i="22"/>
  <c r="BQ86" i="22"/>
  <c r="U85" i="22"/>
  <c r="BQ84" i="22"/>
  <c r="U83" i="22"/>
  <c r="BQ82" i="22"/>
  <c r="U81" i="22"/>
  <c r="BQ80" i="22"/>
  <c r="U79" i="22"/>
  <c r="BQ78" i="22"/>
  <c r="U77" i="22"/>
  <c r="BQ76" i="22"/>
  <c r="U93" i="22"/>
  <c r="BQ91" i="22"/>
  <c r="AG86" i="22"/>
  <c r="CC85" i="22"/>
  <c r="AG84" i="22"/>
  <c r="CC83" i="22"/>
  <c r="AG82" i="22"/>
  <c r="CC81" i="22"/>
  <c r="AG80" i="22"/>
  <c r="CC79" i="22"/>
  <c r="AG78" i="22"/>
  <c r="CC77" i="22"/>
  <c r="AG76" i="22"/>
  <c r="CC75" i="22"/>
  <c r="DA89" i="22"/>
  <c r="AS85" i="22"/>
  <c r="CO84" i="22"/>
  <c r="AS83" i="22"/>
  <c r="CO82" i="22"/>
  <c r="AS81" i="22"/>
  <c r="CO80" i="22"/>
  <c r="AS79" i="22"/>
  <c r="CO78" i="22"/>
  <c r="AS77" i="22"/>
  <c r="CO76" i="22"/>
  <c r="U92" i="22"/>
  <c r="BQ89" i="22"/>
  <c r="BE86" i="22"/>
  <c r="DA85" i="22"/>
  <c r="I85" i="22"/>
  <c r="BE84" i="22"/>
  <c r="DA83" i="22"/>
  <c r="I83" i="22"/>
  <c r="BE82" i="22"/>
  <c r="DA81" i="22"/>
  <c r="I81" i="22"/>
  <c r="BE80" i="22"/>
  <c r="DA79" i="22"/>
  <c r="I79" i="22"/>
  <c r="BE78" i="22"/>
  <c r="DA77" i="22"/>
  <c r="I77" i="22"/>
  <c r="BE76" i="22"/>
  <c r="BE90" i="22"/>
  <c r="DA87" i="22"/>
  <c r="CO86" i="22"/>
  <c r="U86" i="22"/>
  <c r="BQ85" i="22"/>
  <c r="U84" i="22"/>
  <c r="BQ83" i="22"/>
  <c r="U82" i="22"/>
  <c r="BQ81" i="22"/>
  <c r="U80" i="22"/>
  <c r="BQ79" i="22"/>
  <c r="U78" i="22"/>
  <c r="BQ77" i="22"/>
  <c r="U76" i="22"/>
  <c r="BE96" i="22"/>
  <c r="U90" i="22"/>
  <c r="BQ87" i="22"/>
  <c r="I87" i="22"/>
  <c r="AG85" i="22"/>
  <c r="CC84" i="22"/>
  <c r="AG83" i="22"/>
  <c r="CC82" i="22"/>
  <c r="AG81" i="22"/>
  <c r="CC80" i="22"/>
  <c r="AG79" i="22"/>
  <c r="CC78" i="22"/>
  <c r="AG77" i="22"/>
  <c r="CC76" i="22"/>
  <c r="AG75" i="22"/>
  <c r="I91" i="22"/>
  <c r="BE88" i="22"/>
  <c r="AS86" i="22"/>
  <c r="CO85" i="22"/>
  <c r="AS84" i="22"/>
  <c r="CO83" i="22"/>
  <c r="AS82" i="22"/>
  <c r="CO81" i="22"/>
  <c r="AS80" i="22"/>
  <c r="CO79" i="22"/>
  <c r="AS78" i="22"/>
  <c r="CO77" i="22"/>
  <c r="AS76" i="22"/>
  <c r="CO75" i="22"/>
  <c r="I80" i="22"/>
  <c r="BE77" i="22"/>
  <c r="AS74" i="22"/>
  <c r="CO73" i="22"/>
  <c r="AS72" i="22"/>
  <c r="CO71" i="22"/>
  <c r="AS70" i="22"/>
  <c r="CO69" i="22"/>
  <c r="AS68" i="22"/>
  <c r="CO67" i="22"/>
  <c r="AS66" i="22"/>
  <c r="CO65" i="22"/>
  <c r="AS64" i="22"/>
  <c r="CO63" i="22"/>
  <c r="AS92" i="22"/>
  <c r="I78" i="22"/>
  <c r="DA74" i="22"/>
  <c r="I74" i="22"/>
  <c r="BE73" i="22"/>
  <c r="DA72" i="22"/>
  <c r="I72" i="22"/>
  <c r="BE71" i="22"/>
  <c r="DA70" i="22"/>
  <c r="I70" i="22"/>
  <c r="BE69" i="22"/>
  <c r="DA68" i="22"/>
  <c r="I68" i="22"/>
  <c r="BE67" i="22"/>
  <c r="DA66" i="22"/>
  <c r="I66" i="22"/>
  <c r="BE65" i="22"/>
  <c r="DA64" i="22"/>
  <c r="I76" i="22"/>
  <c r="U75" i="22"/>
  <c r="BQ74" i="22"/>
  <c r="U73" i="22"/>
  <c r="BQ72" i="22"/>
  <c r="U71" i="22"/>
  <c r="BQ70" i="22"/>
  <c r="U69" i="22"/>
  <c r="BQ68" i="22"/>
  <c r="U67" i="22"/>
  <c r="BQ66" i="22"/>
  <c r="U65" i="22"/>
  <c r="BQ64" i="22"/>
  <c r="DA84" i="22"/>
  <c r="AG74" i="22"/>
  <c r="CC73" i="22"/>
  <c r="AG72" i="22"/>
  <c r="CC71" i="22"/>
  <c r="AG70" i="22"/>
  <c r="CC69" i="22"/>
  <c r="AG68" i="22"/>
  <c r="CC67" i="22"/>
  <c r="AG66" i="22"/>
  <c r="CC65" i="22"/>
  <c r="AG64" i="22"/>
  <c r="BE85" i="22"/>
  <c r="DA82" i="22"/>
  <c r="BQ75" i="22"/>
  <c r="CO74" i="22"/>
  <c r="AS73" i="22"/>
  <c r="CO72" i="22"/>
  <c r="AS71" i="22"/>
  <c r="CO70" i="22"/>
  <c r="AS69" i="22"/>
  <c r="CO68" i="22"/>
  <c r="AS67" i="22"/>
  <c r="CO66" i="22"/>
  <c r="AS65" i="22"/>
  <c r="CO64" i="22"/>
  <c r="I86" i="22"/>
  <c r="BE83" i="22"/>
  <c r="DA80" i="22"/>
  <c r="DA75" i="22"/>
  <c r="BE75" i="22"/>
  <c r="I75" i="22"/>
  <c r="BE74" i="22"/>
  <c r="DA73" i="22"/>
  <c r="I73" i="22"/>
  <c r="BE72" i="22"/>
  <c r="DA71" i="22"/>
  <c r="I71" i="22"/>
  <c r="BE70" i="22"/>
  <c r="DA69" i="22"/>
  <c r="I69" i="22"/>
  <c r="BE68" i="22"/>
  <c r="DA67" i="22"/>
  <c r="I67" i="22"/>
  <c r="BE66" i="22"/>
  <c r="DA65" i="22"/>
  <c r="I65" i="22"/>
  <c r="BE64" i="22"/>
  <c r="DA63" i="22"/>
  <c r="U88" i="22"/>
  <c r="BQ73" i="22"/>
  <c r="U68" i="22"/>
  <c r="BQ65" i="22"/>
  <c r="U63" i="22"/>
  <c r="BQ62" i="22"/>
  <c r="U61" i="22"/>
  <c r="BQ60" i="22"/>
  <c r="U59" i="22"/>
  <c r="BQ58" i="22"/>
  <c r="U57" i="22"/>
  <c r="I82" i="22"/>
  <c r="BE79" i="22"/>
  <c r="DA76" i="22"/>
  <c r="AG73" i="22"/>
  <c r="CC70" i="22"/>
  <c r="AG65" i="22"/>
  <c r="CC63" i="22"/>
  <c r="AG62" i="22"/>
  <c r="CC61" i="22"/>
  <c r="AG60" i="22"/>
  <c r="CC59" i="22"/>
  <c r="AG58" i="22"/>
  <c r="CC57" i="22"/>
  <c r="I84" i="22"/>
  <c r="BE81" i="22"/>
  <c r="DA78" i="22"/>
  <c r="U74" i="22"/>
  <c r="BQ71" i="22"/>
  <c r="U66" i="22"/>
  <c r="AS63" i="22"/>
  <c r="CO62" i="22"/>
  <c r="AS61" i="22"/>
  <c r="CO60" i="22"/>
  <c r="AS59" i="22"/>
  <c r="CO58" i="22"/>
  <c r="AS57" i="22"/>
  <c r="AG71" i="22"/>
  <c r="CC68" i="22"/>
  <c r="I64" i="22"/>
  <c r="I63" i="22"/>
  <c r="BE62" i="22"/>
  <c r="DA61" i="22"/>
  <c r="I61" i="22"/>
  <c r="BE60" i="22"/>
  <c r="DA59" i="22"/>
  <c r="I59" i="22"/>
  <c r="BE58" i="22"/>
  <c r="DA57" i="22"/>
  <c r="I57" i="22"/>
  <c r="U72" i="22"/>
  <c r="BQ69" i="22"/>
  <c r="BQ63" i="22"/>
  <c r="U62" i="22"/>
  <c r="BQ61" i="22"/>
  <c r="U60" i="22"/>
  <c r="BQ59" i="22"/>
  <c r="U58" i="22"/>
  <c r="BQ57" i="22"/>
  <c r="AS75" i="22"/>
  <c r="CC74" i="22"/>
  <c r="AG69" i="22"/>
  <c r="CC66" i="22"/>
  <c r="AG63" i="22"/>
  <c r="CC62" i="22"/>
  <c r="AG61" i="22"/>
  <c r="CC60" i="22"/>
  <c r="U70" i="22"/>
  <c r="BQ67" i="22"/>
  <c r="U64" i="22"/>
  <c r="AS62" i="22"/>
  <c r="I62" i="22"/>
  <c r="CC58" i="22"/>
  <c r="DA58" i="22"/>
  <c r="CC72" i="22"/>
  <c r="DA62" i="22"/>
  <c r="AS60" i="22"/>
  <c r="I58" i="22"/>
  <c r="CO57" i="22"/>
  <c r="J44" i="22" s="1"/>
  <c r="AG67" i="22"/>
  <c r="CC64" i="22"/>
  <c r="BE63" i="22"/>
  <c r="AG59" i="22"/>
  <c r="DA60" i="22"/>
  <c r="BE59" i="22"/>
  <c r="CO61" i="22"/>
  <c r="AS58" i="22"/>
  <c r="BE61" i="22"/>
  <c r="I60" i="22"/>
  <c r="BE57" i="22"/>
  <c r="CO59" i="22"/>
  <c r="AG57" i="22"/>
  <c r="E44" i="22" s="1"/>
  <c r="A11" i="14"/>
  <c r="BE105" i="22"/>
  <c r="CO105" i="22"/>
  <c r="I106" i="22"/>
  <c r="AS106" i="22"/>
  <c r="CC105" i="22"/>
  <c r="AG106" i="22"/>
  <c r="DA105" i="22"/>
  <c r="BE106" i="22"/>
  <c r="CC106" i="22"/>
  <c r="DA106" i="22"/>
  <c r="G43" i="22"/>
  <c r="AD122" i="22"/>
  <c r="AC130" i="22"/>
  <c r="AC126" i="22"/>
  <c r="AC127" i="22"/>
  <c r="AC132" i="22"/>
  <c r="AC133" i="22"/>
  <c r="AC125" i="22"/>
  <c r="AC128" i="22"/>
  <c r="AC134" i="22"/>
  <c r="AC129" i="22"/>
  <c r="B63" i="22"/>
  <c r="C9" i="20"/>
  <c r="D9" i="20" s="1"/>
  <c r="AJ11" i="16"/>
  <c r="AI15" i="16"/>
  <c r="B59" i="22"/>
  <c r="C43" i="22" s="1"/>
  <c r="C6" i="20"/>
  <c r="D6" i="20" s="1"/>
  <c r="AF82" i="20" l="1"/>
  <c r="C54" i="20"/>
  <c r="D3" i="20"/>
  <c r="D54" i="20" s="1"/>
  <c r="H44" i="22"/>
  <c r="D44" i="22"/>
  <c r="D43" i="22"/>
  <c r="AG119" i="22"/>
  <c r="AE122" i="22"/>
  <c r="AD130" i="22"/>
  <c r="AD126" i="22"/>
  <c r="AD134" i="22"/>
  <c r="AD129" i="22"/>
  <c r="AD132" i="22"/>
  <c r="AD133" i="22"/>
  <c r="AD127" i="22"/>
  <c r="AD128" i="22"/>
  <c r="AD125" i="22"/>
  <c r="G44" i="22"/>
  <c r="C44" i="22"/>
  <c r="AG83" i="20"/>
  <c r="AG121" i="22"/>
  <c r="F43" i="22"/>
  <c r="AG88" i="20"/>
  <c r="H43" i="22"/>
  <c r="K44" i="22"/>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AG115" i="22"/>
  <c r="AG120" i="22"/>
  <c r="AE89" i="20"/>
  <c r="AD97" i="20"/>
  <c r="AD94" i="20"/>
  <c r="AD95" i="20"/>
  <c r="AD100" i="20"/>
  <c r="AD99" i="20"/>
  <c r="AD93" i="20"/>
  <c r="AD101" i="20"/>
  <c r="J43" i="22"/>
  <c r="I44" i="22"/>
  <c r="C5" i="22"/>
  <c r="A17" i="21"/>
  <c r="A18" i="21" s="1"/>
  <c r="A19" i="21" s="1"/>
  <c r="A20" i="21" s="1"/>
  <c r="A21" i="21" s="1"/>
  <c r="A22" i="21" s="1"/>
  <c r="A23" i="21" s="1"/>
  <c r="A24" i="21" s="1"/>
  <c r="A25" i="21" s="1"/>
  <c r="A26" i="21" s="1"/>
  <c r="A27" i="21" s="1"/>
  <c r="A28" i="21" s="1"/>
  <c r="I43" i="22"/>
  <c r="D6" i="22"/>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B6" i="22"/>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AE92" i="20"/>
  <c r="AF86" i="20"/>
  <c r="AG118" i="22"/>
  <c r="AK11" i="16"/>
  <c r="AJ15" i="16"/>
  <c r="AG87" i="20"/>
  <c r="AD92" i="20"/>
  <c r="V105" i="22"/>
  <c r="BR104" i="22"/>
  <c r="V103" i="22"/>
  <c r="BR102" i="22"/>
  <c r="V101" i="22"/>
  <c r="AH104" i="22"/>
  <c r="CD103" i="22"/>
  <c r="AH102" i="22"/>
  <c r="CD101" i="22"/>
  <c r="AT105" i="22"/>
  <c r="CP104" i="22"/>
  <c r="AT103" i="22"/>
  <c r="CP102" i="22"/>
  <c r="AT101" i="22"/>
  <c r="CP100" i="22"/>
  <c r="BR105" i="22"/>
  <c r="J105" i="22"/>
  <c r="BF104" i="22"/>
  <c r="DB103" i="22"/>
  <c r="J103" i="22"/>
  <c r="BF102" i="22"/>
  <c r="DB101" i="22"/>
  <c r="J101" i="22"/>
  <c r="DB105" i="22"/>
  <c r="V104" i="22"/>
  <c r="BR103" i="22"/>
  <c r="V102" i="22"/>
  <c r="BR101" i="22"/>
  <c r="AT104" i="22"/>
  <c r="CP103" i="22"/>
  <c r="AT102" i="22"/>
  <c r="CP101" i="22"/>
  <c r="AH106" i="22"/>
  <c r="DB102" i="22"/>
  <c r="AH101" i="22"/>
  <c r="DB99" i="22"/>
  <c r="J99" i="22"/>
  <c r="BF98" i="22"/>
  <c r="DB97" i="22"/>
  <c r="J97" i="22"/>
  <c r="BF96" i="22"/>
  <c r="BF103" i="22"/>
  <c r="BR100" i="22"/>
  <c r="BF100" i="22"/>
  <c r="V100" i="22"/>
  <c r="BR99" i="22"/>
  <c r="V98" i="22"/>
  <c r="BR97" i="22"/>
  <c r="CD104" i="22"/>
  <c r="DB100" i="22"/>
  <c r="CD100" i="22"/>
  <c r="AH99" i="22"/>
  <c r="CD98" i="22"/>
  <c r="AH97" i="22"/>
  <c r="CD96" i="22"/>
  <c r="CD106" i="22"/>
  <c r="J104" i="22"/>
  <c r="BF101" i="22"/>
  <c r="AT100" i="22"/>
  <c r="CP99" i="22"/>
  <c r="BF106" i="22"/>
  <c r="DB104" i="22"/>
  <c r="J102" i="22"/>
  <c r="AH100" i="22"/>
  <c r="J100" i="22"/>
  <c r="CD99" i="22"/>
  <c r="AH96" i="22"/>
  <c r="J95" i="22"/>
  <c r="BF94" i="22"/>
  <c r="DB93" i="22"/>
  <c r="J93" i="22"/>
  <c r="BF92" i="22"/>
  <c r="AT99" i="22"/>
  <c r="J98" i="22"/>
  <c r="V97" i="22"/>
  <c r="CD95" i="22"/>
  <c r="V94" i="22"/>
  <c r="BR93" i="22"/>
  <c r="BF99" i="22"/>
  <c r="DB98" i="22"/>
  <c r="CP98" i="22"/>
  <c r="V96" i="22"/>
  <c r="AH95" i="22"/>
  <c r="CD94" i="22"/>
  <c r="AH93" i="22"/>
  <c r="CD92" i="22"/>
  <c r="AH103" i="22"/>
  <c r="J96" i="22"/>
  <c r="BR95" i="22"/>
  <c r="AT94" i="22"/>
  <c r="CP93" i="22"/>
  <c r="CD105" i="22"/>
  <c r="V99" i="22"/>
  <c r="AT98" i="22"/>
  <c r="AH98" i="22"/>
  <c r="BF97" i="22"/>
  <c r="AT97" i="22"/>
  <c r="BF95" i="22"/>
  <c r="DB94" i="22"/>
  <c r="J94" i="22"/>
  <c r="BF93" i="22"/>
  <c r="DB92" i="22"/>
  <c r="BR96" i="22"/>
  <c r="V95" i="22"/>
  <c r="BR94" i="22"/>
  <c r="V93" i="22"/>
  <c r="BR92" i="22"/>
  <c r="DB96" i="22"/>
  <c r="AT95" i="22"/>
  <c r="CP92" i="22"/>
  <c r="CP91" i="22"/>
  <c r="AT90" i="22"/>
  <c r="CP89" i="22"/>
  <c r="AT88" i="22"/>
  <c r="CP87" i="22"/>
  <c r="CD102" i="22"/>
  <c r="AT96" i="22"/>
  <c r="CD93" i="22"/>
  <c r="J92" i="22"/>
  <c r="BF91" i="22"/>
  <c r="DB90" i="22"/>
  <c r="J90" i="22"/>
  <c r="BF89" i="22"/>
  <c r="DB88" i="22"/>
  <c r="J88" i="22"/>
  <c r="BF87" i="22"/>
  <c r="CP97" i="22"/>
  <c r="CP96" i="22"/>
  <c r="AT93" i="22"/>
  <c r="V91" i="22"/>
  <c r="BR90" i="22"/>
  <c r="V89" i="22"/>
  <c r="BR88" i="22"/>
  <c r="V87" i="22"/>
  <c r="DB95" i="22"/>
  <c r="AH94" i="22"/>
  <c r="CD91" i="22"/>
  <c r="AH90" i="22"/>
  <c r="CD89" i="22"/>
  <c r="AH88" i="22"/>
  <c r="CD87" i="22"/>
  <c r="CD97" i="22"/>
  <c r="AT91" i="22"/>
  <c r="CP90" i="22"/>
  <c r="AT89" i="22"/>
  <c r="CP88" i="22"/>
  <c r="AT87" i="22"/>
  <c r="AH105" i="22"/>
  <c r="AH92" i="22"/>
  <c r="DB91" i="22"/>
  <c r="J91" i="22"/>
  <c r="BF90" i="22"/>
  <c r="DB89" i="22"/>
  <c r="J89" i="22"/>
  <c r="BF88" i="22"/>
  <c r="DB87" i="22"/>
  <c r="J87" i="22"/>
  <c r="CP95" i="22"/>
  <c r="BR91" i="22"/>
  <c r="AH86" i="22"/>
  <c r="CD85" i="22"/>
  <c r="AH84" i="22"/>
  <c r="CD83" i="22"/>
  <c r="AH82" i="22"/>
  <c r="CD81" i="22"/>
  <c r="AH80" i="22"/>
  <c r="CD79" i="22"/>
  <c r="AH78" i="22"/>
  <c r="CD77" i="22"/>
  <c r="AH76" i="22"/>
  <c r="AH91" i="22"/>
  <c r="CD88" i="22"/>
  <c r="AT85" i="22"/>
  <c r="CP84" i="22"/>
  <c r="AT83" i="22"/>
  <c r="CP82" i="22"/>
  <c r="AT81" i="22"/>
  <c r="CP80" i="22"/>
  <c r="AT79" i="22"/>
  <c r="CP78" i="22"/>
  <c r="AT77" i="22"/>
  <c r="CP76" i="22"/>
  <c r="V92" i="22"/>
  <c r="BR89" i="22"/>
  <c r="BF86" i="22"/>
  <c r="DB85" i="22"/>
  <c r="J85" i="22"/>
  <c r="BF84" i="22"/>
  <c r="DB83" i="22"/>
  <c r="J83" i="22"/>
  <c r="BF82" i="22"/>
  <c r="DB81" i="22"/>
  <c r="J81" i="22"/>
  <c r="BF80" i="22"/>
  <c r="DB79" i="22"/>
  <c r="J79" i="22"/>
  <c r="BF78" i="22"/>
  <c r="DB77" i="22"/>
  <c r="J77" i="22"/>
  <c r="BF76" i="22"/>
  <c r="DB75" i="22"/>
  <c r="AH89" i="22"/>
  <c r="DB86" i="22"/>
  <c r="CP86" i="22"/>
  <c r="V86" i="22"/>
  <c r="BR85" i="22"/>
  <c r="V84" i="22"/>
  <c r="BR83" i="22"/>
  <c r="V82" i="22"/>
  <c r="BR81" i="22"/>
  <c r="V80" i="22"/>
  <c r="BR79" i="22"/>
  <c r="V78" i="22"/>
  <c r="BR77" i="22"/>
  <c r="V76" i="22"/>
  <c r="BR98" i="22"/>
  <c r="V90" i="22"/>
  <c r="BR87" i="22"/>
  <c r="AH85" i="22"/>
  <c r="CD84" i="22"/>
  <c r="AH83" i="22"/>
  <c r="CD82" i="22"/>
  <c r="AH81" i="22"/>
  <c r="CD80" i="22"/>
  <c r="AH79" i="22"/>
  <c r="CD78" i="22"/>
  <c r="AH77" i="22"/>
  <c r="CD76" i="22"/>
  <c r="AH87" i="22"/>
  <c r="CD86" i="22"/>
  <c r="AT86" i="22"/>
  <c r="CP85" i="22"/>
  <c r="AT84" i="22"/>
  <c r="CP83" i="22"/>
  <c r="AT82" i="22"/>
  <c r="CP81" i="22"/>
  <c r="AT80" i="22"/>
  <c r="CP79" i="22"/>
  <c r="AT78" i="22"/>
  <c r="CP77" i="22"/>
  <c r="AT76" i="22"/>
  <c r="CP75" i="22"/>
  <c r="CP94" i="22"/>
  <c r="AT92" i="22"/>
  <c r="V88" i="22"/>
  <c r="J86" i="22"/>
  <c r="BF85" i="22"/>
  <c r="DB84" i="22"/>
  <c r="J84" i="22"/>
  <c r="BF83" i="22"/>
  <c r="DB82" i="22"/>
  <c r="J82" i="22"/>
  <c r="BF81" i="22"/>
  <c r="DB80" i="22"/>
  <c r="J80" i="22"/>
  <c r="BF79" i="22"/>
  <c r="DB78" i="22"/>
  <c r="J78" i="22"/>
  <c r="BF77" i="22"/>
  <c r="DB76" i="22"/>
  <c r="J76" i="22"/>
  <c r="V85" i="22"/>
  <c r="BR82" i="22"/>
  <c r="AH75" i="22"/>
  <c r="DB74" i="22"/>
  <c r="J74" i="22"/>
  <c r="BF73" i="22"/>
  <c r="DB72" i="22"/>
  <c r="J72" i="22"/>
  <c r="BF71" i="22"/>
  <c r="DB70" i="22"/>
  <c r="J70" i="22"/>
  <c r="BF69" i="22"/>
  <c r="DB68" i="22"/>
  <c r="J68" i="22"/>
  <c r="BF67" i="22"/>
  <c r="DB66" i="22"/>
  <c r="J66" i="22"/>
  <c r="BF65" i="22"/>
  <c r="DB64" i="22"/>
  <c r="J64" i="22"/>
  <c r="V83" i="22"/>
  <c r="BR80" i="22"/>
  <c r="V75" i="22"/>
  <c r="BR74" i="22"/>
  <c r="V73" i="22"/>
  <c r="BR72" i="22"/>
  <c r="V71" i="22"/>
  <c r="BR70" i="22"/>
  <c r="V69" i="22"/>
  <c r="BR68" i="22"/>
  <c r="V67" i="22"/>
  <c r="BR66" i="22"/>
  <c r="V65" i="22"/>
  <c r="BR64" i="22"/>
  <c r="V81" i="22"/>
  <c r="BR78" i="22"/>
  <c r="AH74" i="22"/>
  <c r="CD73" i="22"/>
  <c r="AH72" i="22"/>
  <c r="CD71" i="22"/>
  <c r="AH70" i="22"/>
  <c r="CD69" i="22"/>
  <c r="AH68" i="22"/>
  <c r="CD67" i="22"/>
  <c r="AH66" i="22"/>
  <c r="CD65" i="22"/>
  <c r="AH64" i="22"/>
  <c r="CD63" i="22"/>
  <c r="V79" i="22"/>
  <c r="BR76" i="22"/>
  <c r="BR75" i="22"/>
  <c r="CP74" i="22"/>
  <c r="AT73" i="22"/>
  <c r="CP72" i="22"/>
  <c r="AT71" i="22"/>
  <c r="CP70" i="22"/>
  <c r="AT69" i="22"/>
  <c r="CP68" i="22"/>
  <c r="AT67" i="22"/>
  <c r="CP66" i="22"/>
  <c r="AT65" i="22"/>
  <c r="CP64" i="22"/>
  <c r="V77" i="22"/>
  <c r="BF75" i="22"/>
  <c r="J75" i="22"/>
  <c r="BF74" i="22"/>
  <c r="DB73" i="22"/>
  <c r="J73" i="22"/>
  <c r="BF72" i="22"/>
  <c r="DB71" i="22"/>
  <c r="J71" i="22"/>
  <c r="BF70" i="22"/>
  <c r="DB69" i="22"/>
  <c r="J69" i="22"/>
  <c r="BF68" i="22"/>
  <c r="DB67" i="22"/>
  <c r="J67" i="22"/>
  <c r="BF66" i="22"/>
  <c r="DB65" i="22"/>
  <c r="J65" i="22"/>
  <c r="BF64" i="22"/>
  <c r="CD75" i="22"/>
  <c r="V74" i="22"/>
  <c r="BR73" i="22"/>
  <c r="V72" i="22"/>
  <c r="BR71" i="22"/>
  <c r="V70" i="22"/>
  <c r="BR69" i="22"/>
  <c r="V68" i="22"/>
  <c r="BR67" i="22"/>
  <c r="V66" i="22"/>
  <c r="BR65" i="22"/>
  <c r="V64" i="22"/>
  <c r="AH73" i="22"/>
  <c r="CD70" i="22"/>
  <c r="AH65" i="22"/>
  <c r="AH62" i="22"/>
  <c r="CD61" i="22"/>
  <c r="AH60" i="22"/>
  <c r="CD59" i="22"/>
  <c r="AH58" i="22"/>
  <c r="CD57" i="22"/>
  <c r="BR84" i="22"/>
  <c r="AT70" i="22"/>
  <c r="CP67" i="22"/>
  <c r="DB63" i="22"/>
  <c r="CP63" i="22"/>
  <c r="AT63" i="22"/>
  <c r="CP62" i="22"/>
  <c r="AT61" i="22"/>
  <c r="CP60" i="22"/>
  <c r="AT59" i="22"/>
  <c r="CP58" i="22"/>
  <c r="AT57" i="22"/>
  <c r="BR86" i="22"/>
  <c r="AH71" i="22"/>
  <c r="CD68" i="22"/>
  <c r="J63" i="22"/>
  <c r="BF62" i="22"/>
  <c r="DB61" i="22"/>
  <c r="J61" i="22"/>
  <c r="BF60" i="22"/>
  <c r="DB59" i="22"/>
  <c r="J59" i="22"/>
  <c r="BF58" i="22"/>
  <c r="DB57" i="22"/>
  <c r="CP73" i="22"/>
  <c r="AT68" i="22"/>
  <c r="CP65" i="22"/>
  <c r="BR63" i="22"/>
  <c r="V62" i="22"/>
  <c r="BR61" i="22"/>
  <c r="V60" i="22"/>
  <c r="BR59" i="22"/>
  <c r="V58" i="22"/>
  <c r="BR57" i="22"/>
  <c r="AT75" i="22"/>
  <c r="CD74" i="22"/>
  <c r="AH69" i="22"/>
  <c r="CD66" i="22"/>
  <c r="AH63" i="22"/>
  <c r="CD62" i="22"/>
  <c r="AH61" i="22"/>
  <c r="CD60" i="22"/>
  <c r="AH59" i="22"/>
  <c r="CD58" i="22"/>
  <c r="AH57" i="22"/>
  <c r="AT74" i="22"/>
  <c r="CP71" i="22"/>
  <c r="AT66" i="22"/>
  <c r="AT62" i="22"/>
  <c r="CP61" i="22"/>
  <c r="CD90" i="22"/>
  <c r="CD72" i="22"/>
  <c r="AH67" i="22"/>
  <c r="CD64" i="22"/>
  <c r="BF63" i="22"/>
  <c r="DB62" i="22"/>
  <c r="V59" i="22"/>
  <c r="DB58" i="22"/>
  <c r="J57" i="22"/>
  <c r="AT60" i="22"/>
  <c r="J58" i="22"/>
  <c r="CP57" i="22"/>
  <c r="J45" i="22" s="1"/>
  <c r="AT72" i="22"/>
  <c r="CP69" i="22"/>
  <c r="DB60" i="22"/>
  <c r="BF59" i="22"/>
  <c r="AT64" i="22"/>
  <c r="BR60" i="22"/>
  <c r="AT58" i="22"/>
  <c r="BF61" i="22"/>
  <c r="BR58" i="22"/>
  <c r="V63" i="22"/>
  <c r="BR62" i="22"/>
  <c r="V61" i="22"/>
  <c r="J60" i="22"/>
  <c r="BF57" i="22"/>
  <c r="CP59" i="22"/>
  <c r="J62" i="22"/>
  <c r="V57" i="22"/>
  <c r="A12" i="14"/>
  <c r="V106" i="22"/>
  <c r="AT106" i="22"/>
  <c r="BR106" i="22"/>
  <c r="DB106" i="22"/>
  <c r="CP106" i="22"/>
  <c r="BF105" i="22"/>
  <c r="CP105" i="22"/>
  <c r="J106" i="22"/>
  <c r="F44" i="22"/>
  <c r="AJ14" i="16"/>
  <c r="AK10" i="16"/>
  <c r="H39" i="22"/>
  <c r="I39" i="22"/>
  <c r="K39" i="22"/>
  <c r="E39" i="22"/>
  <c r="D39" i="22"/>
  <c r="C39" i="22"/>
  <c r="J39" i="22"/>
  <c r="F39" i="22"/>
  <c r="G39" i="22"/>
  <c r="I40" i="22"/>
  <c r="C40" i="22"/>
  <c r="J40" i="22"/>
  <c r="G40" i="22"/>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F40" i="22"/>
  <c r="E40" i="22"/>
  <c r="D40" i="22"/>
  <c r="H40" i="22"/>
  <c r="I41" i="22"/>
  <c r="H41" i="22"/>
  <c r="F41" i="22"/>
  <c r="C41" i="22"/>
  <c r="G41" i="22"/>
  <c r="D41" i="22"/>
  <c r="J41" i="22"/>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E41" i="22"/>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G42" i="22"/>
  <c r="F42" i="22"/>
  <c r="H42" i="22"/>
  <c r="C42" i="22"/>
  <c r="E42" i="22"/>
  <c r="D42" i="22"/>
  <c r="J42" i="22"/>
  <c r="I42" i="22"/>
  <c r="AG116" i="22"/>
  <c r="AG114" i="22"/>
  <c r="L39" i="22" l="1"/>
  <c r="M39" i="22" s="1"/>
  <c r="N39" i="22" s="1"/>
  <c r="O39" i="22" s="1"/>
  <c r="P39" i="22" s="1"/>
  <c r="Q39" i="22" s="1"/>
  <c r="R39" i="22" s="1"/>
  <c r="S39" i="22" s="1"/>
  <c r="T39" i="22" s="1"/>
  <c r="U39" i="22" s="1"/>
  <c r="V39" i="22" s="1"/>
  <c r="W39" i="22" s="1"/>
  <c r="X39" i="22" s="1"/>
  <c r="Y39" i="22" s="1"/>
  <c r="Z39" i="22" s="1"/>
  <c r="AA39" i="22" s="1"/>
  <c r="AB39" i="22" s="1"/>
  <c r="AC39" i="22" s="1"/>
  <c r="AD39" i="22" s="1"/>
  <c r="AE39" i="22" s="1"/>
  <c r="AG86" i="20"/>
  <c r="D5" i="22"/>
  <c r="B5" i="22"/>
  <c r="E45" i="22"/>
  <c r="G45" i="22"/>
  <c r="F45" i="22"/>
  <c r="AF89" i="20"/>
  <c r="AE97" i="20"/>
  <c r="AE95" i="20"/>
  <c r="AE94" i="20"/>
  <c r="AE93" i="20"/>
  <c r="AE100" i="20"/>
  <c r="AE101" i="20"/>
  <c r="AE99" i="20"/>
  <c r="AK14" i="16"/>
  <c r="AL10" i="16"/>
  <c r="C45" i="22"/>
  <c r="H45" i="22"/>
  <c r="E53" i="20"/>
  <c r="E51" i="20"/>
  <c r="E49" i="20"/>
  <c r="E47" i="20"/>
  <c r="E45" i="20"/>
  <c r="E43" i="20"/>
  <c r="E41" i="20"/>
  <c r="E39" i="20"/>
  <c r="E37" i="20"/>
  <c r="E35" i="20"/>
  <c r="E33" i="20"/>
  <c r="E31" i="20"/>
  <c r="E29" i="20"/>
  <c r="E27" i="20"/>
  <c r="E25" i="20"/>
  <c r="E23" i="20"/>
  <c r="E21" i="20"/>
  <c r="E19" i="20"/>
  <c r="E17" i="20"/>
  <c r="E15" i="20"/>
  <c r="E13" i="20"/>
  <c r="E11" i="20"/>
  <c r="E9" i="20"/>
  <c r="E7" i="20"/>
  <c r="E5" i="20"/>
  <c r="E3" i="20"/>
  <c r="E50" i="20"/>
  <c r="E46" i="20"/>
  <c r="E42" i="20"/>
  <c r="E38" i="20"/>
  <c r="E34" i="20"/>
  <c r="E30" i="20"/>
  <c r="E26" i="20"/>
  <c r="E22" i="20"/>
  <c r="E18" i="20"/>
  <c r="E14" i="20"/>
  <c r="E10" i="20"/>
  <c r="E6" i="20"/>
  <c r="E52" i="20"/>
  <c r="E48" i="20"/>
  <c r="E44" i="20"/>
  <c r="E40" i="20"/>
  <c r="E36" i="20"/>
  <c r="E32" i="20"/>
  <c r="E28" i="20"/>
  <c r="E24" i="20"/>
  <c r="E20" i="20"/>
  <c r="E16" i="20"/>
  <c r="E12" i="20"/>
  <c r="E8" i="20"/>
  <c r="E4" i="20"/>
  <c r="AL11" i="16"/>
  <c r="AK15" i="16"/>
  <c r="AF122" i="22"/>
  <c r="AE130" i="22"/>
  <c r="AE128" i="22"/>
  <c r="AE127" i="22"/>
  <c r="AE134" i="22"/>
  <c r="AE126" i="22"/>
  <c r="AE129" i="22"/>
  <c r="AE133" i="22"/>
  <c r="AE125" i="22"/>
  <c r="AE132" i="22"/>
  <c r="CQ105" i="22"/>
  <c r="AI104" i="22"/>
  <c r="CE103" i="22"/>
  <c r="AI102" i="22"/>
  <c r="CE101" i="22"/>
  <c r="BG105" i="22"/>
  <c r="AU105" i="22"/>
  <c r="CQ104" i="22"/>
  <c r="AU103" i="22"/>
  <c r="CQ102" i="22"/>
  <c r="AU101" i="22"/>
  <c r="CQ100" i="22"/>
  <c r="BS105" i="22"/>
  <c r="K105" i="22"/>
  <c r="BG104" i="22"/>
  <c r="DC103" i="22"/>
  <c r="K103" i="22"/>
  <c r="BG102" i="22"/>
  <c r="DC101" i="22"/>
  <c r="K101" i="22"/>
  <c r="BG100" i="22"/>
  <c r="AU106" i="22"/>
  <c r="W106" i="22"/>
  <c r="W104" i="22"/>
  <c r="BS103" i="22"/>
  <c r="W102" i="22"/>
  <c r="BS101" i="22"/>
  <c r="AI105" i="22"/>
  <c r="CE104" i="22"/>
  <c r="AI103" i="22"/>
  <c r="CE102" i="22"/>
  <c r="AI101" i="22"/>
  <c r="CE100" i="22"/>
  <c r="DC104" i="22"/>
  <c r="K104" i="22"/>
  <c r="BG103" i="22"/>
  <c r="DC102" i="22"/>
  <c r="K102" i="22"/>
  <c r="BG101" i="22"/>
  <c r="DC100" i="22"/>
  <c r="W105" i="22"/>
  <c r="BS102" i="22"/>
  <c r="CQ103" i="22"/>
  <c r="BS100" i="22"/>
  <c r="W100" i="22"/>
  <c r="BS99" i="22"/>
  <c r="W98" i="22"/>
  <c r="BS97" i="22"/>
  <c r="W103" i="22"/>
  <c r="AI99" i="22"/>
  <c r="CE98" i="22"/>
  <c r="AI97" i="22"/>
  <c r="CE96" i="22"/>
  <c r="AU104" i="22"/>
  <c r="CQ101" i="22"/>
  <c r="AU100" i="22"/>
  <c r="CQ99" i="22"/>
  <c r="AU98" i="22"/>
  <c r="CQ97" i="22"/>
  <c r="AU96" i="22"/>
  <c r="CQ95" i="22"/>
  <c r="W101" i="22"/>
  <c r="K100" i="22"/>
  <c r="BG99" i="22"/>
  <c r="BS104" i="22"/>
  <c r="AI100" i="22"/>
  <c r="AU102" i="22"/>
  <c r="AU99" i="22"/>
  <c r="K98" i="22"/>
  <c r="W97" i="22"/>
  <c r="K97" i="22"/>
  <c r="CE95" i="22"/>
  <c r="W94" i="22"/>
  <c r="BS93" i="22"/>
  <c r="DC98" i="22"/>
  <c r="CQ98" i="22"/>
  <c r="DC97" i="22"/>
  <c r="W96" i="22"/>
  <c r="AI95" i="22"/>
  <c r="CE94" i="22"/>
  <c r="AI93" i="22"/>
  <c r="CE92" i="22"/>
  <c r="K96" i="22"/>
  <c r="BS95" i="22"/>
  <c r="AU94" i="22"/>
  <c r="CQ93" i="22"/>
  <c r="AU92" i="22"/>
  <c r="W99" i="22"/>
  <c r="K99" i="22"/>
  <c r="AI98" i="22"/>
  <c r="BG97" i="22"/>
  <c r="AU97" i="22"/>
  <c r="BG95" i="22"/>
  <c r="DC94" i="22"/>
  <c r="K94" i="22"/>
  <c r="BG93" i="22"/>
  <c r="DC92" i="22"/>
  <c r="BS96" i="22"/>
  <c r="W95" i="22"/>
  <c r="BS94" i="22"/>
  <c r="W93" i="22"/>
  <c r="BS92" i="22"/>
  <c r="DC99" i="22"/>
  <c r="BG96" i="22"/>
  <c r="DC95" i="22"/>
  <c r="AI94" i="22"/>
  <c r="CE93" i="22"/>
  <c r="AI92" i="22"/>
  <c r="K95" i="22"/>
  <c r="K92" i="22"/>
  <c r="BG91" i="22"/>
  <c r="DC90" i="22"/>
  <c r="K90" i="22"/>
  <c r="BG89" i="22"/>
  <c r="DC88" i="22"/>
  <c r="K88" i="22"/>
  <c r="BG87" i="22"/>
  <c r="DC86" i="22"/>
  <c r="CQ96" i="22"/>
  <c r="AU93" i="22"/>
  <c r="BG92" i="22"/>
  <c r="W91" i="22"/>
  <c r="BS90" i="22"/>
  <c r="W89" i="22"/>
  <c r="BS88" i="22"/>
  <c r="W87" i="22"/>
  <c r="K93" i="22"/>
  <c r="CE91" i="22"/>
  <c r="AI90" i="22"/>
  <c r="CE89" i="22"/>
  <c r="AI88" i="22"/>
  <c r="CE87" i="22"/>
  <c r="CE97" i="22"/>
  <c r="AU91" i="22"/>
  <c r="CQ90" i="22"/>
  <c r="AU89" i="22"/>
  <c r="CQ88" i="22"/>
  <c r="AU87" i="22"/>
  <c r="AI96" i="22"/>
  <c r="DC93" i="22"/>
  <c r="DC91" i="22"/>
  <c r="K91" i="22"/>
  <c r="BG90" i="22"/>
  <c r="DC89" i="22"/>
  <c r="K89" i="22"/>
  <c r="BG88" i="22"/>
  <c r="DC87" i="22"/>
  <c r="BS98" i="22"/>
  <c r="CQ94" i="22"/>
  <c r="W92" i="22"/>
  <c r="BS91" i="22"/>
  <c r="W90" i="22"/>
  <c r="BS89" i="22"/>
  <c r="W88" i="22"/>
  <c r="BS87" i="22"/>
  <c r="CE99" i="22"/>
  <c r="BG94" i="22"/>
  <c r="AI91" i="22"/>
  <c r="CE88" i="22"/>
  <c r="AU85" i="22"/>
  <c r="CQ84" i="22"/>
  <c r="AU83" i="22"/>
  <c r="CQ82" i="22"/>
  <c r="AU81" i="22"/>
  <c r="CQ80" i="22"/>
  <c r="AU79" i="22"/>
  <c r="CQ78" i="22"/>
  <c r="AU77" i="22"/>
  <c r="CQ76" i="22"/>
  <c r="AU88" i="22"/>
  <c r="BG86" i="22"/>
  <c r="DC85" i="22"/>
  <c r="K85" i="22"/>
  <c r="BG84" i="22"/>
  <c r="DC83" i="22"/>
  <c r="K83" i="22"/>
  <c r="BG82" i="22"/>
  <c r="DC81" i="22"/>
  <c r="K81" i="22"/>
  <c r="BG80" i="22"/>
  <c r="DC79" i="22"/>
  <c r="K79" i="22"/>
  <c r="BG78" i="22"/>
  <c r="DC77" i="22"/>
  <c r="K77" i="22"/>
  <c r="BG76" i="22"/>
  <c r="DC75" i="22"/>
  <c r="AI89" i="22"/>
  <c r="CQ86" i="22"/>
  <c r="W86" i="22"/>
  <c r="BS85" i="22"/>
  <c r="W84" i="22"/>
  <c r="BS83" i="22"/>
  <c r="W82" i="22"/>
  <c r="BS81" i="22"/>
  <c r="W80" i="22"/>
  <c r="BS79" i="22"/>
  <c r="W78" i="22"/>
  <c r="BS77" i="22"/>
  <c r="W76" i="22"/>
  <c r="BS75" i="22"/>
  <c r="DC96" i="22"/>
  <c r="AU95" i="22"/>
  <c r="CQ92" i="22"/>
  <c r="CQ91" i="22"/>
  <c r="AI85" i="22"/>
  <c r="CE84" i="22"/>
  <c r="AI83" i="22"/>
  <c r="CE82" i="22"/>
  <c r="AI81" i="22"/>
  <c r="CE80" i="22"/>
  <c r="AI79" i="22"/>
  <c r="CE78" i="22"/>
  <c r="AI77" i="22"/>
  <c r="CE76" i="22"/>
  <c r="AI87" i="22"/>
  <c r="K87" i="22"/>
  <c r="CE86" i="22"/>
  <c r="AU86" i="22"/>
  <c r="CQ85" i="22"/>
  <c r="AU84" i="22"/>
  <c r="CQ83" i="22"/>
  <c r="AU82" i="22"/>
  <c r="CQ81" i="22"/>
  <c r="AU80" i="22"/>
  <c r="CQ79" i="22"/>
  <c r="AU78" i="22"/>
  <c r="CQ77" i="22"/>
  <c r="AU76" i="22"/>
  <c r="CQ75" i="22"/>
  <c r="BG98" i="22"/>
  <c r="CQ89" i="22"/>
  <c r="K86" i="22"/>
  <c r="BG85" i="22"/>
  <c r="DC84" i="22"/>
  <c r="K84" i="22"/>
  <c r="BG83" i="22"/>
  <c r="DC82" i="22"/>
  <c r="K82" i="22"/>
  <c r="BG81" i="22"/>
  <c r="DC80" i="22"/>
  <c r="K80" i="22"/>
  <c r="BG79" i="22"/>
  <c r="DC78" i="22"/>
  <c r="K78" i="22"/>
  <c r="BG77" i="22"/>
  <c r="DC76" i="22"/>
  <c r="K76" i="22"/>
  <c r="BG75" i="22"/>
  <c r="CE90" i="22"/>
  <c r="BS86" i="22"/>
  <c r="W85" i="22"/>
  <c r="BS84" i="22"/>
  <c r="W83" i="22"/>
  <c r="BS82" i="22"/>
  <c r="W81" i="22"/>
  <c r="BS80" i="22"/>
  <c r="W79" i="22"/>
  <c r="BS78" i="22"/>
  <c r="W77" i="22"/>
  <c r="BS76" i="22"/>
  <c r="W75" i="22"/>
  <c r="BS74" i="22"/>
  <c r="W73" i="22"/>
  <c r="BS72" i="22"/>
  <c r="W71" i="22"/>
  <c r="BS70" i="22"/>
  <c r="W69" i="22"/>
  <c r="BS68" i="22"/>
  <c r="W67" i="22"/>
  <c r="BS66" i="22"/>
  <c r="W65" i="22"/>
  <c r="BS64" i="22"/>
  <c r="CE85" i="22"/>
  <c r="AI74" i="22"/>
  <c r="CE73" i="22"/>
  <c r="AI72" i="22"/>
  <c r="CE71" i="22"/>
  <c r="AI70" i="22"/>
  <c r="CE69" i="22"/>
  <c r="AI68" i="22"/>
  <c r="CE67" i="22"/>
  <c r="AI66" i="22"/>
  <c r="CE65" i="22"/>
  <c r="AI86" i="22"/>
  <c r="CE83" i="22"/>
  <c r="CQ74" i="22"/>
  <c r="AU73" i="22"/>
  <c r="CQ72" i="22"/>
  <c r="AU71" i="22"/>
  <c r="CQ70" i="22"/>
  <c r="AU69" i="22"/>
  <c r="CQ68" i="22"/>
  <c r="AU67" i="22"/>
  <c r="CQ66" i="22"/>
  <c r="AU65" i="22"/>
  <c r="CQ64" i="22"/>
  <c r="AI84" i="22"/>
  <c r="CE81" i="22"/>
  <c r="K75" i="22"/>
  <c r="BG74" i="22"/>
  <c r="DC73" i="22"/>
  <c r="K73" i="22"/>
  <c r="BG72" i="22"/>
  <c r="DC71" i="22"/>
  <c r="K71" i="22"/>
  <c r="BG70" i="22"/>
  <c r="DC69" i="22"/>
  <c r="K69" i="22"/>
  <c r="BG68" i="22"/>
  <c r="DC67" i="22"/>
  <c r="K67" i="22"/>
  <c r="BG66" i="22"/>
  <c r="DC65" i="22"/>
  <c r="K65" i="22"/>
  <c r="BG64" i="22"/>
  <c r="AI82" i="22"/>
  <c r="CE79" i="22"/>
  <c r="CE75" i="22"/>
  <c r="W74" i="22"/>
  <c r="BS73" i="22"/>
  <c r="W72" i="22"/>
  <c r="BS71" i="22"/>
  <c r="W70" i="22"/>
  <c r="BS69" i="22"/>
  <c r="W68" i="22"/>
  <c r="BS67" i="22"/>
  <c r="W66" i="22"/>
  <c r="BS65" i="22"/>
  <c r="W64" i="22"/>
  <c r="AI80" i="22"/>
  <c r="CE77" i="22"/>
  <c r="AU75" i="22"/>
  <c r="CE74" i="22"/>
  <c r="AI73" i="22"/>
  <c r="CE72" i="22"/>
  <c r="AI71" i="22"/>
  <c r="CE70" i="22"/>
  <c r="AI69" i="22"/>
  <c r="CE68" i="22"/>
  <c r="AI67" i="22"/>
  <c r="CE66" i="22"/>
  <c r="AI65" i="22"/>
  <c r="CE64" i="22"/>
  <c r="AU70" i="22"/>
  <c r="CQ67" i="22"/>
  <c r="DC63" i="22"/>
  <c r="CQ63" i="22"/>
  <c r="CE63" i="22"/>
  <c r="AU63" i="22"/>
  <c r="CQ62" i="22"/>
  <c r="AU61" i="22"/>
  <c r="CQ60" i="22"/>
  <c r="AU59" i="22"/>
  <c r="CQ58" i="22"/>
  <c r="AU57" i="22"/>
  <c r="CQ87" i="22"/>
  <c r="DC72" i="22"/>
  <c r="K70" i="22"/>
  <c r="BG67" i="22"/>
  <c r="DC64" i="22"/>
  <c r="K63" i="22"/>
  <c r="BG62" i="22"/>
  <c r="DC61" i="22"/>
  <c r="K61" i="22"/>
  <c r="BG60" i="22"/>
  <c r="DC59" i="22"/>
  <c r="K59" i="22"/>
  <c r="BG58" i="22"/>
  <c r="DC57" i="22"/>
  <c r="K57" i="22"/>
  <c r="CQ73" i="22"/>
  <c r="AU68" i="22"/>
  <c r="CQ65" i="22"/>
  <c r="AI64" i="22"/>
  <c r="K64" i="22"/>
  <c r="BS63" i="22"/>
  <c r="W62" i="22"/>
  <c r="BS61" i="22"/>
  <c r="W60" i="22"/>
  <c r="BS59" i="22"/>
  <c r="W58" i="22"/>
  <c r="BS57" i="22"/>
  <c r="AI76" i="22"/>
  <c r="BG73" i="22"/>
  <c r="DC70" i="22"/>
  <c r="K68" i="22"/>
  <c r="BG65" i="22"/>
  <c r="AI63" i="22"/>
  <c r="CE62" i="22"/>
  <c r="AI61" i="22"/>
  <c r="CE60" i="22"/>
  <c r="AI59" i="22"/>
  <c r="CE58" i="22"/>
  <c r="AI57" i="22"/>
  <c r="AI78" i="22"/>
  <c r="AU74" i="22"/>
  <c r="CQ71" i="22"/>
  <c r="AU66" i="22"/>
  <c r="AU62" i="22"/>
  <c r="CQ61" i="22"/>
  <c r="AU60" i="22"/>
  <c r="CQ59" i="22"/>
  <c r="AU58" i="22"/>
  <c r="CQ57" i="22"/>
  <c r="K74" i="22"/>
  <c r="BG71" i="22"/>
  <c r="DC68" i="22"/>
  <c r="K66" i="22"/>
  <c r="BG63" i="22"/>
  <c r="DC62" i="22"/>
  <c r="K62" i="22"/>
  <c r="BG61" i="22"/>
  <c r="DC60" i="22"/>
  <c r="AU72" i="22"/>
  <c r="CQ69" i="22"/>
  <c r="AU64" i="22"/>
  <c r="W63" i="22"/>
  <c r="BS62" i="22"/>
  <c r="CE61" i="22"/>
  <c r="K58" i="22"/>
  <c r="AI58" i="22"/>
  <c r="AI75" i="22"/>
  <c r="AI62" i="22"/>
  <c r="BG59" i="22"/>
  <c r="W57" i="22"/>
  <c r="DC74" i="22"/>
  <c r="BS60" i="22"/>
  <c r="CE59" i="22"/>
  <c r="AU90" i="22"/>
  <c r="K72" i="22"/>
  <c r="BG69" i="22"/>
  <c r="DC66" i="22"/>
  <c r="BS58" i="22"/>
  <c r="W61" i="22"/>
  <c r="K60" i="22"/>
  <c r="BG57" i="22"/>
  <c r="AI60" i="22"/>
  <c r="CE57" i="22"/>
  <c r="W59" i="22"/>
  <c r="DC58" i="22"/>
  <c r="A13" i="14"/>
  <c r="BG106" i="22"/>
  <c r="CE106" i="22"/>
  <c r="DC106" i="22"/>
  <c r="CQ106" i="22"/>
  <c r="K106" i="22"/>
  <c r="CE105" i="22"/>
  <c r="DC105" i="22"/>
  <c r="AI106" i="22"/>
  <c r="BS106" i="22"/>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I45" i="22"/>
  <c r="AF96" i="20"/>
  <c r="AG82" i="20"/>
  <c r="D45" i="22"/>
  <c r="A29" i="21"/>
  <c r="A30" i="21" s="1"/>
  <c r="A31" i="21" s="1"/>
  <c r="A32" i="21" s="1"/>
  <c r="D2" i="23"/>
  <c r="B2" i="25" s="1"/>
  <c r="C2" i="23"/>
  <c r="E2" i="23"/>
  <c r="AE96" i="20"/>
  <c r="P743" i="17" l="1"/>
  <c r="H743" i="17"/>
  <c r="N742" i="17"/>
  <c r="F742" i="17"/>
  <c r="L741" i="17"/>
  <c r="R740" i="17"/>
  <c r="J740" i="17"/>
  <c r="P739" i="17"/>
  <c r="H739" i="17"/>
  <c r="N738" i="17"/>
  <c r="F738" i="17"/>
  <c r="L737" i="17"/>
  <c r="R736" i="17"/>
  <c r="J736" i="17"/>
  <c r="P735" i="17"/>
  <c r="H735" i="17"/>
  <c r="N734" i="17"/>
  <c r="F734" i="17"/>
  <c r="L733" i="17"/>
  <c r="R732" i="17"/>
  <c r="J732" i="17"/>
  <c r="P731" i="17"/>
  <c r="H731" i="17"/>
  <c r="N730" i="17"/>
  <c r="F730" i="17"/>
  <c r="L729" i="17"/>
  <c r="N743" i="17"/>
  <c r="F743" i="17"/>
  <c r="L742" i="17"/>
  <c r="R741" i="17"/>
  <c r="J741" i="17"/>
  <c r="P740" i="17"/>
  <c r="H740" i="17"/>
  <c r="N739" i="17"/>
  <c r="F739" i="17"/>
  <c r="L738" i="17"/>
  <c r="R737" i="17"/>
  <c r="J737" i="17"/>
  <c r="P736" i="17"/>
  <c r="H736" i="17"/>
  <c r="N735" i="17"/>
  <c r="F735" i="17"/>
  <c r="L734" i="17"/>
  <c r="R733" i="17"/>
  <c r="J733" i="17"/>
  <c r="P732" i="17"/>
  <c r="H732" i="17"/>
  <c r="N731" i="17"/>
  <c r="F731" i="17"/>
  <c r="L730" i="17"/>
  <c r="R729" i="17"/>
  <c r="J729" i="17"/>
  <c r="R743" i="17"/>
  <c r="J743" i="17"/>
  <c r="P742" i="17"/>
  <c r="H742" i="17"/>
  <c r="N741" i="17"/>
  <c r="F741" i="17"/>
  <c r="L740" i="17"/>
  <c r="R739" i="17"/>
  <c r="J739" i="17"/>
  <c r="P738" i="17"/>
  <c r="H738" i="17"/>
  <c r="N737" i="17"/>
  <c r="F737" i="17"/>
  <c r="L736" i="17"/>
  <c r="R735" i="17"/>
  <c r="J735" i="17"/>
  <c r="P734" i="17"/>
  <c r="H734" i="17"/>
  <c r="N733" i="17"/>
  <c r="F733" i="17"/>
  <c r="L732" i="17"/>
  <c r="R731" i="17"/>
  <c r="J731" i="17"/>
  <c r="P730" i="17"/>
  <c r="H730" i="17"/>
  <c r="N729" i="17"/>
  <c r="F729" i="17"/>
  <c r="F740" i="17"/>
  <c r="H737" i="17"/>
  <c r="J734" i="17"/>
  <c r="L731" i="17"/>
  <c r="R742" i="17"/>
  <c r="J742" i="17"/>
  <c r="L739" i="17"/>
  <c r="N736" i="17"/>
  <c r="P733" i="17"/>
  <c r="R730" i="17"/>
  <c r="P741" i="17"/>
  <c r="R738" i="17"/>
  <c r="H741" i="17"/>
  <c r="J738" i="17"/>
  <c r="L735" i="17"/>
  <c r="N732" i="17"/>
  <c r="P729" i="17"/>
  <c r="F732" i="17"/>
  <c r="H729" i="17"/>
  <c r="L743" i="17"/>
  <c r="N740" i="17"/>
  <c r="P737" i="17"/>
  <c r="R734" i="17"/>
  <c r="H733" i="17"/>
  <c r="F736" i="17"/>
  <c r="J730" i="17"/>
  <c r="K743" i="17"/>
  <c r="I740" i="17"/>
  <c r="Q732" i="17"/>
  <c r="O737" i="17"/>
  <c r="K731" i="17"/>
  <c r="O741" i="17"/>
  <c r="I729" i="17"/>
  <c r="K738" i="17"/>
  <c r="G735" i="17"/>
  <c r="O729" i="17"/>
  <c r="Q738" i="17"/>
  <c r="M732" i="17"/>
  <c r="O743" i="17"/>
  <c r="I742" i="17"/>
  <c r="M739" i="17"/>
  <c r="Q731" i="17"/>
  <c r="I735" i="17"/>
  <c r="I736" i="17"/>
  <c r="O742" i="17"/>
  <c r="G741" i="17"/>
  <c r="O733" i="17"/>
  <c r="O730" i="17"/>
  <c r="M742" i="17"/>
  <c r="K737" i="17"/>
  <c r="Q730" i="17"/>
  <c r="G743" i="17"/>
  <c r="Q734" i="17"/>
  <c r="M731" i="17"/>
  <c r="Q741" i="17"/>
  <c r="O738" i="17"/>
  <c r="M729" i="17"/>
  <c r="G734" i="17"/>
  <c r="K729" i="17"/>
  <c r="M738" i="17"/>
  <c r="G733" i="17"/>
  <c r="G737" i="17"/>
  <c r="K736" i="17"/>
  <c r="M737" i="17"/>
  <c r="I732" i="17"/>
  <c r="G731" i="17"/>
  <c r="K742" i="17"/>
  <c r="O739" i="17"/>
  <c r="I734" i="17"/>
  <c r="K733" i="17"/>
  <c r="Q733" i="17"/>
  <c r="G740" i="17"/>
  <c r="Q736" i="17"/>
  <c r="G729" i="17"/>
  <c r="G736" i="17"/>
  <c r="Q742" i="17"/>
  <c r="I741" i="17"/>
  <c r="I731" i="17"/>
  <c r="M741" i="17"/>
  <c r="G742" i="17"/>
  <c r="I737" i="17"/>
  <c r="K735" i="17"/>
  <c r="I730" i="17"/>
  <c r="O740" i="17"/>
  <c r="I733" i="17"/>
  <c r="M733" i="17"/>
  <c r="M734" i="17"/>
  <c r="M736" i="17"/>
  <c r="I738" i="17"/>
  <c r="Q743" i="17"/>
  <c r="K734" i="17"/>
  <c r="O734" i="17"/>
  <c r="Q739" i="17"/>
  <c r="O735" i="17"/>
  <c r="G739" i="17"/>
  <c r="M730" i="17"/>
  <c r="K739" i="17"/>
  <c r="M735" i="17"/>
  <c r="Q735" i="17"/>
  <c r="K741" i="17"/>
  <c r="O731" i="17"/>
  <c r="M740" i="17"/>
  <c r="K730" i="17"/>
  <c r="O736" i="17"/>
  <c r="G738" i="17"/>
  <c r="O732" i="17"/>
  <c r="Q737" i="17"/>
  <c r="I739" i="17"/>
  <c r="Q740" i="17"/>
  <c r="Q729" i="17"/>
  <c r="G730" i="17"/>
  <c r="K732" i="17"/>
  <c r="G732" i="17"/>
  <c r="K740" i="17"/>
  <c r="I743" i="17"/>
  <c r="M743" i="17"/>
  <c r="P1193" i="17"/>
  <c r="N1191" i="17"/>
  <c r="R1190" i="17"/>
  <c r="N1188" i="17"/>
  <c r="R1187" i="17"/>
  <c r="H1187" i="17"/>
  <c r="P1185" i="17"/>
  <c r="N1183" i="17"/>
  <c r="R1182" i="17"/>
  <c r="N1180" i="17"/>
  <c r="R1179" i="17"/>
  <c r="H1179" i="17"/>
  <c r="N1193" i="17"/>
  <c r="R1192" i="17"/>
  <c r="H1192" i="17"/>
  <c r="L1191" i="17"/>
  <c r="P1190" i="17"/>
  <c r="F1190" i="17"/>
  <c r="J1189" i="17"/>
  <c r="L1188" i="17"/>
  <c r="L1186" i="17"/>
  <c r="N1185" i="17"/>
  <c r="R1184" i="17"/>
  <c r="H1184" i="17"/>
  <c r="L1183" i="17"/>
  <c r="P1182" i="17"/>
  <c r="F1182" i="17"/>
  <c r="J1181" i="17"/>
  <c r="L1180" i="17"/>
  <c r="F1192" i="17"/>
  <c r="J1191" i="17"/>
  <c r="H1189" i="17"/>
  <c r="P1187" i="17"/>
  <c r="F1187" i="17"/>
  <c r="J1186" i="17"/>
  <c r="F1184" i="17"/>
  <c r="J1183" i="17"/>
  <c r="H1181" i="17"/>
  <c r="P1179" i="17"/>
  <c r="F1179" i="17"/>
  <c r="L1193" i="17"/>
  <c r="P1192" i="17"/>
  <c r="N1190" i="17"/>
  <c r="R1189" i="17"/>
  <c r="F1189" i="17"/>
  <c r="J1188" i="17"/>
  <c r="H1186" i="17"/>
  <c r="L1185" i="17"/>
  <c r="P1184" i="17"/>
  <c r="N1182" i="17"/>
  <c r="R1181" i="17"/>
  <c r="F1181" i="17"/>
  <c r="J1180" i="17"/>
  <c r="N1192" i="17"/>
  <c r="R1191" i="17"/>
  <c r="H1191" i="17"/>
  <c r="P1189" i="17"/>
  <c r="N1187" i="17"/>
  <c r="R1186" i="17"/>
  <c r="N1184" i="17"/>
  <c r="R1183" i="17"/>
  <c r="H1183" i="17"/>
  <c r="P1181" i="17"/>
  <c r="N1179" i="17"/>
  <c r="J1193" i="17"/>
  <c r="L1192" i="17"/>
  <c r="L1190" i="17"/>
  <c r="N1189" i="17"/>
  <c r="R1188" i="17"/>
  <c r="H1188" i="17"/>
  <c r="L1187" i="17"/>
  <c r="P1186" i="17"/>
  <c r="F1186" i="17"/>
  <c r="J1185" i="17"/>
  <c r="L1184" i="17"/>
  <c r="L1182" i="17"/>
  <c r="N1181" i="17"/>
  <c r="R1180" i="17"/>
  <c r="H1180" i="17"/>
  <c r="L1179" i="17"/>
  <c r="H1193" i="17"/>
  <c r="P1191" i="17"/>
  <c r="F1191" i="17"/>
  <c r="J1190" i="17"/>
  <c r="F1188" i="17"/>
  <c r="J1187" i="17"/>
  <c r="H1185" i="17"/>
  <c r="P1183" i="17"/>
  <c r="F1183" i="17"/>
  <c r="J1182" i="17"/>
  <c r="F1180" i="17"/>
  <c r="J1179" i="17"/>
  <c r="F1193" i="17"/>
  <c r="L1189" i="17"/>
  <c r="R1185" i="17"/>
  <c r="F1185" i="17"/>
  <c r="L1181" i="17"/>
  <c r="J1192" i="17"/>
  <c r="P1188" i="17"/>
  <c r="J1184" i="17"/>
  <c r="P1180" i="17"/>
  <c r="H1190" i="17"/>
  <c r="N1186" i="17"/>
  <c r="R1193" i="17"/>
  <c r="H1182" i="17"/>
  <c r="O1183" i="17"/>
  <c r="Q1184" i="17"/>
  <c r="I1192" i="17"/>
  <c r="K1188" i="17"/>
  <c r="M1184" i="17"/>
  <c r="G1180" i="17"/>
  <c r="K1190" i="17"/>
  <c r="K1187" i="17"/>
  <c r="G1184" i="17"/>
  <c r="G1192" i="17"/>
  <c r="I1188" i="17"/>
  <c r="K1180" i="17"/>
  <c r="O1190" i="17"/>
  <c r="Q1186" i="17"/>
  <c r="K1182" i="17"/>
  <c r="M1193" i="17"/>
  <c r="K1192" i="17"/>
  <c r="O1189" i="17"/>
  <c r="K1186" i="17"/>
  <c r="O1187" i="17"/>
  <c r="G1182" i="17"/>
  <c r="I1193" i="17"/>
  <c r="O1193" i="17"/>
  <c r="I1182" i="17"/>
  <c r="G1185" i="17"/>
  <c r="I1187" i="17"/>
  <c r="G1179" i="17"/>
  <c r="K1189" i="17"/>
  <c r="M1181" i="17"/>
  <c r="Q1191" i="17"/>
  <c r="G1189" i="17"/>
  <c r="M1183" i="17"/>
  <c r="M1180" i="17"/>
  <c r="Q1190" i="17"/>
  <c r="M1187" i="17"/>
  <c r="O1192" i="17"/>
  <c r="Q1188" i="17"/>
  <c r="I1183" i="17"/>
  <c r="M1182" i="17"/>
  <c r="G1186" i="17"/>
  <c r="G1188" i="17"/>
  <c r="I1180" i="17"/>
  <c r="M1190" i="17"/>
  <c r="O1182" i="17"/>
  <c r="Q1193" i="17"/>
  <c r="I1190" i="17"/>
  <c r="O1184" i="17"/>
  <c r="O1181" i="17"/>
  <c r="M1179" i="17"/>
  <c r="O1188" i="17"/>
  <c r="O1179" i="17"/>
  <c r="G1191" i="17"/>
  <c r="K1184" i="17"/>
  <c r="K1181" i="17"/>
  <c r="O1191" i="17"/>
  <c r="Q1183" i="17"/>
  <c r="G1181" i="17"/>
  <c r="K1191" i="17"/>
  <c r="Q1185" i="17"/>
  <c r="Q1182" i="17"/>
  <c r="M1192" i="17"/>
  <c r="Q1189" i="17"/>
  <c r="Q1180" i="17"/>
  <c r="G1193" i="17"/>
  <c r="M1185" i="17"/>
  <c r="K1193" i="17"/>
  <c r="O1180" i="17"/>
  <c r="O1186" i="17"/>
  <c r="G1183" i="17"/>
  <c r="K1183" i="17"/>
  <c r="I1189" i="17"/>
  <c r="M1186" i="17"/>
  <c r="G1190" i="17"/>
  <c r="O1185" i="17"/>
  <c r="M1191" i="17"/>
  <c r="I1191" i="17"/>
  <c r="I1179" i="17"/>
  <c r="Q1181" i="17"/>
  <c r="M1189" i="17"/>
  <c r="K1179" i="17"/>
  <c r="I1185" i="17"/>
  <c r="Q1179" i="17"/>
  <c r="I1186" i="17"/>
  <c r="I1184" i="17"/>
  <c r="Q1192" i="17"/>
  <c r="I1181" i="17"/>
  <c r="M1188" i="17"/>
  <c r="K1185" i="17"/>
  <c r="Q1187" i="17"/>
  <c r="G1187" i="17"/>
  <c r="R923" i="17"/>
  <c r="R922" i="17"/>
  <c r="R921" i="17"/>
  <c r="R920" i="17"/>
  <c r="R919" i="17"/>
  <c r="R918" i="17"/>
  <c r="R917" i="17"/>
  <c r="R916" i="17"/>
  <c r="R915" i="17"/>
  <c r="R914" i="17"/>
  <c r="R913" i="17"/>
  <c r="R912" i="17"/>
  <c r="R911" i="17"/>
  <c r="R910" i="17"/>
  <c r="R909" i="17"/>
  <c r="P923" i="17"/>
  <c r="P922" i="17"/>
  <c r="P921" i="17"/>
  <c r="P920" i="17"/>
  <c r="P919" i="17"/>
  <c r="P918" i="17"/>
  <c r="P917" i="17"/>
  <c r="P916" i="17"/>
  <c r="P915" i="17"/>
  <c r="P914" i="17"/>
  <c r="P913" i="17"/>
  <c r="P912" i="17"/>
  <c r="P911" i="17"/>
  <c r="P910" i="17"/>
  <c r="P909" i="17"/>
  <c r="N923" i="17"/>
  <c r="N922" i="17"/>
  <c r="N921" i="17"/>
  <c r="N920" i="17"/>
  <c r="N919" i="17"/>
  <c r="N918" i="17"/>
  <c r="N917" i="17"/>
  <c r="N916" i="17"/>
  <c r="N915" i="17"/>
  <c r="N914" i="17"/>
  <c r="N913" i="17"/>
  <c r="N912" i="17"/>
  <c r="N911" i="17"/>
  <c r="N910" i="17"/>
  <c r="N909" i="17"/>
  <c r="L923" i="17"/>
  <c r="L922" i="17"/>
  <c r="L921" i="17"/>
  <c r="L920" i="17"/>
  <c r="L919" i="17"/>
  <c r="L918" i="17"/>
  <c r="L917" i="17"/>
  <c r="L916" i="17"/>
  <c r="L915" i="17"/>
  <c r="L914" i="17"/>
  <c r="L913" i="17"/>
  <c r="L912" i="17"/>
  <c r="L911" i="17"/>
  <c r="L910" i="17"/>
  <c r="L909" i="17"/>
  <c r="J923" i="17"/>
  <c r="J922" i="17"/>
  <c r="J921" i="17"/>
  <c r="J920" i="17"/>
  <c r="J919" i="17"/>
  <c r="J918" i="17"/>
  <c r="J917" i="17"/>
  <c r="J916" i="17"/>
  <c r="J915" i="17"/>
  <c r="J914" i="17"/>
  <c r="J913" i="17"/>
  <c r="J912" i="17"/>
  <c r="J911" i="17"/>
  <c r="J910" i="17"/>
  <c r="J909" i="17"/>
  <c r="H923" i="17"/>
  <c r="H922" i="17"/>
  <c r="H921" i="17"/>
  <c r="H920" i="17"/>
  <c r="H919" i="17"/>
  <c r="H918" i="17"/>
  <c r="H917" i="17"/>
  <c r="H916" i="17"/>
  <c r="H915" i="17"/>
  <c r="H914" i="17"/>
  <c r="H913" i="17"/>
  <c r="H912" i="17"/>
  <c r="H911" i="17"/>
  <c r="H910" i="17"/>
  <c r="H909" i="17"/>
  <c r="F923" i="17"/>
  <c r="F922" i="17"/>
  <c r="F921" i="17"/>
  <c r="F920" i="17"/>
  <c r="F919" i="17"/>
  <c r="F918" i="17"/>
  <c r="F917" i="17"/>
  <c r="F916" i="17"/>
  <c r="F915" i="17"/>
  <c r="F914" i="17"/>
  <c r="F913" i="17"/>
  <c r="F912" i="17"/>
  <c r="F911" i="17"/>
  <c r="F910" i="17"/>
  <c r="F909" i="17"/>
  <c r="Q915" i="17"/>
  <c r="G919" i="17"/>
  <c r="K923" i="17"/>
  <c r="O922" i="17"/>
  <c r="G921" i="17"/>
  <c r="G918" i="17"/>
  <c r="Q910" i="17"/>
  <c r="G923" i="17"/>
  <c r="Q909" i="17"/>
  <c r="I911" i="17"/>
  <c r="I919" i="17"/>
  <c r="G911" i="17"/>
  <c r="K920" i="17"/>
  <c r="I912" i="17"/>
  <c r="I914" i="17"/>
  <c r="G910" i="17"/>
  <c r="M921" i="17"/>
  <c r="K913" i="17"/>
  <c r="K912" i="17"/>
  <c r="M923" i="17"/>
  <c r="M914" i="17"/>
  <c r="I920" i="17"/>
  <c r="Q918" i="17"/>
  <c r="K921" i="17"/>
  <c r="Q914" i="17"/>
  <c r="M911" i="17"/>
  <c r="Q921" i="17"/>
  <c r="I916" i="17"/>
  <c r="O910" i="17"/>
  <c r="I923" i="17"/>
  <c r="O915" i="17"/>
  <c r="Q922" i="17"/>
  <c r="M913" i="17"/>
  <c r="Q916" i="17"/>
  <c r="O909" i="17"/>
  <c r="G912" i="17"/>
  <c r="G909" i="17"/>
  <c r="I918" i="17"/>
  <c r="Q913" i="17"/>
  <c r="K909" i="17"/>
  <c r="M918" i="17"/>
  <c r="G914" i="17"/>
  <c r="O914" i="17"/>
  <c r="G913" i="17"/>
  <c r="I913" i="17"/>
  <c r="G922" i="17"/>
  <c r="K919" i="17"/>
  <c r="G916" i="17"/>
  <c r="K922" i="17"/>
  <c r="O919" i="17"/>
  <c r="I915" i="17"/>
  <c r="O923" i="17"/>
  <c r="M919" i="17"/>
  <c r="O918" i="17"/>
  <c r="G920" i="17"/>
  <c r="G915" i="17"/>
  <c r="K915" i="17"/>
  <c r="K914" i="17"/>
  <c r="I910" i="17"/>
  <c r="M920" i="17"/>
  <c r="I917" i="17"/>
  <c r="M910" i="17"/>
  <c r="Q920" i="17"/>
  <c r="K916" i="17"/>
  <c r="O916" i="17"/>
  <c r="M909" i="17"/>
  <c r="M916" i="17"/>
  <c r="M915" i="17"/>
  <c r="K911" i="17"/>
  <c r="O921" i="17"/>
  <c r="I922" i="17"/>
  <c r="K918" i="17"/>
  <c r="O911" i="17"/>
  <c r="M917" i="17"/>
  <c r="Q917" i="17"/>
  <c r="O917" i="17"/>
  <c r="O920" i="17"/>
  <c r="M912" i="17"/>
  <c r="I909" i="17"/>
  <c r="Q912" i="17"/>
  <c r="O913" i="17"/>
  <c r="K910" i="17"/>
  <c r="G917" i="17"/>
  <c r="M922" i="17"/>
  <c r="O912" i="17"/>
  <c r="Q911" i="17"/>
  <c r="Q923" i="17"/>
  <c r="K917" i="17"/>
  <c r="Q919" i="17"/>
  <c r="I921" i="17"/>
  <c r="P1403" i="17"/>
  <c r="F1403" i="17"/>
  <c r="J1402" i="17"/>
  <c r="N1401" i="17"/>
  <c r="R1400" i="17"/>
  <c r="H1400" i="17"/>
  <c r="P1398" i="17"/>
  <c r="L1401" i="17"/>
  <c r="F1400" i="17"/>
  <c r="J1399" i="17"/>
  <c r="N1398" i="17"/>
  <c r="R1397" i="17"/>
  <c r="L1396" i="17"/>
  <c r="R1392" i="17"/>
  <c r="N1391" i="17"/>
  <c r="J1390" i="17"/>
  <c r="F1389" i="17"/>
  <c r="N1403" i="17"/>
  <c r="R1402" i="17"/>
  <c r="H1402" i="17"/>
  <c r="P1400" i="17"/>
  <c r="H1399" i="17"/>
  <c r="P1397" i="17"/>
  <c r="F1397" i="17"/>
  <c r="J1396" i="17"/>
  <c r="N1395" i="17"/>
  <c r="L1403" i="17"/>
  <c r="F1402" i="17"/>
  <c r="J1401" i="17"/>
  <c r="N1400" i="17"/>
  <c r="R1399" i="17"/>
  <c r="L1398" i="17"/>
  <c r="P1402" i="17"/>
  <c r="H1401" i="17"/>
  <c r="P1399" i="17"/>
  <c r="F1399" i="17"/>
  <c r="J1398" i="17"/>
  <c r="N1397" i="17"/>
  <c r="R1396" i="17"/>
  <c r="H1396" i="17"/>
  <c r="P1394" i="17"/>
  <c r="J1393" i="17"/>
  <c r="J1403" i="17"/>
  <c r="N1402" i="17"/>
  <c r="R1401" i="17"/>
  <c r="L1400" i="17"/>
  <c r="L1397" i="17"/>
  <c r="F1396" i="17"/>
  <c r="J1395" i="17"/>
  <c r="N1394" i="17"/>
  <c r="R1393" i="17"/>
  <c r="H1393" i="17"/>
  <c r="R1391" i="17"/>
  <c r="F1390" i="17"/>
  <c r="H1403" i="17"/>
  <c r="P1401" i="17"/>
  <c r="F1401" i="17"/>
  <c r="J1400" i="17"/>
  <c r="R1403" i="17"/>
  <c r="L1402" i="17"/>
  <c r="L1399" i="17"/>
  <c r="F1398" i="17"/>
  <c r="J1397" i="17"/>
  <c r="N1396" i="17"/>
  <c r="R1395" i="17"/>
  <c r="L1394" i="17"/>
  <c r="F1393" i="17"/>
  <c r="P1391" i="17"/>
  <c r="R1389" i="17"/>
  <c r="H1389" i="17"/>
  <c r="R1398" i="17"/>
  <c r="R1394" i="17"/>
  <c r="N1393" i="17"/>
  <c r="L1392" i="17"/>
  <c r="N1390" i="17"/>
  <c r="H1398" i="17"/>
  <c r="L1393" i="17"/>
  <c r="J1392" i="17"/>
  <c r="J1391" i="17"/>
  <c r="L1390" i="17"/>
  <c r="L1389" i="17"/>
  <c r="H1392" i="17"/>
  <c r="H1391" i="17"/>
  <c r="J1389" i="17"/>
  <c r="P1395" i="17"/>
  <c r="J1394" i="17"/>
  <c r="F1392" i="17"/>
  <c r="F1391" i="17"/>
  <c r="H1390" i="17"/>
  <c r="L1395" i="17"/>
  <c r="H1394" i="17"/>
  <c r="H1397" i="17"/>
  <c r="H1395" i="17"/>
  <c r="F1394" i="17"/>
  <c r="R1390" i="17"/>
  <c r="N1399" i="17"/>
  <c r="F1395" i="17"/>
  <c r="P1392" i="17"/>
  <c r="P1389" i="17"/>
  <c r="P1396" i="17"/>
  <c r="P1393" i="17"/>
  <c r="N1392" i="17"/>
  <c r="L1391" i="17"/>
  <c r="P1390" i="17"/>
  <c r="N1389" i="17"/>
  <c r="O1397" i="17"/>
  <c r="Q1396" i="17"/>
  <c r="K1391" i="17"/>
  <c r="O1401" i="17"/>
  <c r="O1389" i="17"/>
  <c r="G1401" i="17"/>
  <c r="I1400" i="17"/>
  <c r="O1393" i="17"/>
  <c r="K1389" i="17"/>
  <c r="O1399" i="17"/>
  <c r="I1395" i="17"/>
  <c r="Q1397" i="17"/>
  <c r="I1399" i="17"/>
  <c r="M1391" i="17"/>
  <c r="Q1401" i="17"/>
  <c r="G1389" i="17"/>
  <c r="M1393" i="17"/>
  <c r="Q1390" i="17"/>
  <c r="G1403" i="17"/>
  <c r="G1391" i="17"/>
  <c r="K1401" i="17"/>
  <c r="Q1394" i="17"/>
  <c r="M1390" i="17"/>
  <c r="Q1400" i="17"/>
  <c r="K1396" i="17"/>
  <c r="Q1389" i="17"/>
  <c r="G1400" i="17"/>
  <c r="G1390" i="17"/>
  <c r="K1400" i="17"/>
  <c r="O1392" i="17"/>
  <c r="Q1403" i="17"/>
  <c r="G1395" i="17"/>
  <c r="I1393" i="17"/>
  <c r="G1393" i="17"/>
  <c r="I1392" i="17"/>
  <c r="K1403" i="17"/>
  <c r="G1397" i="17"/>
  <c r="O1391" i="17"/>
  <c r="M1397" i="17"/>
  <c r="Q1402" i="17"/>
  <c r="I1401" i="17"/>
  <c r="I1391" i="17"/>
  <c r="M1401" i="17"/>
  <c r="Q1393" i="17"/>
  <c r="M1394" i="17"/>
  <c r="M1389" i="17"/>
  <c r="I1394" i="17"/>
  <c r="K1393" i="17"/>
  <c r="G1402" i="17"/>
  <c r="I1398" i="17"/>
  <c r="Q1392" i="17"/>
  <c r="M1402" i="17"/>
  <c r="O1398" i="17"/>
  <c r="G1392" i="17"/>
  <c r="I1403" i="17"/>
  <c r="K1392" i="17"/>
  <c r="M1403" i="17"/>
  <c r="G1396" i="17"/>
  <c r="Q1399" i="17"/>
  <c r="I1397" i="17"/>
  <c r="K1395" i="17"/>
  <c r="K1399" i="17"/>
  <c r="M1396" i="17"/>
  <c r="O1390" i="17"/>
  <c r="I1402" i="17"/>
  <c r="Q1398" i="17"/>
  <c r="K1402" i="17"/>
  <c r="Q1391" i="17"/>
  <c r="K1390" i="17"/>
  <c r="O1395" i="17"/>
  <c r="I1396" i="17"/>
  <c r="G1394" i="17"/>
  <c r="O1394" i="17"/>
  <c r="K1398" i="17"/>
  <c r="I1390" i="17"/>
  <c r="M1398" i="17"/>
  <c r="M1395" i="17"/>
  <c r="G1398" i="17"/>
  <c r="O1400" i="17"/>
  <c r="G1399" i="17"/>
  <c r="Q1395" i="17"/>
  <c r="M1392" i="17"/>
  <c r="O1396" i="17"/>
  <c r="K1397" i="17"/>
  <c r="M1399" i="17"/>
  <c r="M1400" i="17"/>
  <c r="K1394" i="17"/>
  <c r="O1402" i="17"/>
  <c r="O1403" i="17"/>
  <c r="I1389" i="17"/>
  <c r="R908" i="17"/>
  <c r="R907" i="17"/>
  <c r="R906" i="17"/>
  <c r="R905" i="17"/>
  <c r="R904" i="17"/>
  <c r="R903" i="17"/>
  <c r="R902" i="17"/>
  <c r="R901" i="17"/>
  <c r="R900" i="17"/>
  <c r="R899" i="17"/>
  <c r="R898" i="17"/>
  <c r="R897" i="17"/>
  <c r="R896" i="17"/>
  <c r="R895" i="17"/>
  <c r="R894" i="17"/>
  <c r="P908" i="17"/>
  <c r="P907" i="17"/>
  <c r="P906" i="17"/>
  <c r="P905" i="17"/>
  <c r="P904" i="17"/>
  <c r="P903" i="17"/>
  <c r="P902" i="17"/>
  <c r="P901" i="17"/>
  <c r="P900" i="17"/>
  <c r="P899" i="17"/>
  <c r="P898" i="17"/>
  <c r="P897" i="17"/>
  <c r="P896" i="17"/>
  <c r="P895" i="17"/>
  <c r="P894" i="17"/>
  <c r="N908" i="17"/>
  <c r="N907" i="17"/>
  <c r="N906" i="17"/>
  <c r="N905" i="17"/>
  <c r="N904" i="17"/>
  <c r="N903" i="17"/>
  <c r="N902" i="17"/>
  <c r="N901" i="17"/>
  <c r="N900" i="17"/>
  <c r="N899" i="17"/>
  <c r="N898" i="17"/>
  <c r="N897" i="17"/>
  <c r="N896" i="17"/>
  <c r="N895" i="17"/>
  <c r="N894" i="17"/>
  <c r="L908" i="17"/>
  <c r="L907" i="17"/>
  <c r="L906" i="17"/>
  <c r="L905" i="17"/>
  <c r="L904" i="17"/>
  <c r="L903" i="17"/>
  <c r="L902" i="17"/>
  <c r="L901" i="17"/>
  <c r="L900" i="17"/>
  <c r="L899" i="17"/>
  <c r="L898" i="17"/>
  <c r="L897" i="17"/>
  <c r="L896" i="17"/>
  <c r="L895" i="17"/>
  <c r="L894" i="17"/>
  <c r="J908" i="17"/>
  <c r="J907" i="17"/>
  <c r="J906" i="17"/>
  <c r="J905" i="17"/>
  <c r="J904" i="17"/>
  <c r="J903" i="17"/>
  <c r="J902" i="17"/>
  <c r="J901" i="17"/>
  <c r="J900" i="17"/>
  <c r="J899" i="17"/>
  <c r="J898" i="17"/>
  <c r="J897" i="17"/>
  <c r="J896" i="17"/>
  <c r="J895" i="17"/>
  <c r="J894" i="17"/>
  <c r="H908" i="17"/>
  <c r="H907" i="17"/>
  <c r="H906" i="17"/>
  <c r="H905" i="17"/>
  <c r="H904" i="17"/>
  <c r="H903" i="17"/>
  <c r="H902" i="17"/>
  <c r="H901" i="17"/>
  <c r="H900" i="17"/>
  <c r="H899" i="17"/>
  <c r="H898" i="17"/>
  <c r="H897" i="17"/>
  <c r="H896" i="17"/>
  <c r="H895" i="17"/>
  <c r="H894" i="17"/>
  <c r="F908" i="17"/>
  <c r="F907" i="17"/>
  <c r="F906" i="17"/>
  <c r="F905" i="17"/>
  <c r="F904" i="17"/>
  <c r="F903" i="17"/>
  <c r="F902" i="17"/>
  <c r="F901" i="17"/>
  <c r="F900" i="17"/>
  <c r="F899" i="17"/>
  <c r="F898" i="17"/>
  <c r="F897" i="17"/>
  <c r="F896" i="17"/>
  <c r="F895" i="17"/>
  <c r="F894" i="17"/>
  <c r="O896" i="17"/>
  <c r="K902" i="17"/>
  <c r="M896" i="17"/>
  <c r="Q906" i="17"/>
  <c r="O899" i="17"/>
  <c r="G900" i="17"/>
  <c r="M903" i="17"/>
  <c r="O897" i="17"/>
  <c r="Q908" i="17"/>
  <c r="Q900" i="17"/>
  <c r="Q899" i="17"/>
  <c r="O904" i="17"/>
  <c r="Q898" i="17"/>
  <c r="Q905" i="17"/>
  <c r="G901" i="17"/>
  <c r="I904" i="17"/>
  <c r="G894" i="17"/>
  <c r="I902" i="17"/>
  <c r="M895" i="17"/>
  <c r="I894" i="17"/>
  <c r="K903" i="17"/>
  <c r="M904" i="17"/>
  <c r="K905" i="17"/>
  <c r="I895" i="17"/>
  <c r="O906" i="17"/>
  <c r="G905" i="17"/>
  <c r="K907" i="17"/>
  <c r="Q897" i="17"/>
  <c r="O905" i="17"/>
  <c r="M906" i="17"/>
  <c r="K896" i="17"/>
  <c r="O908" i="17"/>
  <c r="M894" i="17"/>
  <c r="O903" i="17"/>
  <c r="M901" i="17"/>
  <c r="Q907" i="17"/>
  <c r="I906" i="17"/>
  <c r="O900" i="17"/>
  <c r="K894" i="17"/>
  <c r="I901" i="17"/>
  <c r="M908" i="17"/>
  <c r="M897" i="17"/>
  <c r="G895" i="17"/>
  <c r="O898" i="17"/>
  <c r="O895" i="17"/>
  <c r="O894" i="17"/>
  <c r="Q903" i="17"/>
  <c r="I898" i="17"/>
  <c r="G904" i="17"/>
  <c r="I899" i="17"/>
  <c r="Q902" i="17"/>
  <c r="M902" i="17"/>
  <c r="K900" i="17"/>
  <c r="I896" i="17"/>
  <c r="G902" i="17"/>
  <c r="Q896" i="17"/>
  <c r="O907" i="17"/>
  <c r="G906" i="17"/>
  <c r="K899" i="17"/>
  <c r="I905" i="17"/>
  <c r="K897" i="17"/>
  <c r="I903" i="17"/>
  <c r="G899" i="17"/>
  <c r="Q895" i="17"/>
  <c r="G908" i="17"/>
  <c r="M900" i="17"/>
  <c r="G896" i="17"/>
  <c r="K906" i="17"/>
  <c r="G907" i="17"/>
  <c r="K901" i="17"/>
  <c r="I907" i="17"/>
  <c r="M898" i="17"/>
  <c r="K904" i="17"/>
  <c r="I900" i="17"/>
  <c r="G898" i="17"/>
  <c r="O901" i="17"/>
  <c r="I897" i="17"/>
  <c r="K908" i="17"/>
  <c r="K898" i="17"/>
  <c r="Q894" i="17"/>
  <c r="K895" i="17"/>
  <c r="G903" i="17"/>
  <c r="M905" i="17"/>
  <c r="M899" i="17"/>
  <c r="O902" i="17"/>
  <c r="G897" i="17"/>
  <c r="I908" i="17"/>
  <c r="Q901" i="17"/>
  <c r="M907" i="17"/>
  <c r="Q904" i="17"/>
  <c r="J1148" i="17"/>
  <c r="P1147" i="17"/>
  <c r="L1146" i="17"/>
  <c r="H1145" i="17"/>
  <c r="L1144" i="17"/>
  <c r="R1143" i="17"/>
  <c r="N1142" i="17"/>
  <c r="J1141" i="17"/>
  <c r="F1140" i="17"/>
  <c r="L1139" i="17"/>
  <c r="P1138" i="17"/>
  <c r="L1137" i="17"/>
  <c r="H1136" i="17"/>
  <c r="N1135" i="17"/>
  <c r="J1134" i="17"/>
  <c r="R1148" i="17"/>
  <c r="F1147" i="17"/>
  <c r="P1145" i="17"/>
  <c r="F1145" i="17"/>
  <c r="H1143" i="17"/>
  <c r="R1141" i="17"/>
  <c r="N1140" i="17"/>
  <c r="J1139" i="17"/>
  <c r="F1138" i="17"/>
  <c r="P1136" i="17"/>
  <c r="R1134" i="17"/>
  <c r="H1134" i="17"/>
  <c r="H1148" i="17"/>
  <c r="N1147" i="17"/>
  <c r="J1146" i="17"/>
  <c r="N1145" i="17"/>
  <c r="J1144" i="17"/>
  <c r="P1143" i="17"/>
  <c r="L1142" i="17"/>
  <c r="H1141" i="17"/>
  <c r="L1140" i="17"/>
  <c r="R1139" i="17"/>
  <c r="N1138" i="17"/>
  <c r="J1137" i="17"/>
  <c r="F1136" i="17"/>
  <c r="L1135" i="17"/>
  <c r="P1134" i="17"/>
  <c r="P1148" i="17"/>
  <c r="R1146" i="17"/>
  <c r="H1146" i="17"/>
  <c r="R1144" i="17"/>
  <c r="F1143" i="17"/>
  <c r="P1141" i="17"/>
  <c r="F1141" i="17"/>
  <c r="H1139" i="17"/>
  <c r="R1137" i="17"/>
  <c r="N1136" i="17"/>
  <c r="J1135" i="17"/>
  <c r="F1134" i="17"/>
  <c r="F1148" i="17"/>
  <c r="L1147" i="17"/>
  <c r="P1146" i="17"/>
  <c r="L1145" i="17"/>
  <c r="H1144" i="17"/>
  <c r="N1143" i="17"/>
  <c r="J1142" i="17"/>
  <c r="N1141" i="17"/>
  <c r="J1140" i="17"/>
  <c r="P1139" i="17"/>
  <c r="L1138" i="17"/>
  <c r="H1137" i="17"/>
  <c r="L1136" i="17"/>
  <c r="R1135" i="17"/>
  <c r="N1134" i="17"/>
  <c r="N1148" i="17"/>
  <c r="J1147" i="17"/>
  <c r="F1146" i="17"/>
  <c r="P1144" i="17"/>
  <c r="R1142" i="17"/>
  <c r="H1142" i="17"/>
  <c r="R1140" i="17"/>
  <c r="F1139" i="17"/>
  <c r="P1137" i="17"/>
  <c r="F1137" i="17"/>
  <c r="H1135" i="17"/>
  <c r="L1148" i="17"/>
  <c r="R1147" i="17"/>
  <c r="N1146" i="17"/>
  <c r="J1145" i="17"/>
  <c r="F1144" i="17"/>
  <c r="L1143" i="17"/>
  <c r="P1142" i="17"/>
  <c r="L1141" i="17"/>
  <c r="H1140" i="17"/>
  <c r="N1139" i="17"/>
  <c r="J1138" i="17"/>
  <c r="N1137" i="17"/>
  <c r="J1136" i="17"/>
  <c r="P1135" i="17"/>
  <c r="L1134" i="17"/>
  <c r="J1143" i="17"/>
  <c r="R1136" i="17"/>
  <c r="R1145" i="17"/>
  <c r="F1142" i="17"/>
  <c r="R1138" i="17"/>
  <c r="H1138" i="17"/>
  <c r="F1135" i="17"/>
  <c r="N1144" i="17"/>
  <c r="H1147" i="17"/>
  <c r="P1140" i="17"/>
  <c r="G1141" i="17"/>
  <c r="K1147" i="17"/>
  <c r="I1142" i="17"/>
  <c r="K1134" i="17"/>
  <c r="O1144" i="17"/>
  <c r="G1136" i="17"/>
  <c r="G1143" i="17"/>
  <c r="K1136" i="17"/>
  <c r="O1146" i="17"/>
  <c r="M1134" i="17"/>
  <c r="Q1144" i="17"/>
  <c r="M1141" i="17"/>
  <c r="I1147" i="17"/>
  <c r="M1144" i="17"/>
  <c r="O1136" i="17"/>
  <c r="K1138" i="17"/>
  <c r="G1135" i="17"/>
  <c r="K1145" i="17"/>
  <c r="O1138" i="17"/>
  <c r="Q1136" i="17"/>
  <c r="O1147" i="17"/>
  <c r="Q1143" i="17"/>
  <c r="Q1134" i="17"/>
  <c r="G1145" i="17"/>
  <c r="Q1138" i="17"/>
  <c r="K1142" i="17"/>
  <c r="I1145" i="17"/>
  <c r="K1135" i="17"/>
  <c r="O1145" i="17"/>
  <c r="Q1137" i="17"/>
  <c r="M1139" i="17"/>
  <c r="I1136" i="17"/>
  <c r="M1146" i="17"/>
  <c r="Q1139" i="17"/>
  <c r="G1139" i="17"/>
  <c r="O1134" i="17"/>
  <c r="G1146" i="17"/>
  <c r="Q1147" i="17"/>
  <c r="I1146" i="17"/>
  <c r="M1142" i="17"/>
  <c r="K1139" i="17"/>
  <c r="M1136" i="17"/>
  <c r="Q1146" i="17"/>
  <c r="G1140" i="17"/>
  <c r="O1140" i="17"/>
  <c r="K1137" i="17"/>
  <c r="M1148" i="17"/>
  <c r="G1142" i="17"/>
  <c r="I1140" i="17"/>
  <c r="Q1135" i="17"/>
  <c r="G1148" i="17"/>
  <c r="G1137" i="17"/>
  <c r="I1148" i="17"/>
  <c r="G1134" i="17"/>
  <c r="O1137" i="17"/>
  <c r="Q1148" i="17"/>
  <c r="I1141" i="17"/>
  <c r="Q1141" i="17"/>
  <c r="M1138" i="17"/>
  <c r="G1147" i="17"/>
  <c r="I1143" i="17"/>
  <c r="K1141" i="17"/>
  <c r="G1138" i="17"/>
  <c r="I1138" i="17"/>
  <c r="G1144" i="17"/>
  <c r="O1139" i="17"/>
  <c r="K1144" i="17"/>
  <c r="M1143" i="17"/>
  <c r="I1139" i="17"/>
  <c r="M1135" i="17"/>
  <c r="Q1140" i="17"/>
  <c r="M1145" i="17"/>
  <c r="O1141" i="17"/>
  <c r="Q1145" i="17"/>
  <c r="I1144" i="17"/>
  <c r="O1148" i="17"/>
  <c r="M1140" i="17"/>
  <c r="M1147" i="17"/>
  <c r="K1140" i="17"/>
  <c r="Q1142" i="17"/>
  <c r="K1148" i="17"/>
  <c r="K1146" i="17"/>
  <c r="O1135" i="17"/>
  <c r="O1142" i="17"/>
  <c r="I1134" i="17"/>
  <c r="I1135" i="17"/>
  <c r="O1143" i="17"/>
  <c r="K1143" i="17"/>
  <c r="I1137" i="17"/>
  <c r="M1137" i="17"/>
  <c r="P1387" i="17"/>
  <c r="P1388" i="17"/>
  <c r="F1388" i="17"/>
  <c r="R1387" i="17"/>
  <c r="L1388" i="17"/>
  <c r="L1387" i="17"/>
  <c r="L1386" i="17"/>
  <c r="P1385" i="17"/>
  <c r="R1384" i="17"/>
  <c r="F1384" i="17"/>
  <c r="H1383" i="17"/>
  <c r="J1382" i="17"/>
  <c r="L1381" i="17"/>
  <c r="R1379" i="17"/>
  <c r="F1378" i="17"/>
  <c r="L1376" i="17"/>
  <c r="N1375" i="17"/>
  <c r="R1374" i="17"/>
  <c r="H1374" i="17"/>
  <c r="J1388" i="17"/>
  <c r="J1387" i="17"/>
  <c r="N1385" i="17"/>
  <c r="P1384" i="17"/>
  <c r="F1383" i="17"/>
  <c r="H1382" i="17"/>
  <c r="J1381" i="17"/>
  <c r="N1380" i="17"/>
  <c r="P1379" i="17"/>
  <c r="R1378" i="17"/>
  <c r="H1377" i="17"/>
  <c r="J1376" i="17"/>
  <c r="F1374" i="17"/>
  <c r="H1387" i="17"/>
  <c r="J1386" i="17"/>
  <c r="L1385" i="17"/>
  <c r="R1383" i="17"/>
  <c r="F1382" i="17"/>
  <c r="L1380" i="17"/>
  <c r="N1379" i="17"/>
  <c r="P1378" i="17"/>
  <c r="R1377" i="17"/>
  <c r="F1377" i="17"/>
  <c r="H1376" i="17"/>
  <c r="L1375" i="17"/>
  <c r="P1374" i="17"/>
  <c r="H1388" i="17"/>
  <c r="F1387" i="17"/>
  <c r="H1386" i="17"/>
  <c r="J1385" i="17"/>
  <c r="N1384" i="17"/>
  <c r="P1383" i="17"/>
  <c r="R1382" i="17"/>
  <c r="H1381" i="17"/>
  <c r="J1380" i="17"/>
  <c r="N1378" i="17"/>
  <c r="N1374" i="17"/>
  <c r="F1386" i="17"/>
  <c r="L1384" i="17"/>
  <c r="N1383" i="17"/>
  <c r="P1382" i="17"/>
  <c r="R1381" i="17"/>
  <c r="F1381" i="17"/>
  <c r="H1380" i="17"/>
  <c r="L1379" i="17"/>
  <c r="L1378" i="17"/>
  <c r="P1377" i="17"/>
  <c r="R1376" i="17"/>
  <c r="F1376" i="17"/>
  <c r="J1375" i="17"/>
  <c r="L1374" i="17"/>
  <c r="R1388" i="17"/>
  <c r="R1386" i="17"/>
  <c r="H1385" i="17"/>
  <c r="J1384" i="17"/>
  <c r="N1382" i="17"/>
  <c r="J1379" i="17"/>
  <c r="N1377" i="17"/>
  <c r="P1376" i="17"/>
  <c r="H1375" i="17"/>
  <c r="P1386" i="17"/>
  <c r="R1385" i="17"/>
  <c r="F1385" i="17"/>
  <c r="H1384" i="17"/>
  <c r="L1383" i="17"/>
  <c r="L1382" i="17"/>
  <c r="P1381" i="17"/>
  <c r="R1380" i="17"/>
  <c r="F1380" i="17"/>
  <c r="H1379" i="17"/>
  <c r="J1378" i="17"/>
  <c r="L1377" i="17"/>
  <c r="R1375" i="17"/>
  <c r="F1375" i="17"/>
  <c r="J1374" i="17"/>
  <c r="N1388" i="17"/>
  <c r="N1387" i="17"/>
  <c r="N1386" i="17"/>
  <c r="J1383" i="17"/>
  <c r="N1381" i="17"/>
  <c r="P1380" i="17"/>
  <c r="F1379" i="17"/>
  <c r="H1378" i="17"/>
  <c r="J1377" i="17"/>
  <c r="N1376" i="17"/>
  <c r="P1375" i="17"/>
  <c r="K1377" i="17"/>
  <c r="M1388" i="17"/>
  <c r="K1375" i="17"/>
  <c r="O1385" i="17"/>
  <c r="I1380" i="17"/>
  <c r="O1379" i="17"/>
  <c r="O1377" i="17"/>
  <c r="Q1388" i="17"/>
  <c r="M1382" i="17"/>
  <c r="K1379" i="17"/>
  <c r="I1385" i="17"/>
  <c r="M1377" i="17"/>
  <c r="O1388" i="17"/>
  <c r="M1375" i="17"/>
  <c r="Q1385" i="17"/>
  <c r="M1381" i="17"/>
  <c r="K1385" i="17"/>
  <c r="I1387" i="17"/>
  <c r="G1385" i="17"/>
  <c r="G1388" i="17"/>
  <c r="Q1380" i="17"/>
  <c r="Q1378" i="17"/>
  <c r="M1387" i="17"/>
  <c r="O1383" i="17"/>
  <c r="M1380" i="17"/>
  <c r="G1376" i="17"/>
  <c r="K1386" i="17"/>
  <c r="O1378" i="17"/>
  <c r="O1376" i="17"/>
  <c r="O1382" i="17"/>
  <c r="M1379" i="17"/>
  <c r="G1383" i="17"/>
  <c r="G1381" i="17"/>
  <c r="M1374" i="17"/>
  <c r="Q1384" i="17"/>
  <c r="O1381" i="17"/>
  <c r="I1377" i="17"/>
  <c r="K1388" i="17"/>
  <c r="Q1379" i="17"/>
  <c r="Q1377" i="17"/>
  <c r="O1374" i="17"/>
  <c r="Q1383" i="17"/>
  <c r="G1375" i="17"/>
  <c r="I1384" i="17"/>
  <c r="I1382" i="17"/>
  <c r="O1375" i="17"/>
  <c r="Q1382" i="17"/>
  <c r="K1378" i="17"/>
  <c r="G1382" i="17"/>
  <c r="G1380" i="17"/>
  <c r="O1387" i="17"/>
  <c r="G1386" i="17"/>
  <c r="Q1376" i="17"/>
  <c r="I1383" i="17"/>
  <c r="K1383" i="17"/>
  <c r="Q1374" i="17"/>
  <c r="G1387" i="17"/>
  <c r="I1381" i="17"/>
  <c r="Q1375" i="17"/>
  <c r="M1384" i="17"/>
  <c r="I1388" i="17"/>
  <c r="K1384" i="17"/>
  <c r="M1383" i="17"/>
  <c r="Q1386" i="17"/>
  <c r="M1385" i="17"/>
  <c r="O1384" i="17"/>
  <c r="G1379" i="17"/>
  <c r="O1386" i="17"/>
  <c r="K1381" i="17"/>
  <c r="I1376" i="17"/>
  <c r="Q1387" i="17"/>
  <c r="G1378" i="17"/>
  <c r="G1374" i="17"/>
  <c r="M1378" i="17"/>
  <c r="G1377" i="17"/>
  <c r="O1380" i="17"/>
  <c r="K1387" i="17"/>
  <c r="I1379" i="17"/>
  <c r="M1386" i="17"/>
  <c r="I1374" i="17"/>
  <c r="I1378" i="17"/>
  <c r="Q1381" i="17"/>
  <c r="I1375" i="17"/>
  <c r="K1374" i="17"/>
  <c r="K1380" i="17"/>
  <c r="M1376" i="17"/>
  <c r="I1386" i="17"/>
  <c r="G1384" i="17"/>
  <c r="K1376" i="17"/>
  <c r="K1382" i="17"/>
  <c r="I46" i="22"/>
  <c r="H46" i="22"/>
  <c r="J803" i="17"/>
  <c r="N801" i="17"/>
  <c r="J798" i="17"/>
  <c r="N796" i="17"/>
  <c r="P795" i="17"/>
  <c r="F794" i="17"/>
  <c r="J793" i="17"/>
  <c r="N792" i="17"/>
  <c r="R791" i="17"/>
  <c r="L790" i="17"/>
  <c r="H803" i="17"/>
  <c r="L802" i="17"/>
  <c r="L801" i="17"/>
  <c r="P800" i="17"/>
  <c r="R799" i="17"/>
  <c r="F799" i="17"/>
  <c r="H798" i="17"/>
  <c r="J797" i="17"/>
  <c r="L796" i="17"/>
  <c r="R794" i="17"/>
  <c r="H793" i="17"/>
  <c r="P791" i="17"/>
  <c r="F791" i="17"/>
  <c r="J790" i="17"/>
  <c r="N789" i="17"/>
  <c r="J802" i="17"/>
  <c r="N800" i="17"/>
  <c r="P799" i="17"/>
  <c r="F798" i="17"/>
  <c r="H797" i="17"/>
  <c r="J796" i="17"/>
  <c r="N795" i="17"/>
  <c r="P794" i="17"/>
  <c r="R793" i="17"/>
  <c r="L792" i="17"/>
  <c r="L789" i="17"/>
  <c r="R803" i="17"/>
  <c r="F803" i="17"/>
  <c r="H802" i="17"/>
  <c r="J801" i="17"/>
  <c r="L800" i="17"/>
  <c r="R798" i="17"/>
  <c r="F797" i="17"/>
  <c r="L795" i="17"/>
  <c r="N794" i="17"/>
  <c r="P793" i="17"/>
  <c r="F793" i="17"/>
  <c r="J792" i="17"/>
  <c r="N791" i="17"/>
  <c r="R790" i="17"/>
  <c r="H790" i="17"/>
  <c r="P803" i="17"/>
  <c r="F802" i="17"/>
  <c r="H801" i="17"/>
  <c r="J800" i="17"/>
  <c r="N799" i="17"/>
  <c r="P798" i="17"/>
  <c r="R797" i="17"/>
  <c r="H796" i="17"/>
  <c r="J795" i="17"/>
  <c r="L791" i="17"/>
  <c r="F790" i="17"/>
  <c r="J789" i="17"/>
  <c r="R802" i="17"/>
  <c r="F801" i="17"/>
  <c r="L799" i="17"/>
  <c r="N798" i="17"/>
  <c r="P797" i="17"/>
  <c r="R796" i="17"/>
  <c r="F796" i="17"/>
  <c r="H795" i="17"/>
  <c r="L794" i="17"/>
  <c r="N793" i="17"/>
  <c r="R792" i="17"/>
  <c r="H792" i="17"/>
  <c r="P790" i="17"/>
  <c r="H789" i="17"/>
  <c r="N803" i="17"/>
  <c r="P802" i="17"/>
  <c r="R801" i="17"/>
  <c r="H800" i="17"/>
  <c r="J799" i="17"/>
  <c r="N797" i="17"/>
  <c r="J794" i="17"/>
  <c r="L793" i="17"/>
  <c r="F792" i="17"/>
  <c r="J791" i="17"/>
  <c r="N790" i="17"/>
  <c r="R789" i="17"/>
  <c r="L803" i="17"/>
  <c r="N802" i="17"/>
  <c r="P801" i="17"/>
  <c r="R800" i="17"/>
  <c r="F800" i="17"/>
  <c r="H799" i="17"/>
  <c r="L798" i="17"/>
  <c r="L797" i="17"/>
  <c r="P796" i="17"/>
  <c r="R795" i="17"/>
  <c r="F795" i="17"/>
  <c r="H794" i="17"/>
  <c r="P792" i="17"/>
  <c r="H791" i="17"/>
  <c r="P789" i="17"/>
  <c r="F789" i="17"/>
  <c r="G790" i="17"/>
  <c r="K800" i="17"/>
  <c r="O795" i="17"/>
  <c r="M792" i="17"/>
  <c r="O803" i="17"/>
  <c r="M790" i="17"/>
  <c r="Q800" i="17"/>
  <c r="G793" i="17"/>
  <c r="I791" i="17"/>
  <c r="M801" i="17"/>
  <c r="Q796" i="17"/>
  <c r="O793" i="17"/>
  <c r="O791" i="17"/>
  <c r="I794" i="17"/>
  <c r="I793" i="17"/>
  <c r="K792" i="17"/>
  <c r="M803" i="17"/>
  <c r="G791" i="17"/>
  <c r="G799" i="17"/>
  <c r="Q794" i="17"/>
  <c r="Q792" i="17"/>
  <c r="M793" i="17"/>
  <c r="I792" i="17"/>
  <c r="I800" i="17"/>
  <c r="G797" i="17"/>
  <c r="G795" i="17"/>
  <c r="M796" i="17"/>
  <c r="M795" i="17"/>
  <c r="O794" i="17"/>
  <c r="K801" i="17"/>
  <c r="G802" i="17"/>
  <c r="I798" i="17"/>
  <c r="I796" i="17"/>
  <c r="O797" i="17"/>
  <c r="Q795" i="17"/>
  <c r="K803" i="17"/>
  <c r="G789" i="17"/>
  <c r="K799" i="17"/>
  <c r="K797" i="17"/>
  <c r="I799" i="17"/>
  <c r="M794" i="17"/>
  <c r="O801" i="17"/>
  <c r="G801" i="17"/>
  <c r="K794" i="17"/>
  <c r="O792" i="17"/>
  <c r="G803" i="17"/>
  <c r="O796" i="17"/>
  <c r="Q793" i="17"/>
  <c r="G794" i="17"/>
  <c r="Q797" i="17"/>
  <c r="K802" i="17"/>
  <c r="O802" i="17"/>
  <c r="G800" i="17"/>
  <c r="I797" i="17"/>
  <c r="K796" i="17"/>
  <c r="G792" i="17"/>
  <c r="K789" i="17"/>
  <c r="O789" i="17"/>
  <c r="I801" i="17"/>
  <c r="I802" i="17"/>
  <c r="K798" i="17"/>
  <c r="M797" i="17"/>
  <c r="I790" i="17"/>
  <c r="M798" i="17"/>
  <c r="Q790" i="17"/>
  <c r="Q802" i="17"/>
  <c r="I803" i="17"/>
  <c r="I789" i="17"/>
  <c r="M799" i="17"/>
  <c r="M789" i="17"/>
  <c r="O798" i="17"/>
  <c r="K791" i="17"/>
  <c r="O799" i="17"/>
  <c r="K795" i="17"/>
  <c r="Q789" i="17"/>
  <c r="K790" i="17"/>
  <c r="O800" i="17"/>
  <c r="M802" i="17"/>
  <c r="Q799" i="17"/>
  <c r="M791" i="17"/>
  <c r="O790" i="17"/>
  <c r="Q803" i="17"/>
  <c r="G798" i="17"/>
  <c r="K793" i="17"/>
  <c r="M800" i="17"/>
  <c r="Q798" i="17"/>
  <c r="Q801" i="17"/>
  <c r="G796" i="17"/>
  <c r="Q791" i="17"/>
  <c r="I795" i="17"/>
  <c r="N1252" i="17"/>
  <c r="R1251" i="17"/>
  <c r="H1251" i="17"/>
  <c r="P1249" i="17"/>
  <c r="N1247" i="17"/>
  <c r="R1246" i="17"/>
  <c r="N1244" i="17"/>
  <c r="R1243" i="17"/>
  <c r="H1243" i="17"/>
  <c r="P1241" i="17"/>
  <c r="N1239" i="17"/>
  <c r="J1253" i="17"/>
  <c r="L1252" i="17"/>
  <c r="L1250" i="17"/>
  <c r="N1249" i="17"/>
  <c r="R1248" i="17"/>
  <c r="H1248" i="17"/>
  <c r="L1247" i="17"/>
  <c r="P1246" i="17"/>
  <c r="F1246" i="17"/>
  <c r="J1245" i="17"/>
  <c r="L1244" i="17"/>
  <c r="L1242" i="17"/>
  <c r="N1241" i="17"/>
  <c r="R1240" i="17"/>
  <c r="H1240" i="17"/>
  <c r="L1239" i="17"/>
  <c r="H1253" i="17"/>
  <c r="P1251" i="17"/>
  <c r="F1251" i="17"/>
  <c r="J1250" i="17"/>
  <c r="F1248" i="17"/>
  <c r="J1247" i="17"/>
  <c r="H1245" i="17"/>
  <c r="P1243" i="17"/>
  <c r="F1243" i="17"/>
  <c r="J1242" i="17"/>
  <c r="F1240" i="17"/>
  <c r="J1239" i="17"/>
  <c r="R1253" i="17"/>
  <c r="F1253" i="17"/>
  <c r="J1252" i="17"/>
  <c r="H1250" i="17"/>
  <c r="L1249" i="17"/>
  <c r="P1248" i="17"/>
  <c r="N1246" i="17"/>
  <c r="R1245" i="17"/>
  <c r="F1245" i="17"/>
  <c r="J1244" i="17"/>
  <c r="H1242" i="17"/>
  <c r="L1241" i="17"/>
  <c r="P1240" i="17"/>
  <c r="P1253" i="17"/>
  <c r="N1251" i="17"/>
  <c r="R1250" i="17"/>
  <c r="N1248" i="17"/>
  <c r="R1247" i="17"/>
  <c r="H1247" i="17"/>
  <c r="P1245" i="17"/>
  <c r="N1243" i="17"/>
  <c r="R1242" i="17"/>
  <c r="N1240" i="17"/>
  <c r="R1239" i="17"/>
  <c r="H1239" i="17"/>
  <c r="N1253" i="17"/>
  <c r="R1252" i="17"/>
  <c r="H1252" i="17"/>
  <c r="L1251" i="17"/>
  <c r="P1250" i="17"/>
  <c r="F1250" i="17"/>
  <c r="J1249" i="17"/>
  <c r="L1248" i="17"/>
  <c r="L1246" i="17"/>
  <c r="N1245" i="17"/>
  <c r="R1244" i="17"/>
  <c r="H1244" i="17"/>
  <c r="L1243" i="17"/>
  <c r="P1242" i="17"/>
  <c r="F1242" i="17"/>
  <c r="J1241" i="17"/>
  <c r="L1240" i="17"/>
  <c r="F1252" i="17"/>
  <c r="J1251" i="17"/>
  <c r="H1249" i="17"/>
  <c r="P1247" i="17"/>
  <c r="F1247" i="17"/>
  <c r="J1246" i="17"/>
  <c r="F1244" i="17"/>
  <c r="J1243" i="17"/>
  <c r="H1241" i="17"/>
  <c r="P1239" i="17"/>
  <c r="F1239" i="17"/>
  <c r="L1253" i="17"/>
  <c r="R1249" i="17"/>
  <c r="F1249" i="17"/>
  <c r="L1245" i="17"/>
  <c r="R1241" i="17"/>
  <c r="P1252" i="17"/>
  <c r="F1241" i="17"/>
  <c r="J1248" i="17"/>
  <c r="P1244" i="17"/>
  <c r="J1240" i="17"/>
  <c r="N1250" i="17"/>
  <c r="H1246" i="17"/>
  <c r="N1242" i="17"/>
  <c r="G1242" i="17"/>
  <c r="I1253" i="17"/>
  <c r="K1247" i="17"/>
  <c r="Q1241" i="17"/>
  <c r="O1247" i="17"/>
  <c r="I1242" i="17"/>
  <c r="K1253" i="17"/>
  <c r="I1249" i="17"/>
  <c r="K1244" i="17"/>
  <c r="K1252" i="17"/>
  <c r="O1249" i="17"/>
  <c r="I1245" i="17"/>
  <c r="O1239" i="17"/>
  <c r="G1251" i="17"/>
  <c r="M1244" i="17"/>
  <c r="I1241" i="17"/>
  <c r="M1251" i="17"/>
  <c r="K1241" i="17"/>
  <c r="O1251" i="17"/>
  <c r="G1246" i="17"/>
  <c r="G1250" i="17"/>
  <c r="Q1245" i="17"/>
  <c r="I1251" i="17"/>
  <c r="M1245" i="17"/>
  <c r="M1240" i="17"/>
  <c r="Q1250" i="17"/>
  <c r="K1246" i="17"/>
  <c r="Q1240" i="17"/>
  <c r="G1253" i="17"/>
  <c r="O1245" i="17"/>
  <c r="K1242" i="17"/>
  <c r="M1253" i="17"/>
  <c r="M1242" i="17"/>
  <c r="O1253" i="17"/>
  <c r="I1247" i="17"/>
  <c r="Q1239" i="17"/>
  <c r="M1252" i="17"/>
  <c r="I1250" i="17"/>
  <c r="O1246" i="17"/>
  <c r="O1241" i="17"/>
  <c r="M1247" i="17"/>
  <c r="G1243" i="17"/>
  <c r="Q1246" i="17"/>
  <c r="M1243" i="17"/>
  <c r="O1243" i="17"/>
  <c r="I1239" i="17"/>
  <c r="K1248" i="17"/>
  <c r="K1245" i="17"/>
  <c r="G1247" i="17"/>
  <c r="Q1252" i="17"/>
  <c r="Q1247" i="17"/>
  <c r="Q1242" i="17"/>
  <c r="M1239" i="17"/>
  <c r="O1248" i="17"/>
  <c r="I1244" i="17"/>
  <c r="G1249" i="17"/>
  <c r="O1244" i="17"/>
  <c r="Q1244" i="17"/>
  <c r="I1252" i="17"/>
  <c r="M1249" i="17"/>
  <c r="G1245" i="17"/>
  <c r="Q1249" i="17"/>
  <c r="K1240" i="17"/>
  <c r="O1250" i="17"/>
  <c r="G1241" i="17"/>
  <c r="G1248" i="17"/>
  <c r="I1248" i="17"/>
  <c r="Q1243" i="17"/>
  <c r="K1243" i="17"/>
  <c r="K1250" i="17"/>
  <c r="K1249" i="17"/>
  <c r="Q1251" i="17"/>
  <c r="I1243" i="17"/>
  <c r="O1240" i="17"/>
  <c r="K1251" i="17"/>
  <c r="M1250" i="17"/>
  <c r="Q1253" i="17"/>
  <c r="G1244" i="17"/>
  <c r="I1246" i="17"/>
  <c r="M1248" i="17"/>
  <c r="O1252" i="17"/>
  <c r="G1252" i="17"/>
  <c r="M1246" i="17"/>
  <c r="G1239" i="17"/>
  <c r="M1241" i="17"/>
  <c r="K1239" i="17"/>
  <c r="Q1248" i="17"/>
  <c r="G1240" i="17"/>
  <c r="I1240" i="17"/>
  <c r="O1242" i="17"/>
  <c r="F983" i="17"/>
  <c r="L981" i="17"/>
  <c r="N980" i="17"/>
  <c r="P979" i="17"/>
  <c r="R978" i="17"/>
  <c r="F978" i="17"/>
  <c r="H977" i="17"/>
  <c r="L976" i="17"/>
  <c r="L975" i="17"/>
  <c r="P974" i="17"/>
  <c r="R973" i="17"/>
  <c r="F973" i="17"/>
  <c r="H972" i="17"/>
  <c r="J971" i="17"/>
  <c r="L970" i="17"/>
  <c r="R983" i="17"/>
  <c r="H982" i="17"/>
  <c r="J981" i="17"/>
  <c r="N979" i="17"/>
  <c r="J976" i="17"/>
  <c r="N974" i="17"/>
  <c r="P973" i="17"/>
  <c r="F972" i="17"/>
  <c r="H971" i="17"/>
  <c r="J970" i="17"/>
  <c r="N969" i="17"/>
  <c r="P983" i="17"/>
  <c r="R982" i="17"/>
  <c r="F982" i="17"/>
  <c r="H981" i="17"/>
  <c r="L980" i="17"/>
  <c r="L979" i="17"/>
  <c r="P978" i="17"/>
  <c r="R977" i="17"/>
  <c r="F977" i="17"/>
  <c r="H976" i="17"/>
  <c r="J975" i="17"/>
  <c r="L974" i="17"/>
  <c r="R972" i="17"/>
  <c r="F971" i="17"/>
  <c r="L969" i="17"/>
  <c r="N983" i="17"/>
  <c r="J980" i="17"/>
  <c r="N978" i="17"/>
  <c r="P977" i="17"/>
  <c r="F976" i="17"/>
  <c r="H975" i="17"/>
  <c r="J974" i="17"/>
  <c r="N973" i="17"/>
  <c r="P972" i="17"/>
  <c r="R971" i="17"/>
  <c r="H970" i="17"/>
  <c r="J969" i="17"/>
  <c r="L983" i="17"/>
  <c r="P982" i="17"/>
  <c r="R981" i="17"/>
  <c r="F981" i="17"/>
  <c r="H980" i="17"/>
  <c r="J979" i="17"/>
  <c r="L978" i="17"/>
  <c r="R976" i="17"/>
  <c r="F975" i="17"/>
  <c r="L973" i="17"/>
  <c r="N972" i="17"/>
  <c r="P971" i="17"/>
  <c r="R970" i="17"/>
  <c r="F970" i="17"/>
  <c r="H969" i="17"/>
  <c r="N982" i="17"/>
  <c r="P981" i="17"/>
  <c r="F980" i="17"/>
  <c r="H979" i="17"/>
  <c r="J978" i="17"/>
  <c r="N977" i="17"/>
  <c r="P976" i="17"/>
  <c r="R975" i="17"/>
  <c r="H974" i="17"/>
  <c r="J973" i="17"/>
  <c r="N971" i="17"/>
  <c r="J983" i="17"/>
  <c r="L982" i="17"/>
  <c r="R980" i="17"/>
  <c r="F979" i="17"/>
  <c r="L977" i="17"/>
  <c r="N976" i="17"/>
  <c r="P975" i="17"/>
  <c r="R974" i="17"/>
  <c r="F974" i="17"/>
  <c r="H973" i="17"/>
  <c r="L972" i="17"/>
  <c r="L971" i="17"/>
  <c r="P970" i="17"/>
  <c r="R969" i="17"/>
  <c r="F969" i="17"/>
  <c r="H983" i="17"/>
  <c r="R979" i="17"/>
  <c r="N975" i="17"/>
  <c r="J982" i="17"/>
  <c r="H978" i="17"/>
  <c r="N970" i="17"/>
  <c r="N981" i="17"/>
  <c r="J977" i="17"/>
  <c r="P969" i="17"/>
  <c r="P980" i="17"/>
  <c r="J972" i="17"/>
  <c r="M982" i="17"/>
  <c r="Q979" i="17"/>
  <c r="O973" i="17"/>
  <c r="O970" i="17"/>
  <c r="Q974" i="17"/>
  <c r="K977" i="17"/>
  <c r="Q971" i="17"/>
  <c r="G974" i="17"/>
  <c r="G982" i="17"/>
  <c r="I978" i="17"/>
  <c r="I975" i="17"/>
  <c r="K976" i="17"/>
  <c r="O978" i="17"/>
  <c r="K971" i="17"/>
  <c r="I976" i="17"/>
  <c r="M972" i="17"/>
  <c r="M978" i="17"/>
  <c r="O982" i="17"/>
  <c r="Q978" i="17"/>
  <c r="G971" i="17"/>
  <c r="K981" i="17"/>
  <c r="Q975" i="17"/>
  <c r="G976" i="17"/>
  <c r="Q982" i="17"/>
  <c r="I981" i="17"/>
  <c r="G977" i="17"/>
  <c r="K969" i="17"/>
  <c r="K979" i="17"/>
  <c r="K982" i="17"/>
  <c r="Q980" i="17"/>
  <c r="Q970" i="17"/>
  <c r="G983" i="17"/>
  <c r="K973" i="17"/>
  <c r="I979" i="17"/>
  <c r="I969" i="17"/>
  <c r="K978" i="17"/>
  <c r="I973" i="17"/>
  <c r="G975" i="17"/>
  <c r="M980" i="17"/>
  <c r="M970" i="17"/>
  <c r="G973" i="17"/>
  <c r="M974" i="17"/>
  <c r="G970" i="17"/>
  <c r="K980" i="17"/>
  <c r="I982" i="17"/>
  <c r="M979" i="17"/>
  <c r="K974" i="17"/>
  <c r="M976" i="17"/>
  <c r="M973" i="17"/>
  <c r="O981" i="17"/>
  <c r="O971" i="17"/>
  <c r="I974" i="17"/>
  <c r="O975" i="17"/>
  <c r="I971" i="17"/>
  <c r="M981" i="17"/>
  <c r="K970" i="17"/>
  <c r="O980" i="17"/>
  <c r="M975" i="17"/>
  <c r="O972" i="17"/>
  <c r="M969" i="17"/>
  <c r="G969" i="17"/>
  <c r="O983" i="17"/>
  <c r="Q972" i="17"/>
  <c r="K975" i="17"/>
  <c r="Q976" i="17"/>
  <c r="K972" i="17"/>
  <c r="M983" i="17"/>
  <c r="M971" i="17"/>
  <c r="Q981" i="17"/>
  <c r="O976" i="17"/>
  <c r="I970" i="17"/>
  <c r="G979" i="17"/>
  <c r="Q983" i="17"/>
  <c r="M977" i="17"/>
  <c r="Q977" i="17"/>
  <c r="O977" i="17"/>
  <c r="O979" i="17"/>
  <c r="O974" i="17"/>
  <c r="Q973" i="17"/>
  <c r="G978" i="17"/>
  <c r="I977" i="17"/>
  <c r="Q969" i="17"/>
  <c r="O969" i="17"/>
  <c r="I972" i="17"/>
  <c r="G972" i="17"/>
  <c r="G981" i="17"/>
  <c r="I980" i="17"/>
  <c r="G980" i="17"/>
  <c r="K983" i="17"/>
  <c r="I983" i="17"/>
  <c r="E54" i="20"/>
  <c r="P938" i="17"/>
  <c r="H938" i="17"/>
  <c r="N937" i="17"/>
  <c r="F937" i="17"/>
  <c r="L936" i="17"/>
  <c r="N938" i="17"/>
  <c r="F938" i="17"/>
  <c r="L938" i="17"/>
  <c r="R937" i="17"/>
  <c r="J937" i="17"/>
  <c r="P936" i="17"/>
  <c r="H936" i="17"/>
  <c r="N935" i="17"/>
  <c r="F935" i="17"/>
  <c r="L934" i="17"/>
  <c r="R933" i="17"/>
  <c r="J933" i="17"/>
  <c r="R936" i="17"/>
  <c r="J935" i="17"/>
  <c r="F934" i="17"/>
  <c r="R932" i="17"/>
  <c r="R931" i="17"/>
  <c r="R930" i="17"/>
  <c r="R929" i="17"/>
  <c r="R928" i="17"/>
  <c r="R927" i="17"/>
  <c r="R926" i="17"/>
  <c r="R925" i="17"/>
  <c r="R924" i="17"/>
  <c r="R938" i="17"/>
  <c r="N936" i="17"/>
  <c r="H935" i="17"/>
  <c r="P932" i="17"/>
  <c r="P931" i="17"/>
  <c r="P930" i="17"/>
  <c r="P929" i="17"/>
  <c r="P928" i="17"/>
  <c r="P927" i="17"/>
  <c r="P926" i="17"/>
  <c r="P925" i="17"/>
  <c r="P924" i="17"/>
  <c r="J938" i="17"/>
  <c r="J936" i="17"/>
  <c r="P933" i="17"/>
  <c r="N932" i="17"/>
  <c r="N931" i="17"/>
  <c r="N930" i="17"/>
  <c r="N929" i="17"/>
  <c r="N928" i="17"/>
  <c r="N927" i="17"/>
  <c r="N926" i="17"/>
  <c r="N925" i="17"/>
  <c r="N924" i="17"/>
  <c r="F936" i="17"/>
  <c r="R934" i="17"/>
  <c r="N933" i="17"/>
  <c r="L932" i="17"/>
  <c r="L931" i="17"/>
  <c r="L930" i="17"/>
  <c r="L929" i="17"/>
  <c r="L928" i="17"/>
  <c r="L927" i="17"/>
  <c r="L926" i="17"/>
  <c r="L925" i="17"/>
  <c r="L924" i="17"/>
  <c r="P937" i="17"/>
  <c r="P934" i="17"/>
  <c r="L933" i="17"/>
  <c r="J932" i="17"/>
  <c r="J931" i="17"/>
  <c r="J930" i="17"/>
  <c r="J929" i="17"/>
  <c r="J928" i="17"/>
  <c r="J927" i="17"/>
  <c r="J926" i="17"/>
  <c r="J925" i="17"/>
  <c r="J924" i="17"/>
  <c r="L937" i="17"/>
  <c r="R935" i="17"/>
  <c r="N934" i="17"/>
  <c r="H933" i="17"/>
  <c r="H932" i="17"/>
  <c r="H931" i="17"/>
  <c r="H930" i="17"/>
  <c r="H929" i="17"/>
  <c r="H928" i="17"/>
  <c r="H927" i="17"/>
  <c r="H926" i="17"/>
  <c r="H925" i="17"/>
  <c r="H924" i="17"/>
  <c r="H937" i="17"/>
  <c r="P935" i="17"/>
  <c r="J934" i="17"/>
  <c r="F933" i="17"/>
  <c r="F932" i="17"/>
  <c r="F931" i="17"/>
  <c r="F930" i="17"/>
  <c r="F929" i="17"/>
  <c r="F928" i="17"/>
  <c r="F927" i="17"/>
  <c r="F926" i="17"/>
  <c r="F925" i="17"/>
  <c r="F924" i="17"/>
  <c r="L935" i="17"/>
  <c r="H934" i="17"/>
  <c r="Q925" i="17"/>
  <c r="G938" i="17"/>
  <c r="M932" i="17"/>
  <c r="G931" i="17"/>
  <c r="G928" i="17"/>
  <c r="M924" i="17"/>
  <c r="O933" i="17"/>
  <c r="I932" i="17"/>
  <c r="I929" i="17"/>
  <c r="K930" i="17"/>
  <c r="O925" i="17"/>
  <c r="I937" i="17"/>
  <c r="M934" i="17"/>
  <c r="M931" i="17"/>
  <c r="Q926" i="17"/>
  <c r="O932" i="17"/>
  <c r="G936" i="17"/>
  <c r="Q936" i="17"/>
  <c r="G935" i="17"/>
  <c r="Q931" i="17"/>
  <c r="I924" i="17"/>
  <c r="Q938" i="17"/>
  <c r="Q937" i="17"/>
  <c r="I936" i="17"/>
  <c r="G934" i="17"/>
  <c r="M928" i="17"/>
  <c r="G937" i="17"/>
  <c r="I933" i="17"/>
  <c r="K932" i="17"/>
  <c r="M937" i="17"/>
  <c r="K925" i="17"/>
  <c r="G929" i="17"/>
  <c r="M926" i="17"/>
  <c r="I928" i="17"/>
  <c r="G926" i="17"/>
  <c r="K936" i="17"/>
  <c r="Q930" i="17"/>
  <c r="I925" i="17"/>
  <c r="M935" i="17"/>
  <c r="K937" i="17"/>
  <c r="O934" i="17"/>
  <c r="Q932" i="17"/>
  <c r="Q929" i="17"/>
  <c r="G930" i="17"/>
  <c r="M938" i="17"/>
  <c r="I930" i="17"/>
  <c r="O927" i="17"/>
  <c r="K929" i="17"/>
  <c r="I927" i="17"/>
  <c r="K938" i="17"/>
  <c r="G933" i="17"/>
  <c r="K926" i="17"/>
  <c r="O936" i="17"/>
  <c r="M925" i="17"/>
  <c r="Q935" i="17"/>
  <c r="M936" i="17"/>
  <c r="O937" i="17"/>
  <c r="K931" i="17"/>
  <c r="Q928" i="17"/>
  <c r="M930" i="17"/>
  <c r="K928" i="17"/>
  <c r="I934" i="17"/>
  <c r="M927" i="17"/>
  <c r="O938" i="17"/>
  <c r="O926" i="17"/>
  <c r="O935" i="17"/>
  <c r="O930" i="17"/>
  <c r="K927" i="17"/>
  <c r="O924" i="17"/>
  <c r="Q934" i="17"/>
  <c r="K933" i="17"/>
  <c r="O931" i="17"/>
  <c r="M929" i="17"/>
  <c r="G925" i="17"/>
  <c r="K935" i="17"/>
  <c r="O928" i="17"/>
  <c r="Q927" i="17"/>
  <c r="I926" i="17"/>
  <c r="Q924" i="17"/>
  <c r="Q933" i="17"/>
  <c r="G932" i="17"/>
  <c r="I931" i="17"/>
  <c r="G927" i="17"/>
  <c r="K934" i="17"/>
  <c r="M933" i="17"/>
  <c r="I938" i="17"/>
  <c r="I935" i="17"/>
  <c r="O929" i="17"/>
  <c r="G924" i="17"/>
  <c r="K924" i="17"/>
  <c r="P1177" i="17"/>
  <c r="N1175" i="17"/>
  <c r="R1174" i="17"/>
  <c r="N1172" i="17"/>
  <c r="R1171" i="17"/>
  <c r="H1171" i="17"/>
  <c r="P1169" i="17"/>
  <c r="N1167" i="17"/>
  <c r="R1166" i="17"/>
  <c r="N1164" i="17"/>
  <c r="L1178" i="17"/>
  <c r="N1177" i="17"/>
  <c r="R1176" i="17"/>
  <c r="H1176" i="17"/>
  <c r="L1175" i="17"/>
  <c r="P1174" i="17"/>
  <c r="F1174" i="17"/>
  <c r="J1173" i="17"/>
  <c r="L1172" i="17"/>
  <c r="L1170" i="17"/>
  <c r="N1169" i="17"/>
  <c r="R1168" i="17"/>
  <c r="H1168" i="17"/>
  <c r="L1167" i="17"/>
  <c r="P1166" i="17"/>
  <c r="F1166" i="17"/>
  <c r="J1165" i="17"/>
  <c r="L1164" i="17"/>
  <c r="J1178" i="17"/>
  <c r="F1176" i="17"/>
  <c r="J1175" i="17"/>
  <c r="H1173" i="17"/>
  <c r="P1171" i="17"/>
  <c r="F1171" i="17"/>
  <c r="J1170" i="17"/>
  <c r="F1168" i="17"/>
  <c r="J1167" i="17"/>
  <c r="H1165" i="17"/>
  <c r="H1178" i="17"/>
  <c r="L1177" i="17"/>
  <c r="P1176" i="17"/>
  <c r="N1174" i="17"/>
  <c r="R1173" i="17"/>
  <c r="F1173" i="17"/>
  <c r="J1172" i="17"/>
  <c r="H1170" i="17"/>
  <c r="L1169" i="17"/>
  <c r="P1168" i="17"/>
  <c r="N1166" i="17"/>
  <c r="R1165" i="17"/>
  <c r="F1165" i="17"/>
  <c r="J1164" i="17"/>
  <c r="R1178" i="17"/>
  <c r="N1176" i="17"/>
  <c r="R1175" i="17"/>
  <c r="H1175" i="17"/>
  <c r="P1173" i="17"/>
  <c r="N1171" i="17"/>
  <c r="R1170" i="17"/>
  <c r="N1168" i="17"/>
  <c r="R1167" i="17"/>
  <c r="H1167" i="17"/>
  <c r="P1165" i="17"/>
  <c r="P1178" i="17"/>
  <c r="F1178" i="17"/>
  <c r="J1177" i="17"/>
  <c r="L1176" i="17"/>
  <c r="L1174" i="17"/>
  <c r="N1173" i="17"/>
  <c r="R1172" i="17"/>
  <c r="H1172" i="17"/>
  <c r="L1171" i="17"/>
  <c r="P1170" i="17"/>
  <c r="F1170" i="17"/>
  <c r="J1169" i="17"/>
  <c r="L1168" i="17"/>
  <c r="L1166" i="17"/>
  <c r="N1165" i="17"/>
  <c r="R1164" i="17"/>
  <c r="H1164" i="17"/>
  <c r="H1177" i="17"/>
  <c r="P1175" i="17"/>
  <c r="F1175" i="17"/>
  <c r="J1174" i="17"/>
  <c r="F1172" i="17"/>
  <c r="J1171" i="17"/>
  <c r="H1169" i="17"/>
  <c r="P1167" i="17"/>
  <c r="F1167" i="17"/>
  <c r="J1166" i="17"/>
  <c r="F1164" i="17"/>
  <c r="H1174" i="17"/>
  <c r="N1170" i="17"/>
  <c r="R1177" i="17"/>
  <c r="H1166" i="17"/>
  <c r="F1177" i="17"/>
  <c r="L1173" i="17"/>
  <c r="R1169" i="17"/>
  <c r="F1169" i="17"/>
  <c r="L1165" i="17"/>
  <c r="J1176" i="17"/>
  <c r="P1172" i="17"/>
  <c r="J1168" i="17"/>
  <c r="P1164" i="17"/>
  <c r="N1178" i="17"/>
  <c r="M1172" i="17"/>
  <c r="M1164" i="17"/>
  <c r="O1173" i="17"/>
  <c r="G1168" i="17"/>
  <c r="I1177" i="17"/>
  <c r="K1173" i="17"/>
  <c r="O1166" i="17"/>
  <c r="G1167" i="17"/>
  <c r="I1178" i="17"/>
  <c r="G1174" i="17"/>
  <c r="O1165" i="17"/>
  <c r="K1170" i="17"/>
  <c r="K1165" i="17"/>
  <c r="O1175" i="17"/>
  <c r="G1170" i="17"/>
  <c r="K1169" i="17"/>
  <c r="G1166" i="17"/>
  <c r="K1176" i="17"/>
  <c r="K1167" i="17"/>
  <c r="M1178" i="17"/>
  <c r="G1172" i="17"/>
  <c r="K1177" i="17"/>
  <c r="G1173" i="17"/>
  <c r="Q1166" i="17"/>
  <c r="M1171" i="17"/>
  <c r="M1166" i="17"/>
  <c r="Q1176" i="17"/>
  <c r="I1171" i="17"/>
  <c r="M1170" i="17"/>
  <c r="I1167" i="17"/>
  <c r="K1178" i="17"/>
  <c r="M1168" i="17"/>
  <c r="G1164" i="17"/>
  <c r="I1173" i="17"/>
  <c r="O1176" i="17"/>
  <c r="G1178" i="17"/>
  <c r="G1169" i="17"/>
  <c r="O1172" i="17"/>
  <c r="O1167" i="17"/>
  <c r="Q1178" i="17"/>
  <c r="K1172" i="17"/>
  <c r="O1171" i="17"/>
  <c r="K1168" i="17"/>
  <c r="O1169" i="17"/>
  <c r="G1177" i="17"/>
  <c r="K1174" i="17"/>
  <c r="O1177" i="17"/>
  <c r="O1174" i="17"/>
  <c r="O1170" i="17"/>
  <c r="K1166" i="17"/>
  <c r="Q1165" i="17"/>
  <c r="I1170" i="17"/>
  <c r="O1164" i="17"/>
  <c r="Q1173" i="17"/>
  <c r="Q1168" i="17"/>
  <c r="K1164" i="17"/>
  <c r="M1173" i="17"/>
  <c r="Q1172" i="17"/>
  <c r="M1169" i="17"/>
  <c r="Q1170" i="17"/>
  <c r="I1165" i="17"/>
  <c r="M1175" i="17"/>
  <c r="Q1177" i="17"/>
  <c r="K1171" i="17"/>
  <c r="G1176" i="17"/>
  <c r="G1171" i="17"/>
  <c r="G1175" i="17"/>
  <c r="M1177" i="17"/>
  <c r="G1165" i="17"/>
  <c r="M1167" i="17"/>
  <c r="I1174" i="17"/>
  <c r="Q1174" i="17"/>
  <c r="Q1164" i="17"/>
  <c r="Q1171" i="17"/>
  <c r="I1166" i="17"/>
  <c r="O1168" i="17"/>
  <c r="I1169" i="17"/>
  <c r="M1165" i="17"/>
  <c r="I1176" i="17"/>
  <c r="K1175" i="17"/>
  <c r="O1178" i="17"/>
  <c r="I1164" i="17"/>
  <c r="Q1167" i="17"/>
  <c r="M1176" i="17"/>
  <c r="I1175" i="17"/>
  <c r="I1172" i="17"/>
  <c r="Q1175" i="17"/>
  <c r="I1168" i="17"/>
  <c r="M1174" i="17"/>
  <c r="Q1169" i="17"/>
  <c r="L1418" i="17"/>
  <c r="R1416" i="17"/>
  <c r="H1416" i="17"/>
  <c r="P1414" i="17"/>
  <c r="H1413" i="17"/>
  <c r="P1411" i="17"/>
  <c r="F1411" i="17"/>
  <c r="J1410" i="17"/>
  <c r="N1409" i="17"/>
  <c r="R1408" i="17"/>
  <c r="H1408" i="17"/>
  <c r="P1406" i="17"/>
  <c r="H1405" i="17"/>
  <c r="J1418" i="17"/>
  <c r="N1417" i="17"/>
  <c r="F1416" i="17"/>
  <c r="J1415" i="17"/>
  <c r="N1414" i="17"/>
  <c r="R1413" i="17"/>
  <c r="L1412" i="17"/>
  <c r="L1409" i="17"/>
  <c r="F1408" i="17"/>
  <c r="J1407" i="17"/>
  <c r="N1406" i="17"/>
  <c r="R1405" i="17"/>
  <c r="L1404" i="17"/>
  <c r="L1417" i="17"/>
  <c r="P1416" i="17"/>
  <c r="H1415" i="17"/>
  <c r="P1413" i="17"/>
  <c r="F1413" i="17"/>
  <c r="J1412" i="17"/>
  <c r="N1411" i="17"/>
  <c r="R1410" i="17"/>
  <c r="H1410" i="17"/>
  <c r="P1408" i="17"/>
  <c r="H1407" i="17"/>
  <c r="P1405" i="17"/>
  <c r="F1405" i="17"/>
  <c r="J1404" i="17"/>
  <c r="H1418" i="17"/>
  <c r="J1417" i="17"/>
  <c r="N1416" i="17"/>
  <c r="R1415" i="17"/>
  <c r="L1414" i="17"/>
  <c r="L1411" i="17"/>
  <c r="F1410" i="17"/>
  <c r="J1409" i="17"/>
  <c r="N1408" i="17"/>
  <c r="R1407" i="17"/>
  <c r="L1406" i="17"/>
  <c r="R1418" i="17"/>
  <c r="F1418" i="17"/>
  <c r="H1417" i="17"/>
  <c r="P1415" i="17"/>
  <c r="F1415" i="17"/>
  <c r="J1414" i="17"/>
  <c r="N1413" i="17"/>
  <c r="R1412" i="17"/>
  <c r="H1412" i="17"/>
  <c r="P1410" i="17"/>
  <c r="H1409" i="17"/>
  <c r="P1407" i="17"/>
  <c r="F1407" i="17"/>
  <c r="J1406" i="17"/>
  <c r="N1405" i="17"/>
  <c r="R1404" i="17"/>
  <c r="H1404" i="17"/>
  <c r="L1416" i="17"/>
  <c r="L1413" i="17"/>
  <c r="F1412" i="17"/>
  <c r="J1411" i="17"/>
  <c r="N1410" i="17"/>
  <c r="R1409" i="17"/>
  <c r="L1408" i="17"/>
  <c r="L1405" i="17"/>
  <c r="F1404" i="17"/>
  <c r="P1418" i="17"/>
  <c r="R1417" i="17"/>
  <c r="F1417" i="17"/>
  <c r="J1416" i="17"/>
  <c r="N1415" i="17"/>
  <c r="R1414" i="17"/>
  <c r="H1414" i="17"/>
  <c r="P1412" i="17"/>
  <c r="H1411" i="17"/>
  <c r="P1409" i="17"/>
  <c r="F1409" i="17"/>
  <c r="J1408" i="17"/>
  <c r="N1407" i="17"/>
  <c r="R1406" i="17"/>
  <c r="H1406" i="17"/>
  <c r="P1404" i="17"/>
  <c r="N1418" i="17"/>
  <c r="P1417" i="17"/>
  <c r="L1415" i="17"/>
  <c r="F1414" i="17"/>
  <c r="J1413" i="17"/>
  <c r="N1412" i="17"/>
  <c r="R1411" i="17"/>
  <c r="L1410" i="17"/>
  <c r="L1407" i="17"/>
  <c r="F1406" i="17"/>
  <c r="J1405" i="17"/>
  <c r="N1404" i="17"/>
  <c r="O1407" i="17"/>
  <c r="Q1418" i="17"/>
  <c r="Q1406" i="17"/>
  <c r="O1411" i="17"/>
  <c r="G1411" i="17"/>
  <c r="I1410" i="17"/>
  <c r="Q1417" i="17"/>
  <c r="G1415" i="17"/>
  <c r="G1413" i="17"/>
  <c r="K1406" i="17"/>
  <c r="O1416" i="17"/>
  <c r="Q1407" i="17"/>
  <c r="I1409" i="17"/>
  <c r="G1414" i="17"/>
  <c r="M1413" i="17"/>
  <c r="I1412" i="17"/>
  <c r="K1411" i="17"/>
  <c r="Q1404" i="17"/>
  <c r="I1416" i="17"/>
  <c r="I1414" i="17"/>
  <c r="M1407" i="17"/>
  <c r="O1418" i="17"/>
  <c r="G1410" i="17"/>
  <c r="K1410" i="17"/>
  <c r="I1415" i="17"/>
  <c r="M1404" i="17"/>
  <c r="K1409" i="17"/>
  <c r="Q1413" i="17"/>
  <c r="I1417" i="17"/>
  <c r="K1413" i="17"/>
  <c r="M1412" i="17"/>
  <c r="G1407" i="17"/>
  <c r="I1418" i="17"/>
  <c r="G1405" i="17"/>
  <c r="K1415" i="17"/>
  <c r="O1408" i="17"/>
  <c r="I1411" i="17"/>
  <c r="M1411" i="17"/>
  <c r="G1406" i="17"/>
  <c r="K1416" i="17"/>
  <c r="O1415" i="17"/>
  <c r="K1407" i="17"/>
  <c r="K1417" i="17"/>
  <c r="K1408" i="17"/>
  <c r="I1404" i="17"/>
  <c r="M1414" i="17"/>
  <c r="M1417" i="17"/>
  <c r="O1413" i="17"/>
  <c r="I1408" i="17"/>
  <c r="I1406" i="17"/>
  <c r="M1416" i="17"/>
  <c r="Q1409" i="17"/>
  <c r="K1412" i="17"/>
  <c r="O1412" i="17"/>
  <c r="I1407" i="17"/>
  <c r="K1418" i="17"/>
  <c r="K1405" i="17"/>
  <c r="Q1414" i="17"/>
  <c r="M1418" i="17"/>
  <c r="O1404" i="17"/>
  <c r="G1412" i="17"/>
  <c r="M1410" i="17"/>
  <c r="M1415" i="17"/>
  <c r="O1406" i="17"/>
  <c r="G1416" i="17"/>
  <c r="Q1412" i="17"/>
  <c r="O1414" i="17"/>
  <c r="G1418" i="17"/>
  <c r="M1406" i="17"/>
  <c r="Q1415" i="17"/>
  <c r="Q1416" i="17"/>
  <c r="O1405" i="17"/>
  <c r="G1417" i="17"/>
  <c r="O1417" i="17"/>
  <c r="M1409" i="17"/>
  <c r="Q1408" i="17"/>
  <c r="G1409" i="17"/>
  <c r="M1408" i="17"/>
  <c r="I1405" i="17"/>
  <c r="O1409" i="17"/>
  <c r="I1413" i="17"/>
  <c r="K1404" i="17"/>
  <c r="Q1405" i="17"/>
  <c r="O1410" i="17"/>
  <c r="G1404" i="17"/>
  <c r="Q1410" i="17"/>
  <c r="K1414" i="17"/>
  <c r="M1405" i="17"/>
  <c r="G1408" i="17"/>
  <c r="Q1411" i="17"/>
  <c r="AG89" i="20"/>
  <c r="AF97" i="20"/>
  <c r="AF94" i="20"/>
  <c r="AF95" i="20"/>
  <c r="AF101" i="20"/>
  <c r="AF93" i="20"/>
  <c r="AF99" i="20"/>
  <c r="AF100" i="20"/>
  <c r="AG96" i="20"/>
  <c r="R848" i="17"/>
  <c r="R847" i="17"/>
  <c r="R846" i="17"/>
  <c r="R845" i="17"/>
  <c r="R844" i="17"/>
  <c r="R843" i="17"/>
  <c r="R842" i="17"/>
  <c r="R841" i="17"/>
  <c r="R840" i="17"/>
  <c r="R839" i="17"/>
  <c r="R838" i="17"/>
  <c r="R837" i="17"/>
  <c r="R836" i="17"/>
  <c r="R835" i="17"/>
  <c r="R834" i="17"/>
  <c r="P848" i="17"/>
  <c r="P847" i="17"/>
  <c r="P846" i="17"/>
  <c r="P845" i="17"/>
  <c r="P844" i="17"/>
  <c r="P843" i="17"/>
  <c r="P842" i="17"/>
  <c r="P841" i="17"/>
  <c r="P840" i="17"/>
  <c r="P839" i="17"/>
  <c r="P838" i="17"/>
  <c r="P837" i="17"/>
  <c r="P836" i="17"/>
  <c r="P835" i="17"/>
  <c r="P834" i="17"/>
  <c r="N848" i="17"/>
  <c r="N847" i="17"/>
  <c r="N846" i="17"/>
  <c r="N845" i="17"/>
  <c r="N844" i="17"/>
  <c r="N843" i="17"/>
  <c r="N842" i="17"/>
  <c r="N841" i="17"/>
  <c r="N840" i="17"/>
  <c r="N839" i="17"/>
  <c r="N838" i="17"/>
  <c r="N837" i="17"/>
  <c r="N836" i="17"/>
  <c r="N835" i="17"/>
  <c r="N834" i="17"/>
  <c r="L848" i="17"/>
  <c r="L847" i="17"/>
  <c r="L846" i="17"/>
  <c r="L845" i="17"/>
  <c r="L844" i="17"/>
  <c r="L843" i="17"/>
  <c r="L842" i="17"/>
  <c r="L841" i="17"/>
  <c r="L840" i="17"/>
  <c r="L839" i="17"/>
  <c r="L838" i="17"/>
  <c r="L837" i="17"/>
  <c r="L836" i="17"/>
  <c r="L835" i="17"/>
  <c r="L834" i="17"/>
  <c r="J848" i="17"/>
  <c r="J847" i="17"/>
  <c r="J846" i="17"/>
  <c r="J845" i="17"/>
  <c r="J844" i="17"/>
  <c r="J843" i="17"/>
  <c r="J842" i="17"/>
  <c r="J841" i="17"/>
  <c r="J840" i="17"/>
  <c r="J839" i="17"/>
  <c r="J838" i="17"/>
  <c r="J837" i="17"/>
  <c r="J836" i="17"/>
  <c r="J835" i="17"/>
  <c r="J834" i="17"/>
  <c r="H848" i="17"/>
  <c r="H847" i="17"/>
  <c r="H846" i="17"/>
  <c r="H845" i="17"/>
  <c r="H844" i="17"/>
  <c r="H843" i="17"/>
  <c r="H842" i="17"/>
  <c r="H841" i="17"/>
  <c r="H840" i="17"/>
  <c r="H839" i="17"/>
  <c r="H838" i="17"/>
  <c r="H837" i="17"/>
  <c r="H836" i="17"/>
  <c r="H835" i="17"/>
  <c r="H834" i="17"/>
  <c r="F848" i="17"/>
  <c r="F847" i="17"/>
  <c r="F846" i="17"/>
  <c r="F845" i="17"/>
  <c r="F844" i="17"/>
  <c r="F843" i="17"/>
  <c r="F842" i="17"/>
  <c r="F841" i="17"/>
  <c r="F840" i="17"/>
  <c r="F839" i="17"/>
  <c r="F838" i="17"/>
  <c r="F837" i="17"/>
  <c r="F836" i="17"/>
  <c r="F835" i="17"/>
  <c r="F834" i="17"/>
  <c r="I845" i="17"/>
  <c r="I838" i="17"/>
  <c r="I847" i="17"/>
  <c r="K843" i="17"/>
  <c r="M847" i="17"/>
  <c r="Q844" i="17"/>
  <c r="K848" i="17"/>
  <c r="K839" i="17"/>
  <c r="K835" i="17"/>
  <c r="M844" i="17"/>
  <c r="O835" i="17"/>
  <c r="Q835" i="17"/>
  <c r="G848" i="17"/>
  <c r="G836" i="17"/>
  <c r="M840" i="17"/>
  <c r="M836" i="17"/>
  <c r="O845" i="17"/>
  <c r="K838" i="17"/>
  <c r="O841" i="17"/>
  <c r="Q846" i="17"/>
  <c r="G839" i="17"/>
  <c r="I839" i="17"/>
  <c r="O840" i="17"/>
  <c r="Q842" i="17"/>
  <c r="O837" i="17"/>
  <c r="Q848" i="17"/>
  <c r="I840" i="17"/>
  <c r="G844" i="17"/>
  <c r="I837" i="17"/>
  <c r="Q834" i="17"/>
  <c r="G845" i="17"/>
  <c r="G837" i="17"/>
  <c r="M842" i="17"/>
  <c r="G838" i="17"/>
  <c r="I846" i="17"/>
  <c r="O843" i="17"/>
  <c r="K840" i="17"/>
  <c r="Q840" i="17"/>
  <c r="M837" i="17"/>
  <c r="O848" i="17"/>
  <c r="M835" i="17"/>
  <c r="Q845" i="17"/>
  <c r="I848" i="17"/>
  <c r="M841" i="17"/>
  <c r="M839" i="17"/>
  <c r="O842" i="17"/>
  <c r="I844" i="17"/>
  <c r="Q839" i="17"/>
  <c r="Q837" i="17"/>
  <c r="M845" i="17"/>
  <c r="K847" i="17"/>
  <c r="Q841" i="17"/>
  <c r="I834" i="17"/>
  <c r="Q843" i="17"/>
  <c r="G835" i="17"/>
  <c r="K845" i="17"/>
  <c r="G842" i="17"/>
  <c r="G840" i="17"/>
  <c r="K841" i="17"/>
  <c r="K846" i="17"/>
  <c r="Q838" i="17"/>
  <c r="M834" i="17"/>
  <c r="G846" i="17"/>
  <c r="I836" i="17"/>
  <c r="M846" i="17"/>
  <c r="G834" i="17"/>
  <c r="I843" i="17"/>
  <c r="I841" i="17"/>
  <c r="K836" i="17"/>
  <c r="G841" i="17"/>
  <c r="Q836" i="17"/>
  <c r="O834" i="17"/>
  <c r="K837" i="17"/>
  <c r="M848" i="17"/>
  <c r="G847" i="17"/>
  <c r="K844" i="17"/>
  <c r="K842" i="17"/>
  <c r="I842" i="17"/>
  <c r="M838" i="17"/>
  <c r="I835" i="17"/>
  <c r="M843" i="17"/>
  <c r="Q847" i="17"/>
  <c r="O847" i="17"/>
  <c r="O839" i="17"/>
  <c r="O846" i="17"/>
  <c r="O844" i="17"/>
  <c r="G843" i="17"/>
  <c r="O838" i="17"/>
  <c r="K834" i="17"/>
  <c r="O836" i="17"/>
  <c r="H1313" i="17"/>
  <c r="J1312" i="17"/>
  <c r="N1311" i="17"/>
  <c r="P1310" i="17"/>
  <c r="R1309" i="17"/>
  <c r="H1308" i="17"/>
  <c r="J1307" i="17"/>
  <c r="N1305" i="17"/>
  <c r="J1302" i="17"/>
  <c r="N1300" i="17"/>
  <c r="P1299" i="17"/>
  <c r="F1313" i="17"/>
  <c r="L1311" i="17"/>
  <c r="N1310" i="17"/>
  <c r="P1309" i="17"/>
  <c r="R1308" i="17"/>
  <c r="F1308" i="17"/>
  <c r="H1307" i="17"/>
  <c r="L1306" i="17"/>
  <c r="L1305" i="17"/>
  <c r="P1304" i="17"/>
  <c r="R1303" i="17"/>
  <c r="F1303" i="17"/>
  <c r="H1302" i="17"/>
  <c r="J1301" i="17"/>
  <c r="L1300" i="17"/>
  <c r="R1313" i="17"/>
  <c r="H1312" i="17"/>
  <c r="J1311" i="17"/>
  <c r="N1309" i="17"/>
  <c r="J1306" i="17"/>
  <c r="N1304" i="17"/>
  <c r="P1303" i="17"/>
  <c r="F1302" i="17"/>
  <c r="H1301" i="17"/>
  <c r="J1300" i="17"/>
  <c r="N1299" i="17"/>
  <c r="P1313" i="17"/>
  <c r="R1312" i="17"/>
  <c r="F1312" i="17"/>
  <c r="H1311" i="17"/>
  <c r="L1310" i="17"/>
  <c r="L1309" i="17"/>
  <c r="P1308" i="17"/>
  <c r="R1307" i="17"/>
  <c r="F1307" i="17"/>
  <c r="H1306" i="17"/>
  <c r="J1305" i="17"/>
  <c r="L1304" i="17"/>
  <c r="R1302" i="17"/>
  <c r="F1301" i="17"/>
  <c r="L1299" i="17"/>
  <c r="N1313" i="17"/>
  <c r="J1310" i="17"/>
  <c r="N1308" i="17"/>
  <c r="P1307" i="17"/>
  <c r="F1306" i="17"/>
  <c r="H1305" i="17"/>
  <c r="J1304" i="17"/>
  <c r="N1303" i="17"/>
  <c r="P1302" i="17"/>
  <c r="R1301" i="17"/>
  <c r="H1300" i="17"/>
  <c r="J1299" i="17"/>
  <c r="L1313" i="17"/>
  <c r="P1312" i="17"/>
  <c r="R1311" i="17"/>
  <c r="F1311" i="17"/>
  <c r="H1310" i="17"/>
  <c r="J1309" i="17"/>
  <c r="L1308" i="17"/>
  <c r="R1306" i="17"/>
  <c r="F1305" i="17"/>
  <c r="L1303" i="17"/>
  <c r="N1302" i="17"/>
  <c r="P1301" i="17"/>
  <c r="R1300" i="17"/>
  <c r="F1300" i="17"/>
  <c r="H1299" i="17"/>
  <c r="N1312" i="17"/>
  <c r="P1311" i="17"/>
  <c r="F1310" i="17"/>
  <c r="H1309" i="17"/>
  <c r="J1308" i="17"/>
  <c r="N1307" i="17"/>
  <c r="P1306" i="17"/>
  <c r="R1305" i="17"/>
  <c r="H1304" i="17"/>
  <c r="J1303" i="17"/>
  <c r="N1301" i="17"/>
  <c r="L1302" i="17"/>
  <c r="J1313" i="17"/>
  <c r="F1309" i="17"/>
  <c r="P1305" i="17"/>
  <c r="L1301" i="17"/>
  <c r="L1312" i="17"/>
  <c r="R1304" i="17"/>
  <c r="F1304" i="17"/>
  <c r="P1300" i="17"/>
  <c r="L1307" i="17"/>
  <c r="H1303" i="17"/>
  <c r="R1299" i="17"/>
  <c r="R1310" i="17"/>
  <c r="N1306" i="17"/>
  <c r="F1299" i="17"/>
  <c r="G1306" i="17"/>
  <c r="I1302" i="17"/>
  <c r="K1313" i="17"/>
  <c r="K1301" i="17"/>
  <c r="O1311" i="17"/>
  <c r="G1305" i="17"/>
  <c r="I1299" i="17"/>
  <c r="M1304" i="17"/>
  <c r="G1300" i="17"/>
  <c r="O1303" i="17"/>
  <c r="K1307" i="17"/>
  <c r="G1304" i="17"/>
  <c r="K1305" i="17"/>
  <c r="Q1299" i="17"/>
  <c r="G1310" i="17"/>
  <c r="Q1311" i="17"/>
  <c r="O1302" i="17"/>
  <c r="K1304" i="17"/>
  <c r="I1309" i="17"/>
  <c r="I1312" i="17"/>
  <c r="O1305" i="17"/>
  <c r="I1301" i="17"/>
  <c r="Q1304" i="17"/>
  <c r="K1299" i="17"/>
  <c r="M1308" i="17"/>
  <c r="I1305" i="17"/>
  <c r="M1306" i="17"/>
  <c r="Q1312" i="17"/>
  <c r="I1311" i="17"/>
  <c r="O1304" i="17"/>
  <c r="Q1313" i="17"/>
  <c r="O1301" i="17"/>
  <c r="Q1303" i="17"/>
  <c r="K1300" i="17"/>
  <c r="Q1306" i="17"/>
  <c r="K1302" i="17"/>
  <c r="G1307" i="17"/>
  <c r="K1312" i="17"/>
  <c r="O1309" i="17"/>
  <c r="K1306" i="17"/>
  <c r="O1307" i="17"/>
  <c r="G1302" i="17"/>
  <c r="I1313" i="17"/>
  <c r="Q1305" i="17"/>
  <c r="O1308" i="17"/>
  <c r="I1310" i="17"/>
  <c r="G1299" i="17"/>
  <c r="O1299" i="17"/>
  <c r="M1301" i="17"/>
  <c r="G1309" i="17"/>
  <c r="M1303" i="17"/>
  <c r="G1312" i="17"/>
  <c r="I1308" i="17"/>
  <c r="M1300" i="17"/>
  <c r="Q1310" i="17"/>
  <c r="M1307" i="17"/>
  <c r="O1312" i="17"/>
  <c r="Q1308" i="17"/>
  <c r="I1303" i="17"/>
  <c r="G1308" i="17"/>
  <c r="Q1309" i="17"/>
  <c r="K1309" i="17"/>
  <c r="G1311" i="17"/>
  <c r="M1299" i="17"/>
  <c r="I1307" i="17"/>
  <c r="K1311" i="17"/>
  <c r="I1300" i="17"/>
  <c r="G1303" i="17"/>
  <c r="M1305" i="17"/>
  <c r="O1313" i="17"/>
  <c r="M1302" i="17"/>
  <c r="I1304" i="17"/>
  <c r="O1306" i="17"/>
  <c r="M1309" i="17"/>
  <c r="M1310" i="17"/>
  <c r="G1313" i="17"/>
  <c r="Q1307" i="17"/>
  <c r="K1308" i="17"/>
  <c r="Q1302" i="17"/>
  <c r="M1312" i="17"/>
  <c r="M1311" i="17"/>
  <c r="O1310" i="17"/>
  <c r="I1306" i="17"/>
  <c r="O1300" i="17"/>
  <c r="M1313" i="17"/>
  <c r="K1310" i="17"/>
  <c r="G1301" i="17"/>
  <c r="Q1301" i="17"/>
  <c r="K1303" i="17"/>
  <c r="Q1300" i="17"/>
  <c r="R1043" i="17"/>
  <c r="N1042" i="17"/>
  <c r="J1041" i="17"/>
  <c r="F1040" i="17"/>
  <c r="L1039" i="17"/>
  <c r="P1038" i="17"/>
  <c r="L1037" i="17"/>
  <c r="H1036" i="17"/>
  <c r="N1035" i="17"/>
  <c r="J1034" i="17"/>
  <c r="N1033" i="17"/>
  <c r="J1032" i="17"/>
  <c r="P1031" i="17"/>
  <c r="L1030" i="17"/>
  <c r="H1029" i="17"/>
  <c r="H1043" i="17"/>
  <c r="R1041" i="17"/>
  <c r="N1040" i="17"/>
  <c r="J1039" i="17"/>
  <c r="F1038" i="17"/>
  <c r="P1036" i="17"/>
  <c r="R1034" i="17"/>
  <c r="H1034" i="17"/>
  <c r="R1032" i="17"/>
  <c r="F1031" i="17"/>
  <c r="P1029" i="17"/>
  <c r="F1029" i="17"/>
  <c r="P1043" i="17"/>
  <c r="L1042" i="17"/>
  <c r="H1041" i="17"/>
  <c r="L1040" i="17"/>
  <c r="R1039" i="17"/>
  <c r="N1038" i="17"/>
  <c r="J1037" i="17"/>
  <c r="F1036" i="17"/>
  <c r="L1035" i="17"/>
  <c r="P1034" i="17"/>
  <c r="L1033" i="17"/>
  <c r="H1032" i="17"/>
  <c r="N1031" i="17"/>
  <c r="J1030" i="17"/>
  <c r="N1029" i="17"/>
  <c r="F1043" i="17"/>
  <c r="P1041" i="17"/>
  <c r="F1041" i="17"/>
  <c r="H1039" i="17"/>
  <c r="R1037" i="17"/>
  <c r="N1036" i="17"/>
  <c r="J1035" i="17"/>
  <c r="F1034" i="17"/>
  <c r="P1032" i="17"/>
  <c r="R1030" i="17"/>
  <c r="H1030" i="17"/>
  <c r="N1043" i="17"/>
  <c r="J1042" i="17"/>
  <c r="N1041" i="17"/>
  <c r="J1040" i="17"/>
  <c r="P1039" i="17"/>
  <c r="L1038" i="17"/>
  <c r="H1037" i="17"/>
  <c r="L1036" i="17"/>
  <c r="R1035" i="17"/>
  <c r="N1034" i="17"/>
  <c r="J1033" i="17"/>
  <c r="F1032" i="17"/>
  <c r="L1031" i="17"/>
  <c r="P1030" i="17"/>
  <c r="L1029" i="17"/>
  <c r="R1042" i="17"/>
  <c r="H1042" i="17"/>
  <c r="R1040" i="17"/>
  <c r="F1039" i="17"/>
  <c r="P1037" i="17"/>
  <c r="F1037" i="17"/>
  <c r="H1035" i="17"/>
  <c r="R1033" i="17"/>
  <c r="N1032" i="17"/>
  <c r="J1031" i="17"/>
  <c r="F1030" i="17"/>
  <c r="L1043" i="17"/>
  <c r="P1042" i="17"/>
  <c r="L1041" i="17"/>
  <c r="H1040" i="17"/>
  <c r="N1039" i="17"/>
  <c r="J1038" i="17"/>
  <c r="N1037" i="17"/>
  <c r="J1036" i="17"/>
  <c r="P1035" i="17"/>
  <c r="L1034" i="17"/>
  <c r="H1033" i="17"/>
  <c r="L1032" i="17"/>
  <c r="R1031" i="17"/>
  <c r="N1030" i="17"/>
  <c r="J1029" i="17"/>
  <c r="J1043" i="17"/>
  <c r="F1042" i="17"/>
  <c r="P1040" i="17"/>
  <c r="R1038" i="17"/>
  <c r="H1038" i="17"/>
  <c r="R1036" i="17"/>
  <c r="F1035" i="17"/>
  <c r="P1033" i="17"/>
  <c r="F1033" i="17"/>
  <c r="H1031" i="17"/>
  <c r="R1029" i="17"/>
  <c r="G1030" i="17"/>
  <c r="K1040" i="17"/>
  <c r="I1031" i="17"/>
  <c r="M1041" i="17"/>
  <c r="K1032" i="17"/>
  <c r="M1043" i="17"/>
  <c r="M1033" i="17"/>
  <c r="O1034" i="17"/>
  <c r="Q1035" i="17"/>
  <c r="M1034" i="17"/>
  <c r="O1035" i="17"/>
  <c r="M1032" i="17"/>
  <c r="O1043" i="17"/>
  <c r="Q1032" i="17"/>
  <c r="M1042" i="17"/>
  <c r="O1038" i="17"/>
  <c r="K1035" i="17"/>
  <c r="Q1042" i="17"/>
  <c r="G1040" i="17"/>
  <c r="Q1033" i="17"/>
  <c r="G1039" i="17"/>
  <c r="Q1034" i="17"/>
  <c r="I1036" i="17"/>
  <c r="O1030" i="17"/>
  <c r="O1037" i="17"/>
  <c r="G1032" i="17"/>
  <c r="I1043" i="17"/>
  <c r="I1037" i="17"/>
  <c r="K1033" i="17"/>
  <c r="M1040" i="17"/>
  <c r="K1036" i="17"/>
  <c r="Q1041" i="17"/>
  <c r="O1041" i="17"/>
  <c r="I1040" i="17"/>
  <c r="G1037" i="17"/>
  <c r="K1037" i="17"/>
  <c r="Q1031" i="17"/>
  <c r="O1029" i="17"/>
  <c r="Q1038" i="17"/>
  <c r="I1033" i="17"/>
  <c r="I1042" i="17"/>
  <c r="K1038" i="17"/>
  <c r="I1030" i="17"/>
  <c r="G1031" i="17"/>
  <c r="K1041" i="17"/>
  <c r="G1029" i="17"/>
  <c r="I1038" i="17"/>
  <c r="K1042" i="17"/>
  <c r="M1038" i="17"/>
  <c r="G1034" i="17"/>
  <c r="O1042" i="17"/>
  <c r="G1041" i="17"/>
  <c r="K1034" i="17"/>
  <c r="I1029" i="17"/>
  <c r="M1039" i="17"/>
  <c r="Q1040" i="17"/>
  <c r="G1038" i="17"/>
  <c r="I1032" i="17"/>
  <c r="K1043" i="17"/>
  <c r="G1042" i="17"/>
  <c r="K1039" i="17"/>
  <c r="K1029" i="17"/>
  <c r="O1039" i="17"/>
  <c r="I1035" i="17"/>
  <c r="Q1030" i="17"/>
  <c r="G1043" i="17"/>
  <c r="M1035" i="17"/>
  <c r="K1030" i="17"/>
  <c r="O1040" i="17"/>
  <c r="M1030" i="17"/>
  <c r="G1033" i="17"/>
  <c r="O1036" i="17"/>
  <c r="I1039" i="17"/>
  <c r="M1031" i="17"/>
  <c r="K1031" i="17"/>
  <c r="O1031" i="17"/>
  <c r="O1032" i="17"/>
  <c r="O1033" i="17"/>
  <c r="G1035" i="17"/>
  <c r="G1036" i="17"/>
  <c r="Q1043" i="17"/>
  <c r="M1037" i="17"/>
  <c r="I1034" i="17"/>
  <c r="Q1037" i="17"/>
  <c r="Q1036" i="17"/>
  <c r="Q1039" i="17"/>
  <c r="M1036" i="17"/>
  <c r="I1041" i="17"/>
  <c r="Q1029" i="17"/>
  <c r="M1029" i="17"/>
  <c r="N758" i="17"/>
  <c r="F758" i="17"/>
  <c r="L757" i="17"/>
  <c r="R756" i="17"/>
  <c r="J756" i="17"/>
  <c r="P755" i="17"/>
  <c r="H755" i="17"/>
  <c r="N754" i="17"/>
  <c r="F754" i="17"/>
  <c r="L753" i="17"/>
  <c r="R752" i="17"/>
  <c r="J752" i="17"/>
  <c r="P751" i="17"/>
  <c r="H751" i="17"/>
  <c r="N750" i="17"/>
  <c r="F750" i="17"/>
  <c r="L749" i="17"/>
  <c r="R748" i="17"/>
  <c r="J748" i="17"/>
  <c r="P747" i="17"/>
  <c r="H747" i="17"/>
  <c r="N746" i="17"/>
  <c r="F746" i="17"/>
  <c r="L745" i="17"/>
  <c r="R744" i="17"/>
  <c r="J744" i="17"/>
  <c r="L758" i="17"/>
  <c r="R757" i="17"/>
  <c r="J757" i="17"/>
  <c r="P756" i="17"/>
  <c r="H756" i="17"/>
  <c r="N755" i="17"/>
  <c r="F755" i="17"/>
  <c r="L754" i="17"/>
  <c r="R753" i="17"/>
  <c r="J753" i="17"/>
  <c r="P752" i="17"/>
  <c r="H752" i="17"/>
  <c r="N751" i="17"/>
  <c r="F751" i="17"/>
  <c r="L750" i="17"/>
  <c r="R749" i="17"/>
  <c r="J749" i="17"/>
  <c r="P748" i="17"/>
  <c r="H748" i="17"/>
  <c r="N747" i="17"/>
  <c r="F747" i="17"/>
  <c r="L746" i="17"/>
  <c r="R745" i="17"/>
  <c r="J745" i="17"/>
  <c r="P744" i="17"/>
  <c r="H744" i="17"/>
  <c r="R758" i="17"/>
  <c r="J758" i="17"/>
  <c r="P757" i="17"/>
  <c r="H757" i="17"/>
  <c r="N756" i="17"/>
  <c r="F756" i="17"/>
  <c r="L755" i="17"/>
  <c r="R754" i="17"/>
  <c r="J754" i="17"/>
  <c r="P753" i="17"/>
  <c r="H753" i="17"/>
  <c r="N752" i="17"/>
  <c r="F752" i="17"/>
  <c r="L751" i="17"/>
  <c r="R750" i="17"/>
  <c r="J750" i="17"/>
  <c r="P749" i="17"/>
  <c r="H749" i="17"/>
  <c r="N748" i="17"/>
  <c r="F748" i="17"/>
  <c r="L747" i="17"/>
  <c r="R746" i="17"/>
  <c r="J746" i="17"/>
  <c r="P745" i="17"/>
  <c r="H745" i="17"/>
  <c r="N744" i="17"/>
  <c r="P758" i="17"/>
  <c r="H758" i="17"/>
  <c r="N757" i="17"/>
  <c r="F757" i="17"/>
  <c r="L756" i="17"/>
  <c r="R755" i="17"/>
  <c r="J755" i="17"/>
  <c r="P754" i="17"/>
  <c r="H754" i="17"/>
  <c r="N753" i="17"/>
  <c r="F753" i="17"/>
  <c r="L752" i="17"/>
  <c r="R751" i="17"/>
  <c r="J751" i="17"/>
  <c r="P750" i="17"/>
  <c r="H750" i="17"/>
  <c r="N749" i="17"/>
  <c r="F749" i="17"/>
  <c r="L748" i="17"/>
  <c r="R747" i="17"/>
  <c r="J747" i="17"/>
  <c r="P746" i="17"/>
  <c r="H746" i="17"/>
  <c r="N745" i="17"/>
  <c r="F745" i="17"/>
  <c r="L744" i="17"/>
  <c r="F744" i="17"/>
  <c r="G744" i="17"/>
  <c r="Q746" i="17"/>
  <c r="I746" i="17"/>
  <c r="M756" i="17"/>
  <c r="O747" i="17"/>
  <c r="K749" i="17"/>
  <c r="M749" i="17"/>
  <c r="G757" i="17"/>
  <c r="K751" i="17"/>
  <c r="M744" i="17"/>
  <c r="O745" i="17"/>
  <c r="K747" i="17"/>
  <c r="M758" i="17"/>
  <c r="Q748" i="17"/>
  <c r="M750" i="17"/>
  <c r="O750" i="17"/>
  <c r="G752" i="17"/>
  <c r="Q754" i="17"/>
  <c r="M757" i="17"/>
  <c r="I750" i="17"/>
  <c r="M748" i="17"/>
  <c r="G751" i="17"/>
  <c r="Q744" i="17"/>
  <c r="I745" i="17"/>
  <c r="Q749" i="17"/>
  <c r="M755" i="17"/>
  <c r="G749" i="17"/>
  <c r="O753" i="17"/>
  <c r="O749" i="17"/>
  <c r="I752" i="17"/>
  <c r="Q757" i="17"/>
  <c r="Q752" i="17"/>
  <c r="G754" i="17"/>
  <c r="M752" i="17"/>
  <c r="Q750" i="17"/>
  <c r="I744" i="17"/>
  <c r="K753" i="17"/>
  <c r="G747" i="17"/>
  <c r="G755" i="17"/>
  <c r="I753" i="17"/>
  <c r="K746" i="17"/>
  <c r="G753" i="17"/>
  <c r="I757" i="17"/>
  <c r="M754" i="17"/>
  <c r="O755" i="17"/>
  <c r="M747" i="17"/>
  <c r="O748" i="17"/>
  <c r="G745" i="17"/>
  <c r="Q758" i="17"/>
  <c r="I758" i="17"/>
  <c r="Q751" i="17"/>
  <c r="O756" i="17"/>
  <c r="K754" i="17"/>
  <c r="I754" i="17"/>
  <c r="I755" i="17"/>
  <c r="I751" i="17"/>
  <c r="M751" i="17"/>
  <c r="O758" i="17"/>
  <c r="K755" i="17"/>
  <c r="K756" i="17"/>
  <c r="K758" i="17"/>
  <c r="K757" i="17"/>
  <c r="M753" i="17"/>
  <c r="O744" i="17"/>
  <c r="Q753" i="17"/>
  <c r="K744" i="17"/>
  <c r="O754" i="17"/>
  <c r="O757" i="17"/>
  <c r="G756" i="17"/>
  <c r="Q747" i="17"/>
  <c r="I749" i="17"/>
  <c r="K745" i="17"/>
  <c r="G746" i="17"/>
  <c r="M745" i="17"/>
  <c r="Q755" i="17"/>
  <c r="Q745" i="17"/>
  <c r="G758" i="17"/>
  <c r="I756" i="17"/>
  <c r="K748" i="17"/>
  <c r="M746" i="17"/>
  <c r="O751" i="17"/>
  <c r="I747" i="17"/>
  <c r="O746" i="17"/>
  <c r="G748" i="17"/>
  <c r="Q756" i="17"/>
  <c r="G750" i="17"/>
  <c r="I748" i="17"/>
  <c r="K752" i="17"/>
  <c r="K750" i="17"/>
  <c r="O752" i="17"/>
  <c r="R968" i="17"/>
  <c r="F967" i="17"/>
  <c r="J966" i="17"/>
  <c r="H964" i="17"/>
  <c r="P962" i="17"/>
  <c r="F962" i="17"/>
  <c r="J961" i="17"/>
  <c r="F959" i="17"/>
  <c r="J958" i="17"/>
  <c r="H956" i="17"/>
  <c r="P954" i="17"/>
  <c r="F954" i="17"/>
  <c r="P968" i="17"/>
  <c r="R967" i="17"/>
  <c r="N965" i="17"/>
  <c r="R964" i="17"/>
  <c r="F964" i="17"/>
  <c r="J963" i="17"/>
  <c r="H961" i="17"/>
  <c r="L960" i="17"/>
  <c r="P959" i="17"/>
  <c r="N957" i="17"/>
  <c r="R956" i="17"/>
  <c r="F956" i="17"/>
  <c r="J955" i="17"/>
  <c r="N968" i="17"/>
  <c r="P967" i="17"/>
  <c r="R966" i="17"/>
  <c r="H966" i="17"/>
  <c r="P964" i="17"/>
  <c r="N962" i="17"/>
  <c r="R961" i="17"/>
  <c r="N959" i="17"/>
  <c r="R958" i="17"/>
  <c r="H958" i="17"/>
  <c r="P956" i="17"/>
  <c r="N954" i="17"/>
  <c r="N967" i="17"/>
  <c r="L965" i="17"/>
  <c r="N964" i="17"/>
  <c r="R963" i="17"/>
  <c r="H963" i="17"/>
  <c r="L962" i="17"/>
  <c r="P961" i="17"/>
  <c r="F961" i="17"/>
  <c r="J960" i="17"/>
  <c r="L959" i="17"/>
  <c r="L957" i="17"/>
  <c r="N956" i="17"/>
  <c r="R955" i="17"/>
  <c r="H955" i="17"/>
  <c r="L954" i="17"/>
  <c r="L968" i="17"/>
  <c r="L967" i="17"/>
  <c r="P966" i="17"/>
  <c r="F966" i="17"/>
  <c r="J965" i="17"/>
  <c r="F963" i="17"/>
  <c r="J962" i="17"/>
  <c r="H960" i="17"/>
  <c r="P958" i="17"/>
  <c r="F958" i="17"/>
  <c r="J957" i="17"/>
  <c r="F955" i="17"/>
  <c r="J954" i="17"/>
  <c r="J968" i="17"/>
  <c r="H965" i="17"/>
  <c r="L964" i="17"/>
  <c r="P963" i="17"/>
  <c r="N961" i="17"/>
  <c r="R960" i="17"/>
  <c r="F960" i="17"/>
  <c r="J959" i="17"/>
  <c r="H957" i="17"/>
  <c r="L956" i="17"/>
  <c r="P955" i="17"/>
  <c r="H968" i="17"/>
  <c r="J967" i="17"/>
  <c r="N966" i="17"/>
  <c r="R965" i="17"/>
  <c r="N963" i="17"/>
  <c r="R962" i="17"/>
  <c r="H962" i="17"/>
  <c r="P960" i="17"/>
  <c r="N958" i="17"/>
  <c r="R957" i="17"/>
  <c r="N955" i="17"/>
  <c r="R954" i="17"/>
  <c r="H954" i="17"/>
  <c r="H967" i="17"/>
  <c r="N960" i="17"/>
  <c r="F957" i="17"/>
  <c r="L963" i="17"/>
  <c r="L966" i="17"/>
  <c r="R959" i="17"/>
  <c r="J956" i="17"/>
  <c r="H959" i="17"/>
  <c r="P965" i="17"/>
  <c r="L955" i="17"/>
  <c r="F965" i="17"/>
  <c r="L958" i="17"/>
  <c r="F968" i="17"/>
  <c r="L961" i="17"/>
  <c r="J964" i="17"/>
  <c r="P957" i="17"/>
  <c r="K958" i="17"/>
  <c r="Q967" i="17"/>
  <c r="M962" i="17"/>
  <c r="M959" i="17"/>
  <c r="Q954" i="17"/>
  <c r="M954" i="17"/>
  <c r="O963" i="17"/>
  <c r="I968" i="17"/>
  <c r="O960" i="17"/>
  <c r="Q961" i="17"/>
  <c r="G964" i="17"/>
  <c r="I958" i="17"/>
  <c r="O955" i="17"/>
  <c r="I965" i="17"/>
  <c r="K959" i="17"/>
  <c r="K966" i="17"/>
  <c r="O961" i="17"/>
  <c r="M967" i="17"/>
  <c r="G965" i="17"/>
  <c r="Q956" i="17"/>
  <c r="I966" i="17"/>
  <c r="M958" i="17"/>
  <c r="I955" i="17"/>
  <c r="Q958" i="17"/>
  <c r="K954" i="17"/>
  <c r="M963" i="17"/>
  <c r="O954" i="17"/>
  <c r="G966" i="17"/>
  <c r="Q959" i="17"/>
  <c r="G959" i="17"/>
  <c r="G956" i="17"/>
  <c r="I960" i="17"/>
  <c r="Q960" i="17"/>
  <c r="M957" i="17"/>
  <c r="I962" i="17"/>
  <c r="M955" i="17"/>
  <c r="Q965" i="17"/>
  <c r="G958" i="17"/>
  <c r="I963" i="17"/>
  <c r="G967" i="17"/>
  <c r="Q966" i="17"/>
  <c r="M968" i="17"/>
  <c r="I957" i="17"/>
  <c r="K961" i="17"/>
  <c r="G963" i="17"/>
  <c r="I967" i="17"/>
  <c r="K963" i="17"/>
  <c r="O956" i="17"/>
  <c r="I959" i="17"/>
  <c r="K964" i="17"/>
  <c r="Q962" i="17"/>
  <c r="O962" i="17"/>
  <c r="K957" i="17"/>
  <c r="K968" i="17"/>
  <c r="Q964" i="17"/>
  <c r="I964" i="17"/>
  <c r="I954" i="17"/>
  <c r="M964" i="17"/>
  <c r="Q957" i="17"/>
  <c r="K960" i="17"/>
  <c r="M965" i="17"/>
  <c r="I956" i="17"/>
  <c r="I961" i="17"/>
  <c r="G954" i="17"/>
  <c r="G957" i="17"/>
  <c r="G955" i="17"/>
  <c r="K965" i="17"/>
  <c r="K955" i="17"/>
  <c r="O965" i="17"/>
  <c r="G960" i="17"/>
  <c r="M961" i="17"/>
  <c r="O966" i="17"/>
  <c r="M960" i="17"/>
  <c r="O968" i="17"/>
  <c r="M966" i="17"/>
  <c r="M956" i="17"/>
  <c r="K956" i="17"/>
  <c r="G961" i="17"/>
  <c r="O957" i="17"/>
  <c r="O958" i="17"/>
  <c r="O959" i="17"/>
  <c r="Q968" i="17"/>
  <c r="O967" i="17"/>
  <c r="K967" i="17"/>
  <c r="Q955" i="17"/>
  <c r="K962" i="17"/>
  <c r="Q963" i="17"/>
  <c r="O964" i="17"/>
  <c r="G968" i="17"/>
  <c r="G962" i="17"/>
  <c r="N1207" i="17"/>
  <c r="R1206" i="17"/>
  <c r="N1204" i="17"/>
  <c r="R1203" i="17"/>
  <c r="H1203" i="17"/>
  <c r="P1201" i="17"/>
  <c r="N1199" i="17"/>
  <c r="R1198" i="17"/>
  <c r="N1196" i="17"/>
  <c r="R1195" i="17"/>
  <c r="H1195" i="17"/>
  <c r="R1208" i="17"/>
  <c r="H1208" i="17"/>
  <c r="L1207" i="17"/>
  <c r="P1206" i="17"/>
  <c r="F1206" i="17"/>
  <c r="J1205" i="17"/>
  <c r="L1204" i="17"/>
  <c r="L1202" i="17"/>
  <c r="N1201" i="17"/>
  <c r="R1200" i="17"/>
  <c r="H1200" i="17"/>
  <c r="L1199" i="17"/>
  <c r="P1198" i="17"/>
  <c r="F1198" i="17"/>
  <c r="J1197" i="17"/>
  <c r="L1196" i="17"/>
  <c r="L1194" i="17"/>
  <c r="F1208" i="17"/>
  <c r="J1207" i="17"/>
  <c r="H1205" i="17"/>
  <c r="P1203" i="17"/>
  <c r="F1203" i="17"/>
  <c r="J1202" i="17"/>
  <c r="F1200" i="17"/>
  <c r="J1199" i="17"/>
  <c r="H1197" i="17"/>
  <c r="P1195" i="17"/>
  <c r="F1195" i="17"/>
  <c r="J1194" i="17"/>
  <c r="P1208" i="17"/>
  <c r="N1206" i="17"/>
  <c r="R1205" i="17"/>
  <c r="F1205" i="17"/>
  <c r="J1204" i="17"/>
  <c r="H1202" i="17"/>
  <c r="L1201" i="17"/>
  <c r="P1200" i="17"/>
  <c r="N1198" i="17"/>
  <c r="R1197" i="17"/>
  <c r="F1197" i="17"/>
  <c r="J1196" i="17"/>
  <c r="H1194" i="17"/>
  <c r="N1208" i="17"/>
  <c r="R1207" i="17"/>
  <c r="H1207" i="17"/>
  <c r="P1205" i="17"/>
  <c r="N1203" i="17"/>
  <c r="R1202" i="17"/>
  <c r="N1200" i="17"/>
  <c r="R1199" i="17"/>
  <c r="H1199" i="17"/>
  <c r="P1197" i="17"/>
  <c r="N1195" i="17"/>
  <c r="R1194" i="17"/>
  <c r="L1208" i="17"/>
  <c r="L1206" i="17"/>
  <c r="N1205" i="17"/>
  <c r="R1204" i="17"/>
  <c r="H1204" i="17"/>
  <c r="L1203" i="17"/>
  <c r="P1202" i="17"/>
  <c r="F1202" i="17"/>
  <c r="J1201" i="17"/>
  <c r="L1200" i="17"/>
  <c r="L1198" i="17"/>
  <c r="N1197" i="17"/>
  <c r="R1196" i="17"/>
  <c r="H1196" i="17"/>
  <c r="L1195" i="17"/>
  <c r="P1194" i="17"/>
  <c r="F1194" i="17"/>
  <c r="P1207" i="17"/>
  <c r="F1207" i="17"/>
  <c r="J1206" i="17"/>
  <c r="F1204" i="17"/>
  <c r="J1203" i="17"/>
  <c r="H1201" i="17"/>
  <c r="P1199" i="17"/>
  <c r="F1199" i="17"/>
  <c r="J1198" i="17"/>
  <c r="F1196" i="17"/>
  <c r="J1195" i="17"/>
  <c r="J1208" i="17"/>
  <c r="P1204" i="17"/>
  <c r="J1200" i="17"/>
  <c r="P1196" i="17"/>
  <c r="H1206" i="17"/>
  <c r="N1202" i="17"/>
  <c r="H1198" i="17"/>
  <c r="N1194" i="17"/>
  <c r="L1205" i="17"/>
  <c r="R1201" i="17"/>
  <c r="F1201" i="17"/>
  <c r="L1197" i="17"/>
  <c r="Q1194" i="17"/>
  <c r="K1198" i="17"/>
  <c r="Q1207" i="17"/>
  <c r="M1199" i="17"/>
  <c r="M1194" i="17"/>
  <c r="Q1204" i="17"/>
  <c r="K1200" i="17"/>
  <c r="G1205" i="17"/>
  <c r="O1199" i="17"/>
  <c r="I1195" i="17"/>
  <c r="M1205" i="17"/>
  <c r="I1198" i="17"/>
  <c r="Q1201" i="17"/>
  <c r="Q1196" i="17"/>
  <c r="O1202" i="17"/>
  <c r="I1208" i="17"/>
  <c r="G1203" i="17"/>
  <c r="M1197" i="17"/>
  <c r="O1208" i="17"/>
  <c r="O1197" i="17"/>
  <c r="Q1208" i="17"/>
  <c r="K1202" i="17"/>
  <c r="I1197" i="17"/>
  <c r="I1203" i="17"/>
  <c r="O1196" i="17"/>
  <c r="K1199" i="17"/>
  <c r="G1204" i="17"/>
  <c r="G1199" i="17"/>
  <c r="O1194" i="17"/>
  <c r="Q1203" i="17"/>
  <c r="I1204" i="17"/>
  <c r="O1198" i="17"/>
  <c r="Q1198" i="17"/>
  <c r="K1194" i="17"/>
  <c r="M1203" i="17"/>
  <c r="M1208" i="17"/>
  <c r="K1203" i="17"/>
  <c r="M1200" i="17"/>
  <c r="I1205" i="17"/>
  <c r="I1200" i="17"/>
  <c r="O1207" i="17"/>
  <c r="G1206" i="17"/>
  <c r="G1195" i="17"/>
  <c r="K1205" i="17"/>
  <c r="Q1199" i="17"/>
  <c r="G1201" i="17"/>
  <c r="K1207" i="17"/>
  <c r="O1204" i="17"/>
  <c r="M1202" i="17"/>
  <c r="K1197" i="17"/>
  <c r="I1194" i="17"/>
  <c r="G1196" i="17"/>
  <c r="K1206" i="17"/>
  <c r="K1201" i="17"/>
  <c r="Q1195" i="17"/>
  <c r="G1208" i="17"/>
  <c r="I1196" i="17"/>
  <c r="M1206" i="17"/>
  <c r="G1202" i="17"/>
  <c r="I1202" i="17"/>
  <c r="M1195" i="17"/>
  <c r="Q1205" i="17"/>
  <c r="K1208" i="17"/>
  <c r="G1198" i="17"/>
  <c r="O1201" i="17"/>
  <c r="G1194" i="17"/>
  <c r="M1198" i="17"/>
  <c r="K1204" i="17"/>
  <c r="Q1200" i="17"/>
  <c r="O1206" i="17"/>
  <c r="I1207" i="17"/>
  <c r="M1207" i="17"/>
  <c r="I1199" i="17"/>
  <c r="K1195" i="17"/>
  <c r="Q1197" i="17"/>
  <c r="G1197" i="17"/>
  <c r="O1203" i="17"/>
  <c r="M1204" i="17"/>
  <c r="I1201" i="17"/>
  <c r="M1201" i="17"/>
  <c r="M1196" i="17"/>
  <c r="O1205" i="17"/>
  <c r="O1200" i="17"/>
  <c r="Q1202" i="17"/>
  <c r="G1207" i="17"/>
  <c r="Q1206" i="17"/>
  <c r="G1200" i="17"/>
  <c r="I1206" i="17"/>
  <c r="K1196" i="17"/>
  <c r="O1195" i="17"/>
  <c r="L1448" i="17"/>
  <c r="R1447" i="17"/>
  <c r="J1447" i="17"/>
  <c r="P1446" i="17"/>
  <c r="H1446" i="17"/>
  <c r="R1448" i="17"/>
  <c r="J1448" i="17"/>
  <c r="P1447" i="17"/>
  <c r="H1447" i="17"/>
  <c r="N1446" i="17"/>
  <c r="P1448" i="17"/>
  <c r="H1448" i="17"/>
  <c r="N1447" i="17"/>
  <c r="R1445" i="17"/>
  <c r="N1444" i="17"/>
  <c r="J1443" i="17"/>
  <c r="F1442" i="17"/>
  <c r="L1441" i="17"/>
  <c r="P1440" i="17"/>
  <c r="L1439" i="17"/>
  <c r="H1438" i="17"/>
  <c r="N1437" i="17"/>
  <c r="J1436" i="17"/>
  <c r="N1435" i="17"/>
  <c r="J1434" i="17"/>
  <c r="N1448" i="17"/>
  <c r="L1447" i="17"/>
  <c r="L1446" i="17"/>
  <c r="H1445" i="17"/>
  <c r="R1443" i="17"/>
  <c r="N1442" i="17"/>
  <c r="J1441" i="17"/>
  <c r="F1440" i="17"/>
  <c r="P1438" i="17"/>
  <c r="R1436" i="17"/>
  <c r="H1436" i="17"/>
  <c r="R1434" i="17"/>
  <c r="P1445" i="17"/>
  <c r="L1444" i="17"/>
  <c r="H1443" i="17"/>
  <c r="L1442" i="17"/>
  <c r="R1441" i="17"/>
  <c r="N1440" i="17"/>
  <c r="J1439" i="17"/>
  <c r="F1438" i="17"/>
  <c r="L1437" i="17"/>
  <c r="P1436" i="17"/>
  <c r="L1435" i="17"/>
  <c r="H1434" i="17"/>
  <c r="J1446" i="17"/>
  <c r="F1445" i="17"/>
  <c r="P1443" i="17"/>
  <c r="F1443" i="17"/>
  <c r="H1441" i="17"/>
  <c r="R1439" i="17"/>
  <c r="N1438" i="17"/>
  <c r="J1437" i="17"/>
  <c r="F1436" i="17"/>
  <c r="P1434" i="17"/>
  <c r="F1447" i="17"/>
  <c r="N1445" i="17"/>
  <c r="J1444" i="17"/>
  <c r="N1443" i="17"/>
  <c r="J1442" i="17"/>
  <c r="P1441" i="17"/>
  <c r="L1440" i="17"/>
  <c r="H1439" i="17"/>
  <c r="L1438" i="17"/>
  <c r="R1437" i="17"/>
  <c r="N1436" i="17"/>
  <c r="J1435" i="17"/>
  <c r="F1434" i="17"/>
  <c r="F1448" i="17"/>
  <c r="R1444" i="17"/>
  <c r="H1444" i="17"/>
  <c r="R1442" i="17"/>
  <c r="F1441" i="17"/>
  <c r="P1439" i="17"/>
  <c r="F1439" i="17"/>
  <c r="H1437" i="17"/>
  <c r="R1435" i="17"/>
  <c r="N1434" i="17"/>
  <c r="R1446" i="17"/>
  <c r="F1446" i="17"/>
  <c r="L1445" i="17"/>
  <c r="P1444" i="17"/>
  <c r="L1443" i="17"/>
  <c r="H1442" i="17"/>
  <c r="N1441" i="17"/>
  <c r="J1440" i="17"/>
  <c r="N1439" i="17"/>
  <c r="J1438" i="17"/>
  <c r="P1437" i="17"/>
  <c r="L1436" i="17"/>
  <c r="H1435" i="17"/>
  <c r="L1434" i="17"/>
  <c r="R1438" i="17"/>
  <c r="P1435" i="17"/>
  <c r="F1435" i="17"/>
  <c r="F1444" i="17"/>
  <c r="R1440" i="17"/>
  <c r="H1440" i="17"/>
  <c r="F1437" i="17"/>
  <c r="P1442" i="17"/>
  <c r="J1445" i="17"/>
  <c r="K1439" i="17"/>
  <c r="O1441" i="17"/>
  <c r="O1436" i="17"/>
  <c r="M1447" i="17"/>
  <c r="Q1444" i="17"/>
  <c r="M1441" i="17"/>
  <c r="O1440" i="17"/>
  <c r="I1436" i="17"/>
  <c r="M1446" i="17"/>
  <c r="I1435" i="17"/>
  <c r="M1445" i="17"/>
  <c r="I1434" i="17"/>
  <c r="K1443" i="17"/>
  <c r="G1437" i="17"/>
  <c r="K1446" i="17"/>
  <c r="Q1439" i="17"/>
  <c r="Q1442" i="17"/>
  <c r="Q1437" i="17"/>
  <c r="O1435" i="17"/>
  <c r="O1442" i="17"/>
  <c r="Q1441" i="17"/>
  <c r="K1437" i="17"/>
  <c r="M1448" i="17"/>
  <c r="K1436" i="17"/>
  <c r="O1446" i="17"/>
  <c r="I1447" i="17"/>
  <c r="M1444" i="17"/>
  <c r="K1442" i="17"/>
  <c r="G1448" i="17"/>
  <c r="Q1448" i="17"/>
  <c r="Q1434" i="17"/>
  <c r="G1445" i="17"/>
  <c r="G1440" i="17"/>
  <c r="Q1436" i="17"/>
  <c r="O1447" i="17"/>
  <c r="Q1443" i="17"/>
  <c r="G1444" i="17"/>
  <c r="M1438" i="17"/>
  <c r="M1437" i="17"/>
  <c r="O1448" i="17"/>
  <c r="K1435" i="17"/>
  <c r="O1445" i="17"/>
  <c r="I1448" i="17"/>
  <c r="I1440" i="17"/>
  <c r="Q1440" i="17"/>
  <c r="O1437" i="17"/>
  <c r="Q1447" i="17"/>
  <c r="I1446" i="17"/>
  <c r="I1441" i="17"/>
  <c r="G1439" i="17"/>
  <c r="O1434" i="17"/>
  <c r="G1446" i="17"/>
  <c r="I1445" i="17"/>
  <c r="O1439" i="17"/>
  <c r="O1438" i="17"/>
  <c r="M1436" i="17"/>
  <c r="Q1446" i="17"/>
  <c r="Q1435" i="17"/>
  <c r="G1436" i="17"/>
  <c r="O1444" i="17"/>
  <c r="K1441" i="17"/>
  <c r="I1439" i="17"/>
  <c r="M1439" i="17"/>
  <c r="I1444" i="17"/>
  <c r="K1444" i="17"/>
  <c r="Q1445" i="17"/>
  <c r="M1442" i="17"/>
  <c r="K1440" i="17"/>
  <c r="K1448" i="17"/>
  <c r="K1445" i="17"/>
  <c r="I1438" i="17"/>
  <c r="O1443" i="17"/>
  <c r="M1440" i="17"/>
  <c r="K1447" i="17"/>
  <c r="G1447" i="17"/>
  <c r="Q1438" i="17"/>
  <c r="G1441" i="17"/>
  <c r="K1434" i="17"/>
  <c r="G1434" i="17"/>
  <c r="M1435" i="17"/>
  <c r="I1437" i="17"/>
  <c r="G1435" i="17"/>
  <c r="G1442" i="17"/>
  <c r="I1442" i="17"/>
  <c r="M1443" i="17"/>
  <c r="M1434" i="17"/>
  <c r="G1438" i="17"/>
  <c r="K1438" i="17"/>
  <c r="G1443" i="17"/>
  <c r="I1443" i="17"/>
  <c r="J46" i="22"/>
  <c r="AG122" i="22"/>
  <c r="AF130" i="22"/>
  <c r="AF125" i="22"/>
  <c r="AF129" i="22"/>
  <c r="AF133" i="22"/>
  <c r="AF134" i="22"/>
  <c r="AF127" i="22"/>
  <c r="AF126" i="22"/>
  <c r="AF132" i="22"/>
  <c r="AF128" i="22"/>
  <c r="R893" i="17"/>
  <c r="R892" i="17"/>
  <c r="R891" i="17"/>
  <c r="R890" i="17"/>
  <c r="R889" i="17"/>
  <c r="R888" i="17"/>
  <c r="R887" i="17"/>
  <c r="R886" i="17"/>
  <c r="R885" i="17"/>
  <c r="R884" i="17"/>
  <c r="R883" i="17"/>
  <c r="R882" i="17"/>
  <c r="R881" i="17"/>
  <c r="R880" i="17"/>
  <c r="R879" i="17"/>
  <c r="P893" i="17"/>
  <c r="P892" i="17"/>
  <c r="P891" i="17"/>
  <c r="P890" i="17"/>
  <c r="P889" i="17"/>
  <c r="P888" i="17"/>
  <c r="P887" i="17"/>
  <c r="P886" i="17"/>
  <c r="P885" i="17"/>
  <c r="P884" i="17"/>
  <c r="P883" i="17"/>
  <c r="P882" i="17"/>
  <c r="P881" i="17"/>
  <c r="P880" i="17"/>
  <c r="P879" i="17"/>
  <c r="N893" i="17"/>
  <c r="N892" i="17"/>
  <c r="N891" i="17"/>
  <c r="N890" i="17"/>
  <c r="N889" i="17"/>
  <c r="N888" i="17"/>
  <c r="N887" i="17"/>
  <c r="N886" i="17"/>
  <c r="N885" i="17"/>
  <c r="N884" i="17"/>
  <c r="N883" i="17"/>
  <c r="N882" i="17"/>
  <c r="N881" i="17"/>
  <c r="N880" i="17"/>
  <c r="N879" i="17"/>
  <c r="L893" i="17"/>
  <c r="L892" i="17"/>
  <c r="L891" i="17"/>
  <c r="L890" i="17"/>
  <c r="L889" i="17"/>
  <c r="L888" i="17"/>
  <c r="L887" i="17"/>
  <c r="L886" i="17"/>
  <c r="L885" i="17"/>
  <c r="L884" i="17"/>
  <c r="L883" i="17"/>
  <c r="L882" i="17"/>
  <c r="L881" i="17"/>
  <c r="L880" i="17"/>
  <c r="L879" i="17"/>
  <c r="J893" i="17"/>
  <c r="J892" i="17"/>
  <c r="J891" i="17"/>
  <c r="J890" i="17"/>
  <c r="J889" i="17"/>
  <c r="J888" i="17"/>
  <c r="J887" i="17"/>
  <c r="J886" i="17"/>
  <c r="J885" i="17"/>
  <c r="J884" i="17"/>
  <c r="J883" i="17"/>
  <c r="J882" i="17"/>
  <c r="J881" i="17"/>
  <c r="J880" i="17"/>
  <c r="J879" i="17"/>
  <c r="H893" i="17"/>
  <c r="H892" i="17"/>
  <c r="H891" i="17"/>
  <c r="H890" i="17"/>
  <c r="H889" i="17"/>
  <c r="H888" i="17"/>
  <c r="H887" i="17"/>
  <c r="H886" i="17"/>
  <c r="H885" i="17"/>
  <c r="H884" i="17"/>
  <c r="H883" i="17"/>
  <c r="H882" i="17"/>
  <c r="H881" i="17"/>
  <c r="H880" i="17"/>
  <c r="H879" i="17"/>
  <c r="F893" i="17"/>
  <c r="F892" i="17"/>
  <c r="F891" i="17"/>
  <c r="F890" i="17"/>
  <c r="F889" i="17"/>
  <c r="F888" i="17"/>
  <c r="F887" i="17"/>
  <c r="F886" i="17"/>
  <c r="F885" i="17"/>
  <c r="F884" i="17"/>
  <c r="F883" i="17"/>
  <c r="F882" i="17"/>
  <c r="F881" i="17"/>
  <c r="F880" i="17"/>
  <c r="F879" i="17"/>
  <c r="Q892" i="17"/>
  <c r="M886" i="17"/>
  <c r="K887" i="17"/>
  <c r="G882" i="17"/>
  <c r="I883" i="17"/>
  <c r="O887" i="17"/>
  <c r="K879" i="17"/>
  <c r="M888" i="17"/>
  <c r="M892" i="17"/>
  <c r="O888" i="17"/>
  <c r="K884" i="17"/>
  <c r="M885" i="17"/>
  <c r="O879" i="17"/>
  <c r="Q888" i="17"/>
  <c r="O886" i="17"/>
  <c r="Q887" i="17"/>
  <c r="O892" i="17"/>
  <c r="G891" i="17"/>
  <c r="M880" i="17"/>
  <c r="Q890" i="17"/>
  <c r="O880" i="17"/>
  <c r="G890" i="17"/>
  <c r="I891" i="17"/>
  <c r="Q880" i="17"/>
  <c r="G893" i="17"/>
  <c r="O881" i="17"/>
  <c r="I893" i="17"/>
  <c r="G883" i="17"/>
  <c r="Q879" i="17"/>
  <c r="G885" i="17"/>
  <c r="M879" i="17"/>
  <c r="I886" i="17"/>
  <c r="Q881" i="17"/>
  <c r="K883" i="17"/>
  <c r="I881" i="17"/>
  <c r="M891" i="17"/>
  <c r="Q884" i="17"/>
  <c r="I892" i="17"/>
  <c r="M889" i="17"/>
  <c r="O889" i="17"/>
  <c r="G884" i="17"/>
  <c r="I885" i="17"/>
  <c r="O885" i="17"/>
  <c r="M883" i="17"/>
  <c r="G879" i="17"/>
  <c r="I888" i="17"/>
  <c r="M881" i="17"/>
  <c r="Q891" i="17"/>
  <c r="G881" i="17"/>
  <c r="I887" i="17"/>
  <c r="I884" i="17"/>
  <c r="K886" i="17"/>
  <c r="Q886" i="17"/>
  <c r="O884" i="17"/>
  <c r="G892" i="17"/>
  <c r="K889" i="17"/>
  <c r="O882" i="17"/>
  <c r="Q893" i="17"/>
  <c r="O893" i="17"/>
  <c r="I882" i="17"/>
  <c r="G880" i="17"/>
  <c r="K885" i="17"/>
  <c r="M887" i="17"/>
  <c r="G889" i="17"/>
  <c r="Q885" i="17"/>
  <c r="I880" i="17"/>
  <c r="M890" i="17"/>
  <c r="Q883" i="17"/>
  <c r="M882" i="17"/>
  <c r="K893" i="17"/>
  <c r="K890" i="17"/>
  <c r="K892" i="17"/>
  <c r="Q889" i="17"/>
  <c r="I890" i="17"/>
  <c r="G888" i="17"/>
  <c r="K881" i="17"/>
  <c r="O891" i="17"/>
  <c r="G886" i="17"/>
  <c r="Q882" i="17"/>
  <c r="K891" i="17"/>
  <c r="I889" i="17"/>
  <c r="O883" i="17"/>
  <c r="K888" i="17"/>
  <c r="O890" i="17"/>
  <c r="K882" i="17"/>
  <c r="G887" i="17"/>
  <c r="M884" i="17"/>
  <c r="I879" i="17"/>
  <c r="K880" i="17"/>
  <c r="M893" i="17"/>
  <c r="L1373" i="17"/>
  <c r="R1372" i="17"/>
  <c r="N1371" i="17"/>
  <c r="F1371" i="17"/>
  <c r="L1370" i="17"/>
  <c r="R1369" i="17"/>
  <c r="J1369" i="17"/>
  <c r="P1368" i="17"/>
  <c r="H1368" i="17"/>
  <c r="N1367" i="17"/>
  <c r="F1367" i="17"/>
  <c r="L1366" i="17"/>
  <c r="R1365" i="17"/>
  <c r="J1365" i="17"/>
  <c r="P1364" i="17"/>
  <c r="H1364" i="17"/>
  <c r="N1363" i="17"/>
  <c r="F1363" i="17"/>
  <c r="L1362" i="17"/>
  <c r="R1361" i="17"/>
  <c r="J1361" i="17"/>
  <c r="P1360" i="17"/>
  <c r="H1360" i="17"/>
  <c r="N1359" i="17"/>
  <c r="F1359" i="17"/>
  <c r="H1372" i="17"/>
  <c r="J1373" i="17"/>
  <c r="P1372" i="17"/>
  <c r="L1371" i="17"/>
  <c r="R1370" i="17"/>
  <c r="J1370" i="17"/>
  <c r="P1369" i="17"/>
  <c r="H1369" i="17"/>
  <c r="N1368" i="17"/>
  <c r="F1368" i="17"/>
  <c r="L1367" i="17"/>
  <c r="R1366" i="17"/>
  <c r="J1366" i="17"/>
  <c r="P1365" i="17"/>
  <c r="H1365" i="17"/>
  <c r="N1364" i="17"/>
  <c r="F1364" i="17"/>
  <c r="L1363" i="17"/>
  <c r="R1362" i="17"/>
  <c r="J1362" i="17"/>
  <c r="P1361" i="17"/>
  <c r="H1361" i="17"/>
  <c r="N1360" i="17"/>
  <c r="F1360" i="17"/>
  <c r="L1359" i="17"/>
  <c r="R1373" i="17"/>
  <c r="F1372" i="17"/>
  <c r="H1373" i="17"/>
  <c r="N1372" i="17"/>
  <c r="J1371" i="17"/>
  <c r="P1370" i="17"/>
  <c r="H1370" i="17"/>
  <c r="N1369" i="17"/>
  <c r="F1369" i="17"/>
  <c r="L1368" i="17"/>
  <c r="R1367" i="17"/>
  <c r="J1367" i="17"/>
  <c r="P1366" i="17"/>
  <c r="H1366" i="17"/>
  <c r="N1365" i="17"/>
  <c r="F1365" i="17"/>
  <c r="L1364" i="17"/>
  <c r="R1363" i="17"/>
  <c r="J1363" i="17"/>
  <c r="P1362" i="17"/>
  <c r="H1362" i="17"/>
  <c r="N1361" i="17"/>
  <c r="F1361" i="17"/>
  <c r="L1360" i="17"/>
  <c r="R1359" i="17"/>
  <c r="J1359" i="17"/>
  <c r="P1373" i="17"/>
  <c r="R1371" i="17"/>
  <c r="F1373" i="17"/>
  <c r="L1372" i="17"/>
  <c r="P1371" i="17"/>
  <c r="H1371" i="17"/>
  <c r="N1370" i="17"/>
  <c r="F1370" i="17"/>
  <c r="L1369" i="17"/>
  <c r="R1368" i="17"/>
  <c r="J1368" i="17"/>
  <c r="P1367" i="17"/>
  <c r="H1367" i="17"/>
  <c r="N1366" i="17"/>
  <c r="F1366" i="17"/>
  <c r="L1365" i="17"/>
  <c r="R1364" i="17"/>
  <c r="J1364" i="17"/>
  <c r="P1363" i="17"/>
  <c r="H1363" i="17"/>
  <c r="N1362" i="17"/>
  <c r="F1362" i="17"/>
  <c r="L1361" i="17"/>
  <c r="R1360" i="17"/>
  <c r="J1360" i="17"/>
  <c r="P1359" i="17"/>
  <c r="H1359" i="17"/>
  <c r="N1373" i="17"/>
  <c r="J1372" i="17"/>
  <c r="G1365" i="17"/>
  <c r="K1365" i="17"/>
  <c r="I1370" i="17"/>
  <c r="K1367" i="17"/>
  <c r="O1367" i="17"/>
  <c r="I1362" i="17"/>
  <c r="K1373" i="17"/>
  <c r="G1359" i="17"/>
  <c r="K1369" i="17"/>
  <c r="O1362" i="17"/>
  <c r="Q1373" i="17"/>
  <c r="K1366" i="17"/>
  <c r="M1365" i="17"/>
  <c r="I1361" i="17"/>
  <c r="M1371" i="17"/>
  <c r="I1372" i="17"/>
  <c r="O1360" i="17"/>
  <c r="K1372" i="17"/>
  <c r="M1368" i="17"/>
  <c r="O1372" i="17"/>
  <c r="Q1368" i="17"/>
  <c r="K1363" i="17"/>
  <c r="I1360" i="17"/>
  <c r="M1370" i="17"/>
  <c r="Q1363" i="17"/>
  <c r="M1367" i="17"/>
  <c r="O1366" i="17"/>
  <c r="K1362" i="17"/>
  <c r="M1373" i="17"/>
  <c r="O1361" i="17"/>
  <c r="I1371" i="17"/>
  <c r="K1359" i="17"/>
  <c r="O1369" i="17"/>
  <c r="O1359" i="17"/>
  <c r="G1371" i="17"/>
  <c r="M1364" i="17"/>
  <c r="K1361" i="17"/>
  <c r="O1371" i="17"/>
  <c r="G1366" i="17"/>
  <c r="M1359" i="17"/>
  <c r="O1368" i="17"/>
  <c r="Q1367" i="17"/>
  <c r="M1363" i="17"/>
  <c r="Q1366" i="17"/>
  <c r="Q1359" i="17"/>
  <c r="Q1365" i="17"/>
  <c r="M1360" i="17"/>
  <c r="Q1370" i="17"/>
  <c r="Q1360" i="17"/>
  <c r="G1373" i="17"/>
  <c r="O1365" i="17"/>
  <c r="M1362" i="17"/>
  <c r="O1373" i="17"/>
  <c r="I1367" i="17"/>
  <c r="M1372" i="17"/>
  <c r="Q1369" i="17"/>
  <c r="Q1372" i="17"/>
  <c r="G1370" i="17"/>
  <c r="O1364" i="17"/>
  <c r="G1363" i="17"/>
  <c r="O1363" i="17"/>
  <c r="K1368" i="17"/>
  <c r="G1369" i="17"/>
  <c r="G1372" i="17"/>
  <c r="K1360" i="17"/>
  <c r="G1360" i="17"/>
  <c r="I1368" i="17"/>
  <c r="K1371" i="17"/>
  <c r="Q1364" i="17"/>
  <c r="M1361" i="17"/>
  <c r="G1362" i="17"/>
  <c r="G1368" i="17"/>
  <c r="Q1362" i="17"/>
  <c r="G1367" i="17"/>
  <c r="M1369" i="17"/>
  <c r="Q1361" i="17"/>
  <c r="I1363" i="17"/>
  <c r="I1369" i="17"/>
  <c r="K1370" i="17"/>
  <c r="I1364" i="17"/>
  <c r="Q1371" i="17"/>
  <c r="I1365" i="17"/>
  <c r="I1373" i="17"/>
  <c r="M1366" i="17"/>
  <c r="I1366" i="17"/>
  <c r="K1364" i="17"/>
  <c r="G1361" i="17"/>
  <c r="I1359" i="17"/>
  <c r="O1370" i="17"/>
  <c r="G1364" i="17"/>
  <c r="N1103" i="17"/>
  <c r="J1102" i="17"/>
  <c r="N1101" i="17"/>
  <c r="J1100" i="17"/>
  <c r="P1099" i="17"/>
  <c r="L1098" i="17"/>
  <c r="H1097" i="17"/>
  <c r="L1096" i="17"/>
  <c r="R1095" i="17"/>
  <c r="N1094" i="17"/>
  <c r="J1093" i="17"/>
  <c r="F1092" i="17"/>
  <c r="L1091" i="17"/>
  <c r="P1090" i="17"/>
  <c r="L1089" i="17"/>
  <c r="L1103" i="17"/>
  <c r="P1102" i="17"/>
  <c r="L1101" i="17"/>
  <c r="H1100" i="17"/>
  <c r="N1099" i="17"/>
  <c r="J1098" i="17"/>
  <c r="N1097" i="17"/>
  <c r="J1096" i="17"/>
  <c r="P1095" i="17"/>
  <c r="L1094" i="17"/>
  <c r="H1093" i="17"/>
  <c r="L1092" i="17"/>
  <c r="R1091" i="17"/>
  <c r="N1090" i="17"/>
  <c r="J1089" i="17"/>
  <c r="J1103" i="17"/>
  <c r="F1102" i="17"/>
  <c r="P1100" i="17"/>
  <c r="R1098" i="17"/>
  <c r="H1098" i="17"/>
  <c r="R1096" i="17"/>
  <c r="F1095" i="17"/>
  <c r="P1093" i="17"/>
  <c r="F1093" i="17"/>
  <c r="H1091" i="17"/>
  <c r="R1089" i="17"/>
  <c r="R1103" i="17"/>
  <c r="N1102" i="17"/>
  <c r="J1101" i="17"/>
  <c r="F1100" i="17"/>
  <c r="L1099" i="17"/>
  <c r="P1098" i="17"/>
  <c r="L1097" i="17"/>
  <c r="H1096" i="17"/>
  <c r="N1095" i="17"/>
  <c r="J1094" i="17"/>
  <c r="N1093" i="17"/>
  <c r="J1092" i="17"/>
  <c r="P1091" i="17"/>
  <c r="L1090" i="17"/>
  <c r="H1089" i="17"/>
  <c r="P1103" i="17"/>
  <c r="L1102" i="17"/>
  <c r="H1101" i="17"/>
  <c r="L1100" i="17"/>
  <c r="R1099" i="17"/>
  <c r="N1098" i="17"/>
  <c r="J1097" i="17"/>
  <c r="F1096" i="17"/>
  <c r="L1095" i="17"/>
  <c r="P1094" i="17"/>
  <c r="L1093" i="17"/>
  <c r="H1092" i="17"/>
  <c r="N1091" i="17"/>
  <c r="J1090" i="17"/>
  <c r="N1089" i="17"/>
  <c r="H1103" i="17"/>
  <c r="R1101" i="17"/>
  <c r="F1090" i="17"/>
  <c r="F1103" i="17"/>
  <c r="P1101" i="17"/>
  <c r="H1094" i="17"/>
  <c r="R1092" i="17"/>
  <c r="J1091" i="17"/>
  <c r="F1097" i="17"/>
  <c r="F1094" i="17"/>
  <c r="P1092" i="17"/>
  <c r="F1091" i="17"/>
  <c r="P1089" i="17"/>
  <c r="R1102" i="17"/>
  <c r="J1095" i="17"/>
  <c r="N1092" i="17"/>
  <c r="F1101" i="17"/>
  <c r="F1098" i="17"/>
  <c r="P1096" i="17"/>
  <c r="H1095" i="17"/>
  <c r="R1093" i="17"/>
  <c r="R1090" i="17"/>
  <c r="J1099" i="17"/>
  <c r="N1096" i="17"/>
  <c r="F1089" i="17"/>
  <c r="H1102" i="17"/>
  <c r="R1100" i="17"/>
  <c r="H1099" i="17"/>
  <c r="R1097" i="17"/>
  <c r="R1094" i="17"/>
  <c r="N1100" i="17"/>
  <c r="F1099" i="17"/>
  <c r="P1097" i="17"/>
  <c r="H1090" i="17"/>
  <c r="M1089" i="17"/>
  <c r="M1102" i="17"/>
  <c r="Q1091" i="17"/>
  <c r="G1094" i="17"/>
  <c r="K1097" i="17"/>
  <c r="K1089" i="17"/>
  <c r="M1098" i="17"/>
  <c r="G1099" i="17"/>
  <c r="M1093" i="17"/>
  <c r="G1102" i="17"/>
  <c r="K1099" i="17"/>
  <c r="O1092" i="17"/>
  <c r="Q1103" i="17"/>
  <c r="G1093" i="17"/>
  <c r="Q1097" i="17"/>
  <c r="O1090" i="17"/>
  <c r="I1095" i="17"/>
  <c r="M1090" i="17"/>
  <c r="Q1100" i="17"/>
  <c r="O1089" i="17"/>
  <c r="G1091" i="17"/>
  <c r="K1101" i="17"/>
  <c r="Q1095" i="17"/>
  <c r="K1091" i="17"/>
  <c r="O1101" i="17"/>
  <c r="G1096" i="17"/>
  <c r="K1095" i="17"/>
  <c r="Q1089" i="17"/>
  <c r="I1101" i="17"/>
  <c r="M1101" i="17"/>
  <c r="O1100" i="17"/>
  <c r="M1095" i="17"/>
  <c r="K1096" i="17"/>
  <c r="O1091" i="17"/>
  <c r="O1102" i="17"/>
  <c r="I1092" i="17"/>
  <c r="K1103" i="17"/>
  <c r="G1098" i="17"/>
  <c r="M1092" i="17"/>
  <c r="O1103" i="17"/>
  <c r="I1097" i="17"/>
  <c r="M1096" i="17"/>
  <c r="G1092" i="17"/>
  <c r="I1103" i="17"/>
  <c r="G1097" i="17"/>
  <c r="G1101" i="17"/>
  <c r="M1097" i="17"/>
  <c r="Q1092" i="17"/>
  <c r="K1093" i="17"/>
  <c r="I1099" i="17"/>
  <c r="O1093" i="17"/>
  <c r="I1102" i="17"/>
  <c r="K1098" i="17"/>
  <c r="O1097" i="17"/>
  <c r="I1093" i="17"/>
  <c r="O1095" i="17"/>
  <c r="G1095" i="17"/>
  <c r="O1098" i="17"/>
  <c r="M1094" i="17"/>
  <c r="G1090" i="17"/>
  <c r="K1100" i="17"/>
  <c r="Q1094" i="17"/>
  <c r="I1089" i="17"/>
  <c r="M1099" i="17"/>
  <c r="Q1098" i="17"/>
  <c r="K1094" i="17"/>
  <c r="I1096" i="17"/>
  <c r="Q1099" i="17"/>
  <c r="K1090" i="17"/>
  <c r="I1091" i="17"/>
  <c r="M1103" i="17"/>
  <c r="I1098" i="17"/>
  <c r="Q1101" i="17"/>
  <c r="M1100" i="17"/>
  <c r="O1099" i="17"/>
  <c r="Q1102" i="17"/>
  <c r="K1102" i="17"/>
  <c r="Q1096" i="17"/>
  <c r="Q1090" i="17"/>
  <c r="O1096" i="17"/>
  <c r="I1100" i="17"/>
  <c r="I1094" i="17"/>
  <c r="G1100" i="17"/>
  <c r="K1092" i="17"/>
  <c r="G1089" i="17"/>
  <c r="M1091" i="17"/>
  <c r="G1103" i="17"/>
  <c r="O1094" i="17"/>
  <c r="I1090" i="17"/>
  <c r="Q1093" i="17"/>
  <c r="L787" i="17"/>
  <c r="H786" i="17"/>
  <c r="L785" i="17"/>
  <c r="R784" i="17"/>
  <c r="N783" i="17"/>
  <c r="J782" i="17"/>
  <c r="F781" i="17"/>
  <c r="L780" i="17"/>
  <c r="P779" i="17"/>
  <c r="L778" i="17"/>
  <c r="H777" i="17"/>
  <c r="N776" i="17"/>
  <c r="J775" i="17"/>
  <c r="N774" i="17"/>
  <c r="R788" i="17"/>
  <c r="H788" i="17"/>
  <c r="P786" i="17"/>
  <c r="F786" i="17"/>
  <c r="H784" i="17"/>
  <c r="R782" i="17"/>
  <c r="N781" i="17"/>
  <c r="J780" i="17"/>
  <c r="F779" i="17"/>
  <c r="P777" i="17"/>
  <c r="R775" i="17"/>
  <c r="H775" i="17"/>
  <c r="F788" i="17"/>
  <c r="J787" i="17"/>
  <c r="N786" i="17"/>
  <c r="J785" i="17"/>
  <c r="P784" i="17"/>
  <c r="L783" i="17"/>
  <c r="H782" i="17"/>
  <c r="L781" i="17"/>
  <c r="R780" i="17"/>
  <c r="N779" i="17"/>
  <c r="J778" i="17"/>
  <c r="F777" i="17"/>
  <c r="L776" i="17"/>
  <c r="P775" i="17"/>
  <c r="L774" i="17"/>
  <c r="P788" i="17"/>
  <c r="H787" i="17"/>
  <c r="R785" i="17"/>
  <c r="F784" i="17"/>
  <c r="P782" i="17"/>
  <c r="F782" i="17"/>
  <c r="H780" i="17"/>
  <c r="R778" i="17"/>
  <c r="N777" i="17"/>
  <c r="J776" i="17"/>
  <c r="F775" i="17"/>
  <c r="N788" i="17"/>
  <c r="R787" i="17"/>
  <c r="L786" i="17"/>
  <c r="H785" i="17"/>
  <c r="N784" i="17"/>
  <c r="J783" i="17"/>
  <c r="N782" i="17"/>
  <c r="J781" i="17"/>
  <c r="P780" i="17"/>
  <c r="L779" i="17"/>
  <c r="H778" i="17"/>
  <c r="L777" i="17"/>
  <c r="R776" i="17"/>
  <c r="N775" i="17"/>
  <c r="J774" i="17"/>
  <c r="P787" i="17"/>
  <c r="F787" i="17"/>
  <c r="P785" i="17"/>
  <c r="R783" i="17"/>
  <c r="H783" i="17"/>
  <c r="R781" i="17"/>
  <c r="F780" i="17"/>
  <c r="P778" i="17"/>
  <c r="F778" i="17"/>
  <c r="H776" i="17"/>
  <c r="R774" i="17"/>
  <c r="L788" i="17"/>
  <c r="J786" i="17"/>
  <c r="F785" i="17"/>
  <c r="L784" i="17"/>
  <c r="P783" i="17"/>
  <c r="L782" i="17"/>
  <c r="H781" i="17"/>
  <c r="N780" i="17"/>
  <c r="J779" i="17"/>
  <c r="N778" i="17"/>
  <c r="J777" i="17"/>
  <c r="P776" i="17"/>
  <c r="L775" i="17"/>
  <c r="H774" i="17"/>
  <c r="J788" i="17"/>
  <c r="N787" i="17"/>
  <c r="R786" i="17"/>
  <c r="N785" i="17"/>
  <c r="J784" i="17"/>
  <c r="F783" i="17"/>
  <c r="P781" i="17"/>
  <c r="R779" i="17"/>
  <c r="H779" i="17"/>
  <c r="R777" i="17"/>
  <c r="F776" i="17"/>
  <c r="P774" i="17"/>
  <c r="F774" i="17"/>
  <c r="O776" i="17"/>
  <c r="Q774" i="17"/>
  <c r="M776" i="17"/>
  <c r="Q786" i="17"/>
  <c r="K781" i="17"/>
  <c r="G783" i="17"/>
  <c r="Q777" i="17"/>
  <c r="K779" i="17"/>
  <c r="I778" i="17"/>
  <c r="G777" i="17"/>
  <c r="O777" i="17"/>
  <c r="Q788" i="17"/>
  <c r="M782" i="17"/>
  <c r="I784" i="17"/>
  <c r="G774" i="17"/>
  <c r="I783" i="17"/>
  <c r="G780" i="17"/>
  <c r="O781" i="17"/>
  <c r="M780" i="17"/>
  <c r="Q778" i="17"/>
  <c r="M787" i="17"/>
  <c r="O783" i="17"/>
  <c r="Q782" i="17"/>
  <c r="I781" i="17"/>
  <c r="G781" i="17"/>
  <c r="M774" i="17"/>
  <c r="Q784" i="17"/>
  <c r="G785" i="17"/>
  <c r="I776" i="17"/>
  <c r="M786" i="17"/>
  <c r="I775" i="17"/>
  <c r="M785" i="17"/>
  <c r="K782" i="17"/>
  <c r="I782" i="17"/>
  <c r="O775" i="17"/>
  <c r="I786" i="17"/>
  <c r="K777" i="17"/>
  <c r="M788" i="17"/>
  <c r="K787" i="17"/>
  <c r="M783" i="17"/>
  <c r="I787" i="17"/>
  <c r="K783" i="17"/>
  <c r="Q776" i="17"/>
  <c r="I788" i="17"/>
  <c r="Q787" i="17"/>
  <c r="O785" i="17"/>
  <c r="O779" i="17"/>
  <c r="Q779" i="17"/>
  <c r="Q780" i="17"/>
  <c r="G782" i="17"/>
  <c r="O774" i="17"/>
  <c r="Q783" i="17"/>
  <c r="G784" i="17"/>
  <c r="K785" i="17"/>
  <c r="K784" i="17"/>
  <c r="K774" i="17"/>
  <c r="G779" i="17"/>
  <c r="O786" i="17"/>
  <c r="Q775" i="17"/>
  <c r="G788" i="17"/>
  <c r="G776" i="17"/>
  <c r="K786" i="17"/>
  <c r="M781" i="17"/>
  <c r="M775" i="17"/>
  <c r="I780" i="17"/>
  <c r="G787" i="17"/>
  <c r="O788" i="17"/>
  <c r="G778" i="17"/>
  <c r="I777" i="17"/>
  <c r="K788" i="17"/>
  <c r="O778" i="17"/>
  <c r="O784" i="17"/>
  <c r="I774" i="17"/>
  <c r="K776" i="17"/>
  <c r="I779" i="17"/>
  <c r="K778" i="17"/>
  <c r="Q785" i="17"/>
  <c r="K775" i="17"/>
  <c r="G775" i="17"/>
  <c r="M777" i="17"/>
  <c r="K780" i="17"/>
  <c r="M779" i="17"/>
  <c r="M778" i="17"/>
  <c r="M784" i="17"/>
  <c r="O780" i="17"/>
  <c r="O782" i="17"/>
  <c r="O787" i="17"/>
  <c r="G786" i="17"/>
  <c r="Q781" i="17"/>
  <c r="I785" i="17"/>
  <c r="L997" i="17"/>
  <c r="N996" i="17"/>
  <c r="P995" i="17"/>
  <c r="R994" i="17"/>
  <c r="F994" i="17"/>
  <c r="H993" i="17"/>
  <c r="L992" i="17"/>
  <c r="L991" i="17"/>
  <c r="P990" i="17"/>
  <c r="R989" i="17"/>
  <c r="F989" i="17"/>
  <c r="H988" i="17"/>
  <c r="J987" i="17"/>
  <c r="L986" i="17"/>
  <c r="R984" i="17"/>
  <c r="H998" i="17"/>
  <c r="J997" i="17"/>
  <c r="N995" i="17"/>
  <c r="J992" i="17"/>
  <c r="N990" i="17"/>
  <c r="P989" i="17"/>
  <c r="F988" i="17"/>
  <c r="H987" i="17"/>
  <c r="J986" i="17"/>
  <c r="N985" i="17"/>
  <c r="P984" i="17"/>
  <c r="R998" i="17"/>
  <c r="F998" i="17"/>
  <c r="H997" i="17"/>
  <c r="L996" i="17"/>
  <c r="L995" i="17"/>
  <c r="P994" i="17"/>
  <c r="R993" i="17"/>
  <c r="F993" i="17"/>
  <c r="H992" i="17"/>
  <c r="J991" i="17"/>
  <c r="L990" i="17"/>
  <c r="R988" i="17"/>
  <c r="F987" i="17"/>
  <c r="L985" i="17"/>
  <c r="N984" i="17"/>
  <c r="J996" i="17"/>
  <c r="N994" i="17"/>
  <c r="P993" i="17"/>
  <c r="F992" i="17"/>
  <c r="H991" i="17"/>
  <c r="J990" i="17"/>
  <c r="N989" i="17"/>
  <c r="P988" i="17"/>
  <c r="R987" i="17"/>
  <c r="H986" i="17"/>
  <c r="J985" i="17"/>
  <c r="P998" i="17"/>
  <c r="R997" i="17"/>
  <c r="F997" i="17"/>
  <c r="H996" i="17"/>
  <c r="J995" i="17"/>
  <c r="L994" i="17"/>
  <c r="R992" i="17"/>
  <c r="F991" i="17"/>
  <c r="L989" i="17"/>
  <c r="N988" i="17"/>
  <c r="P987" i="17"/>
  <c r="R986" i="17"/>
  <c r="F986" i="17"/>
  <c r="H985" i="17"/>
  <c r="L984" i="17"/>
  <c r="N998" i="17"/>
  <c r="P997" i="17"/>
  <c r="F996" i="17"/>
  <c r="H995" i="17"/>
  <c r="J994" i="17"/>
  <c r="N993" i="17"/>
  <c r="P992" i="17"/>
  <c r="R991" i="17"/>
  <c r="H990" i="17"/>
  <c r="J989" i="17"/>
  <c r="N987" i="17"/>
  <c r="J984" i="17"/>
  <c r="L998" i="17"/>
  <c r="R996" i="17"/>
  <c r="F995" i="17"/>
  <c r="L993" i="17"/>
  <c r="N992" i="17"/>
  <c r="P991" i="17"/>
  <c r="R990" i="17"/>
  <c r="F990" i="17"/>
  <c r="H989" i="17"/>
  <c r="L988" i="17"/>
  <c r="L987" i="17"/>
  <c r="P986" i="17"/>
  <c r="R985" i="17"/>
  <c r="F985" i="17"/>
  <c r="H984" i="17"/>
  <c r="R995" i="17"/>
  <c r="N991" i="17"/>
  <c r="J998" i="17"/>
  <c r="H994" i="17"/>
  <c r="N986" i="17"/>
  <c r="N997" i="17"/>
  <c r="J993" i="17"/>
  <c r="P985" i="17"/>
  <c r="P996" i="17"/>
  <c r="J988" i="17"/>
  <c r="F984" i="17"/>
  <c r="G992" i="17"/>
  <c r="Q984" i="17"/>
  <c r="G995" i="17"/>
  <c r="G984" i="17"/>
  <c r="I993" i="17"/>
  <c r="Q997" i="17"/>
  <c r="I996" i="17"/>
  <c r="O989" i="17"/>
  <c r="G997" i="17"/>
  <c r="K994" i="17"/>
  <c r="I985" i="17"/>
  <c r="M995" i="17"/>
  <c r="I988" i="17"/>
  <c r="K986" i="17"/>
  <c r="O996" i="17"/>
  <c r="M987" i="17"/>
  <c r="O998" i="17"/>
  <c r="K989" i="17"/>
  <c r="Q990" i="17"/>
  <c r="Q998" i="17"/>
  <c r="O988" i="17"/>
  <c r="M990" i="17"/>
  <c r="G993" i="17"/>
  <c r="Q988" i="17"/>
  <c r="K991" i="17"/>
  <c r="Q985" i="17"/>
  <c r="G998" i="17"/>
  <c r="I987" i="17"/>
  <c r="K998" i="17"/>
  <c r="I991" i="17"/>
  <c r="Q989" i="17"/>
  <c r="O991" i="17"/>
  <c r="Q992" i="17"/>
  <c r="K995" i="17"/>
  <c r="I992" i="17"/>
  <c r="M997" i="17"/>
  <c r="O993" i="17"/>
  <c r="I989" i="17"/>
  <c r="M989" i="17"/>
  <c r="K984" i="17"/>
  <c r="M993" i="17"/>
  <c r="M986" i="17"/>
  <c r="O984" i="17"/>
  <c r="Q987" i="17"/>
  <c r="I998" i="17"/>
  <c r="G985" i="17"/>
  <c r="M996" i="17"/>
  <c r="I984" i="17"/>
  <c r="K993" i="17"/>
  <c r="M984" i="17"/>
  <c r="Q994" i="17"/>
  <c r="K990" i="17"/>
  <c r="O990" i="17"/>
  <c r="K997" i="17"/>
  <c r="O994" i="17"/>
  <c r="G989" i="17"/>
  <c r="I986" i="17"/>
  <c r="M998" i="17"/>
  <c r="I997" i="17"/>
  <c r="M994" i="17"/>
  <c r="O985" i="17"/>
  <c r="M991" i="17"/>
  <c r="Q991" i="17"/>
  <c r="M985" i="17"/>
  <c r="Q995" i="17"/>
  <c r="G987" i="17"/>
  <c r="K987" i="17"/>
  <c r="K985" i="17"/>
  <c r="O995" i="17"/>
  <c r="Q986" i="17"/>
  <c r="O992" i="17"/>
  <c r="G994" i="17"/>
  <c r="O986" i="17"/>
  <c r="M988" i="17"/>
  <c r="Q996" i="17"/>
  <c r="O987" i="17"/>
  <c r="Q993" i="17"/>
  <c r="I995" i="17"/>
  <c r="I990" i="17"/>
  <c r="G990" i="17"/>
  <c r="I994" i="17"/>
  <c r="M992" i="17"/>
  <c r="K992" i="17"/>
  <c r="O997" i="17"/>
  <c r="G986" i="17"/>
  <c r="G988" i="17"/>
  <c r="G996" i="17"/>
  <c r="K996" i="17"/>
  <c r="G991" i="17"/>
  <c r="K988" i="17"/>
  <c r="R1238" i="17"/>
  <c r="N1236" i="17"/>
  <c r="R1235" i="17"/>
  <c r="H1235" i="17"/>
  <c r="P1233" i="17"/>
  <c r="N1231" i="17"/>
  <c r="R1230" i="17"/>
  <c r="N1228" i="17"/>
  <c r="R1227" i="17"/>
  <c r="H1227" i="17"/>
  <c r="P1225" i="17"/>
  <c r="P1238" i="17"/>
  <c r="F1238" i="17"/>
  <c r="J1237" i="17"/>
  <c r="L1236" i="17"/>
  <c r="L1234" i="17"/>
  <c r="N1233" i="17"/>
  <c r="R1232" i="17"/>
  <c r="H1232" i="17"/>
  <c r="L1231" i="17"/>
  <c r="P1230" i="17"/>
  <c r="F1230" i="17"/>
  <c r="J1229" i="17"/>
  <c r="L1228" i="17"/>
  <c r="L1226" i="17"/>
  <c r="N1225" i="17"/>
  <c r="R1224" i="17"/>
  <c r="H1224" i="17"/>
  <c r="H1237" i="17"/>
  <c r="P1235" i="17"/>
  <c r="F1235" i="17"/>
  <c r="J1234" i="17"/>
  <c r="F1232" i="17"/>
  <c r="J1231" i="17"/>
  <c r="H1229" i="17"/>
  <c r="P1227" i="17"/>
  <c r="F1227" i="17"/>
  <c r="J1226" i="17"/>
  <c r="F1224" i="17"/>
  <c r="N1238" i="17"/>
  <c r="R1237" i="17"/>
  <c r="F1237" i="17"/>
  <c r="J1236" i="17"/>
  <c r="H1234" i="17"/>
  <c r="L1233" i="17"/>
  <c r="P1232" i="17"/>
  <c r="N1230" i="17"/>
  <c r="R1229" i="17"/>
  <c r="F1229" i="17"/>
  <c r="J1228" i="17"/>
  <c r="H1226" i="17"/>
  <c r="L1225" i="17"/>
  <c r="P1224" i="17"/>
  <c r="P1237" i="17"/>
  <c r="N1235" i="17"/>
  <c r="R1234" i="17"/>
  <c r="N1232" i="17"/>
  <c r="R1231" i="17"/>
  <c r="H1231" i="17"/>
  <c r="P1229" i="17"/>
  <c r="N1227" i="17"/>
  <c r="R1226" i="17"/>
  <c r="N1224" i="17"/>
  <c r="L1238" i="17"/>
  <c r="N1237" i="17"/>
  <c r="R1236" i="17"/>
  <c r="H1236" i="17"/>
  <c r="L1235" i="17"/>
  <c r="P1234" i="17"/>
  <c r="F1234" i="17"/>
  <c r="J1233" i="17"/>
  <c r="L1232" i="17"/>
  <c r="L1230" i="17"/>
  <c r="N1229" i="17"/>
  <c r="R1228" i="17"/>
  <c r="H1228" i="17"/>
  <c r="L1227" i="17"/>
  <c r="P1226" i="17"/>
  <c r="F1226" i="17"/>
  <c r="J1225" i="17"/>
  <c r="L1224" i="17"/>
  <c r="J1238" i="17"/>
  <c r="F1236" i="17"/>
  <c r="J1235" i="17"/>
  <c r="H1233" i="17"/>
  <c r="P1231" i="17"/>
  <c r="F1231" i="17"/>
  <c r="J1230" i="17"/>
  <c r="F1228" i="17"/>
  <c r="J1227" i="17"/>
  <c r="H1225" i="17"/>
  <c r="H1238" i="17"/>
  <c r="N1234" i="17"/>
  <c r="H1230" i="17"/>
  <c r="N1226" i="17"/>
  <c r="L1237" i="17"/>
  <c r="R1233" i="17"/>
  <c r="F1233" i="17"/>
  <c r="L1229" i="17"/>
  <c r="R1225" i="17"/>
  <c r="P1236" i="17"/>
  <c r="F1225" i="17"/>
  <c r="J1232" i="17"/>
  <c r="P1228" i="17"/>
  <c r="J1224" i="17"/>
  <c r="G1232" i="17"/>
  <c r="G1227" i="17"/>
  <c r="I1238" i="17"/>
  <c r="Q1231" i="17"/>
  <c r="K1227" i="17"/>
  <c r="M1238" i="17"/>
  <c r="G1231" i="17"/>
  <c r="M1225" i="17"/>
  <c r="Q1235" i="17"/>
  <c r="G1237" i="17"/>
  <c r="K1234" i="17"/>
  <c r="K1229" i="17"/>
  <c r="I1235" i="17"/>
  <c r="O1229" i="17"/>
  <c r="I1237" i="17"/>
  <c r="K1233" i="17"/>
  <c r="Q1227" i="17"/>
  <c r="I1230" i="17"/>
  <c r="O1237" i="17"/>
  <c r="G1236" i="17"/>
  <c r="G1235" i="17"/>
  <c r="Q1238" i="17"/>
  <c r="M1237" i="17"/>
  <c r="I1225" i="17"/>
  <c r="M1235" i="17"/>
  <c r="M1230" i="17"/>
  <c r="G1226" i="17"/>
  <c r="K1236" i="17"/>
  <c r="Q1230" i="17"/>
  <c r="I1224" i="17"/>
  <c r="M1234" i="17"/>
  <c r="G1230" i="17"/>
  <c r="K1231" i="17"/>
  <c r="Q1225" i="17"/>
  <c r="G1238" i="17"/>
  <c r="K1235" i="17"/>
  <c r="Q1234" i="17"/>
  <c r="K1230" i="17"/>
  <c r="Q1229" i="17"/>
  <c r="K1226" i="17"/>
  <c r="O1236" i="17"/>
  <c r="O1231" i="17"/>
  <c r="I1227" i="17"/>
  <c r="K1238" i="17"/>
  <c r="G1233" i="17"/>
  <c r="K1225" i="17"/>
  <c r="O1235" i="17"/>
  <c r="I1231" i="17"/>
  <c r="M1232" i="17"/>
  <c r="G1228" i="17"/>
  <c r="M1229" i="17"/>
  <c r="K1237" i="17"/>
  <c r="M1227" i="17"/>
  <c r="O1238" i="17"/>
  <c r="Q1232" i="17"/>
  <c r="K1228" i="17"/>
  <c r="I1234" i="17"/>
  <c r="M1226" i="17"/>
  <c r="Q1236" i="17"/>
  <c r="K1232" i="17"/>
  <c r="M1224" i="17"/>
  <c r="O1233" i="17"/>
  <c r="I1229" i="17"/>
  <c r="M1233" i="17"/>
  <c r="O1228" i="17"/>
  <c r="Q1237" i="17"/>
  <c r="G1225" i="17"/>
  <c r="O1227" i="17"/>
  <c r="G1224" i="17"/>
  <c r="Q1224" i="17"/>
  <c r="O1230" i="17"/>
  <c r="I1233" i="17"/>
  <c r="I1228" i="17"/>
  <c r="G1234" i="17"/>
  <c r="I1236" i="17"/>
  <c r="I1226" i="17"/>
  <c r="O1225" i="17"/>
  <c r="O1224" i="17"/>
  <c r="M1231" i="17"/>
  <c r="M1236" i="17"/>
  <c r="K1224" i="17"/>
  <c r="G1229" i="17"/>
  <c r="O1232" i="17"/>
  <c r="O1226" i="17"/>
  <c r="Q1233" i="17"/>
  <c r="Q1226" i="17"/>
  <c r="Q1228" i="17"/>
  <c r="O1234" i="17"/>
  <c r="M1228" i="17"/>
  <c r="I1232" i="17"/>
  <c r="D32" i="22"/>
  <c r="D24" i="22"/>
  <c r="D28" i="22"/>
  <c r="D12" i="22"/>
  <c r="D29" i="22"/>
  <c r="D21" i="22"/>
  <c r="D13" i="22"/>
  <c r="D30" i="22"/>
  <c r="D23" i="22"/>
  <c r="D25" i="22"/>
  <c r="D18" i="22"/>
  <c r="D11" i="22"/>
  <c r="E5" i="22"/>
  <c r="D27" i="22"/>
  <c r="D22" i="22"/>
  <c r="D17" i="22"/>
  <c r="D10" i="22"/>
  <c r="D33" i="22"/>
  <c r="D31" i="22"/>
  <c r="D26" i="22"/>
  <c r="D19" i="22"/>
  <c r="D14" i="22"/>
  <c r="F46" i="22"/>
  <c r="J953" i="17"/>
  <c r="H953" i="17"/>
  <c r="L952" i="17"/>
  <c r="R951" i="17"/>
  <c r="J951" i="17"/>
  <c r="P950" i="17"/>
  <c r="H950" i="17"/>
  <c r="N949" i="17"/>
  <c r="F949" i="17"/>
  <c r="L948" i="17"/>
  <c r="R947" i="17"/>
  <c r="J947" i="17"/>
  <c r="P946" i="17"/>
  <c r="H946" i="17"/>
  <c r="N945" i="17"/>
  <c r="F945" i="17"/>
  <c r="L944" i="17"/>
  <c r="R943" i="17"/>
  <c r="J943" i="17"/>
  <c r="P942" i="17"/>
  <c r="H942" i="17"/>
  <c r="N941" i="17"/>
  <c r="F941" i="17"/>
  <c r="L940" i="17"/>
  <c r="R939" i="17"/>
  <c r="J939" i="17"/>
  <c r="R953" i="17"/>
  <c r="P953" i="17"/>
  <c r="F953" i="17"/>
  <c r="J952" i="17"/>
  <c r="P951" i="17"/>
  <c r="H951" i="17"/>
  <c r="N950" i="17"/>
  <c r="F950" i="17"/>
  <c r="L949" i="17"/>
  <c r="R948" i="17"/>
  <c r="J948" i="17"/>
  <c r="P947" i="17"/>
  <c r="H947" i="17"/>
  <c r="N946" i="17"/>
  <c r="F946" i="17"/>
  <c r="L945" i="17"/>
  <c r="R944" i="17"/>
  <c r="J944" i="17"/>
  <c r="P943" i="17"/>
  <c r="H943" i="17"/>
  <c r="N942" i="17"/>
  <c r="F942" i="17"/>
  <c r="L941" i="17"/>
  <c r="R940" i="17"/>
  <c r="J940" i="17"/>
  <c r="P939" i="17"/>
  <c r="H939" i="17"/>
  <c r="N953" i="17"/>
  <c r="R952" i="17"/>
  <c r="H952" i="17"/>
  <c r="N951" i="17"/>
  <c r="F951" i="17"/>
  <c r="L950" i="17"/>
  <c r="R949" i="17"/>
  <c r="J949" i="17"/>
  <c r="P948" i="17"/>
  <c r="H948" i="17"/>
  <c r="N947" i="17"/>
  <c r="F947" i="17"/>
  <c r="L946" i="17"/>
  <c r="R945" i="17"/>
  <c r="J945" i="17"/>
  <c r="P944" i="17"/>
  <c r="H944" i="17"/>
  <c r="N943" i="17"/>
  <c r="F943" i="17"/>
  <c r="L942" i="17"/>
  <c r="R941" i="17"/>
  <c r="J941" i="17"/>
  <c r="P940" i="17"/>
  <c r="H940" i="17"/>
  <c r="N939" i="17"/>
  <c r="F939" i="17"/>
  <c r="P952" i="17"/>
  <c r="R950" i="17"/>
  <c r="L953" i="17"/>
  <c r="J950" i="17"/>
  <c r="L947" i="17"/>
  <c r="N944" i="17"/>
  <c r="P941" i="17"/>
  <c r="F944" i="17"/>
  <c r="H941" i="17"/>
  <c r="N952" i="17"/>
  <c r="P949" i="17"/>
  <c r="R946" i="17"/>
  <c r="F952" i="17"/>
  <c r="H949" i="17"/>
  <c r="J946" i="17"/>
  <c r="L943" i="17"/>
  <c r="N940" i="17"/>
  <c r="F940" i="17"/>
  <c r="L951" i="17"/>
  <c r="N948" i="17"/>
  <c r="P945" i="17"/>
  <c r="R942" i="17"/>
  <c r="F948" i="17"/>
  <c r="H945" i="17"/>
  <c r="J942" i="17"/>
  <c r="L939" i="17"/>
  <c r="I947" i="17"/>
  <c r="O943" i="17"/>
  <c r="I942" i="17"/>
  <c r="K953" i="17"/>
  <c r="I939" i="17"/>
  <c r="K948" i="17"/>
  <c r="Q944" i="17"/>
  <c r="K943" i="17"/>
  <c r="I952" i="17"/>
  <c r="M949" i="17"/>
  <c r="K940" i="17"/>
  <c r="O950" i="17"/>
  <c r="G939" i="17"/>
  <c r="I948" i="17"/>
  <c r="O945" i="17"/>
  <c r="M941" i="17"/>
  <c r="Q951" i="17"/>
  <c r="G952" i="17"/>
  <c r="K949" i="17"/>
  <c r="O942" i="17"/>
  <c r="Q953" i="17"/>
  <c r="K941" i="17"/>
  <c r="Q943" i="17"/>
  <c r="M942" i="17"/>
  <c r="I946" i="17"/>
  <c r="G944" i="17"/>
  <c r="O952" i="17"/>
  <c r="Q948" i="17"/>
  <c r="I943" i="17"/>
  <c r="O944" i="17"/>
  <c r="G946" i="17"/>
  <c r="G947" i="17"/>
  <c r="G941" i="17"/>
  <c r="M950" i="17"/>
  <c r="M944" i="17"/>
  <c r="K939" i="17"/>
  <c r="M948" i="17"/>
  <c r="K946" i="17"/>
  <c r="Q940" i="17"/>
  <c r="G953" i="17"/>
  <c r="M945" i="17"/>
  <c r="G948" i="17"/>
  <c r="O951" i="17"/>
  <c r="Q946" i="17"/>
  <c r="K952" i="17"/>
  <c r="O949" i="17"/>
  <c r="M947" i="17"/>
  <c r="G943" i="17"/>
  <c r="O946" i="17"/>
  <c r="I949" i="17"/>
  <c r="Q941" i="17"/>
  <c r="O953" i="17"/>
  <c r="G949" i="17"/>
  <c r="M940" i="17"/>
  <c r="Q950" i="17"/>
  <c r="M952" i="17"/>
  <c r="O948" i="17"/>
  <c r="I944" i="17"/>
  <c r="Q947" i="17"/>
  <c r="G940" i="17"/>
  <c r="K950" i="17"/>
  <c r="I940" i="17"/>
  <c r="M946" i="17"/>
  <c r="G945" i="17"/>
  <c r="I950" i="17"/>
  <c r="O941" i="17"/>
  <c r="M939" i="17"/>
  <c r="Q949" i="17"/>
  <c r="K945" i="17"/>
  <c r="Q952" i="17"/>
  <c r="G950" i="17"/>
  <c r="I941" i="17"/>
  <c r="M951" i="17"/>
  <c r="Q942" i="17"/>
  <c r="I951" i="17"/>
  <c r="M953" i="17"/>
  <c r="K951" i="17"/>
  <c r="O940" i="17"/>
  <c r="Q939" i="17"/>
  <c r="K942" i="17"/>
  <c r="O947" i="17"/>
  <c r="I945" i="17"/>
  <c r="O939" i="17"/>
  <c r="G951" i="17"/>
  <c r="G942" i="17"/>
  <c r="M943" i="17"/>
  <c r="Q945" i="17"/>
  <c r="I953" i="17"/>
  <c r="K944" i="17"/>
  <c r="K947" i="17"/>
  <c r="P1433" i="17"/>
  <c r="L1432" i="17"/>
  <c r="H1431" i="17"/>
  <c r="F1433" i="17"/>
  <c r="P1431" i="17"/>
  <c r="F1431" i="17"/>
  <c r="L1430" i="17"/>
  <c r="R1429" i="17"/>
  <c r="J1429" i="17"/>
  <c r="P1428" i="17"/>
  <c r="N1433" i="17"/>
  <c r="J1432" i="17"/>
  <c r="N1431" i="17"/>
  <c r="R1432" i="17"/>
  <c r="H1432" i="17"/>
  <c r="R1430" i="17"/>
  <c r="J1430" i="17"/>
  <c r="P1429" i="17"/>
  <c r="H1429" i="17"/>
  <c r="N1428" i="17"/>
  <c r="F1428" i="17"/>
  <c r="L1427" i="17"/>
  <c r="R1426" i="17"/>
  <c r="L1433" i="17"/>
  <c r="P1432" i="17"/>
  <c r="L1431" i="17"/>
  <c r="J1433" i="17"/>
  <c r="F1432" i="17"/>
  <c r="P1430" i="17"/>
  <c r="H1430" i="17"/>
  <c r="N1429" i="17"/>
  <c r="F1429" i="17"/>
  <c r="R1433" i="17"/>
  <c r="N1432" i="17"/>
  <c r="J1431" i="17"/>
  <c r="L1429" i="17"/>
  <c r="P1427" i="17"/>
  <c r="L1426" i="17"/>
  <c r="L1425" i="17"/>
  <c r="L1424" i="17"/>
  <c r="L1423" i="17"/>
  <c r="P1422" i="17"/>
  <c r="R1421" i="17"/>
  <c r="F1421" i="17"/>
  <c r="H1420" i="17"/>
  <c r="J1419" i="17"/>
  <c r="N1427" i="17"/>
  <c r="J1426" i="17"/>
  <c r="J1425" i="17"/>
  <c r="J1424" i="17"/>
  <c r="N1422" i="17"/>
  <c r="P1421" i="17"/>
  <c r="F1420" i="17"/>
  <c r="H1419" i="17"/>
  <c r="R1431" i="17"/>
  <c r="R1428" i="17"/>
  <c r="J1427" i="17"/>
  <c r="H1426" i="17"/>
  <c r="H1425" i="17"/>
  <c r="H1424" i="17"/>
  <c r="J1423" i="17"/>
  <c r="L1422" i="17"/>
  <c r="R1420" i="17"/>
  <c r="F1419" i="17"/>
  <c r="L1428" i="17"/>
  <c r="H1427" i="17"/>
  <c r="F1426" i="17"/>
  <c r="F1425" i="17"/>
  <c r="F1424" i="17"/>
  <c r="H1423" i="17"/>
  <c r="J1422" i="17"/>
  <c r="N1421" i="17"/>
  <c r="P1420" i="17"/>
  <c r="R1419" i="17"/>
  <c r="J1428" i="17"/>
  <c r="F1427" i="17"/>
  <c r="F1423" i="17"/>
  <c r="L1421" i="17"/>
  <c r="N1420" i="17"/>
  <c r="P1419" i="17"/>
  <c r="N1430" i="17"/>
  <c r="H1428" i="17"/>
  <c r="R1425" i="17"/>
  <c r="R1424" i="17"/>
  <c r="R1423" i="17"/>
  <c r="H1422" i="17"/>
  <c r="J1421" i="17"/>
  <c r="N1419" i="17"/>
  <c r="H1433" i="17"/>
  <c r="F1430" i="17"/>
  <c r="P1426" i="17"/>
  <c r="P1425" i="17"/>
  <c r="P1424" i="17"/>
  <c r="P1423" i="17"/>
  <c r="R1422" i="17"/>
  <c r="F1422" i="17"/>
  <c r="H1421" i="17"/>
  <c r="L1420" i="17"/>
  <c r="L1419" i="17"/>
  <c r="R1427" i="17"/>
  <c r="N1426" i="17"/>
  <c r="N1425" i="17"/>
  <c r="N1424" i="17"/>
  <c r="N1423" i="17"/>
  <c r="J1420" i="17"/>
  <c r="G1432" i="17"/>
  <c r="K1429" i="17"/>
  <c r="I1422" i="17"/>
  <c r="K1421" i="17"/>
  <c r="O1431" i="17"/>
  <c r="G1423" i="17"/>
  <c r="O1426" i="17"/>
  <c r="M1424" i="17"/>
  <c r="I1421" i="17"/>
  <c r="M1431" i="17"/>
  <c r="I1419" i="17"/>
  <c r="M1429" i="17"/>
  <c r="Q1422" i="17"/>
  <c r="G1424" i="17"/>
  <c r="G1422" i="17"/>
  <c r="K1423" i="17"/>
  <c r="M1422" i="17"/>
  <c r="O1433" i="17"/>
  <c r="I1424" i="17"/>
  <c r="Q1427" i="17"/>
  <c r="O1425" i="17"/>
  <c r="K1422" i="17"/>
  <c r="M1433" i="17"/>
  <c r="K1420" i="17"/>
  <c r="O1430" i="17"/>
  <c r="G1425" i="17"/>
  <c r="I1425" i="17"/>
  <c r="I1430" i="17"/>
  <c r="M1419" i="17"/>
  <c r="O1423" i="17"/>
  <c r="K1425" i="17"/>
  <c r="Q1432" i="17"/>
  <c r="G1430" i="17"/>
  <c r="Q1426" i="17"/>
  <c r="M1423" i="17"/>
  <c r="M1421" i="17"/>
  <c r="Q1431" i="17"/>
  <c r="I1426" i="17"/>
  <c r="K1426" i="17"/>
  <c r="K1419" i="17"/>
  <c r="I1433" i="17"/>
  <c r="Q1423" i="17"/>
  <c r="Q1424" i="17"/>
  <c r="K1432" i="17"/>
  <c r="Q1419" i="17"/>
  <c r="I1431" i="17"/>
  <c r="G1429" i="17"/>
  <c r="O1424" i="17"/>
  <c r="O1422" i="17"/>
  <c r="Q1433" i="17"/>
  <c r="K1427" i="17"/>
  <c r="M1427" i="17"/>
  <c r="M1426" i="17"/>
  <c r="M1428" i="17"/>
  <c r="O1427" i="17"/>
  <c r="G1427" i="17"/>
  <c r="Q1425" i="17"/>
  <c r="O1428" i="17"/>
  <c r="I1428" i="17"/>
  <c r="O1419" i="17"/>
  <c r="M1432" i="17"/>
  <c r="G1431" i="17"/>
  <c r="G1420" i="17"/>
  <c r="M1430" i="17"/>
  <c r="O1432" i="17"/>
  <c r="I1423" i="17"/>
  <c r="O1420" i="17"/>
  <c r="Q1428" i="17"/>
  <c r="Q1421" i="17"/>
  <c r="Q1420" i="17"/>
  <c r="K1424" i="17"/>
  <c r="I1432" i="17"/>
  <c r="M1420" i="17"/>
  <c r="M1425" i="17"/>
  <c r="G1428" i="17"/>
  <c r="I1427" i="17"/>
  <c r="O1429" i="17"/>
  <c r="I1429" i="17"/>
  <c r="Q1430" i="17"/>
  <c r="Q1429" i="17"/>
  <c r="G1421" i="17"/>
  <c r="K1431" i="17"/>
  <c r="K1428" i="17"/>
  <c r="G1419" i="17"/>
  <c r="K1433" i="17"/>
  <c r="K1430" i="17"/>
  <c r="O1421" i="17"/>
  <c r="G1433" i="17"/>
  <c r="I1420" i="17"/>
  <c r="G1426" i="17"/>
  <c r="R1163" i="17"/>
  <c r="H1163" i="17"/>
  <c r="H1161" i="17"/>
  <c r="L1160" i="17"/>
  <c r="R1159" i="17"/>
  <c r="N1158" i="17"/>
  <c r="J1157" i="17"/>
  <c r="F1156" i="17"/>
  <c r="L1155" i="17"/>
  <c r="P1154" i="17"/>
  <c r="L1153" i="17"/>
  <c r="H1152" i="17"/>
  <c r="N1151" i="17"/>
  <c r="J1150" i="17"/>
  <c r="N1149" i="17"/>
  <c r="L1162" i="17"/>
  <c r="P1161" i="17"/>
  <c r="F1161" i="17"/>
  <c r="H1159" i="17"/>
  <c r="R1157" i="17"/>
  <c r="N1156" i="17"/>
  <c r="J1155" i="17"/>
  <c r="F1154" i="17"/>
  <c r="P1152" i="17"/>
  <c r="R1150" i="17"/>
  <c r="H1150" i="17"/>
  <c r="P1163" i="17"/>
  <c r="F1163" i="17"/>
  <c r="J1162" i="17"/>
  <c r="N1161" i="17"/>
  <c r="J1160" i="17"/>
  <c r="P1159" i="17"/>
  <c r="L1158" i="17"/>
  <c r="H1157" i="17"/>
  <c r="L1156" i="17"/>
  <c r="R1155" i="17"/>
  <c r="N1154" i="17"/>
  <c r="J1153" i="17"/>
  <c r="F1152" i="17"/>
  <c r="L1151" i="17"/>
  <c r="P1150" i="17"/>
  <c r="L1149" i="17"/>
  <c r="H1162" i="17"/>
  <c r="R1160" i="17"/>
  <c r="F1159" i="17"/>
  <c r="P1157" i="17"/>
  <c r="F1157" i="17"/>
  <c r="H1155" i="17"/>
  <c r="R1153" i="17"/>
  <c r="N1152" i="17"/>
  <c r="J1151" i="17"/>
  <c r="F1150" i="17"/>
  <c r="N1163" i="17"/>
  <c r="R1162" i="17"/>
  <c r="L1161" i="17"/>
  <c r="H1160" i="17"/>
  <c r="N1159" i="17"/>
  <c r="J1158" i="17"/>
  <c r="N1157" i="17"/>
  <c r="J1156" i="17"/>
  <c r="P1155" i="17"/>
  <c r="L1154" i="17"/>
  <c r="H1153" i="17"/>
  <c r="L1152" i="17"/>
  <c r="R1151" i="17"/>
  <c r="N1150" i="17"/>
  <c r="J1149" i="17"/>
  <c r="L1163" i="17"/>
  <c r="P1162" i="17"/>
  <c r="F1162" i="17"/>
  <c r="P1160" i="17"/>
  <c r="R1158" i="17"/>
  <c r="H1158" i="17"/>
  <c r="R1156" i="17"/>
  <c r="F1155" i="17"/>
  <c r="P1153" i="17"/>
  <c r="F1153" i="17"/>
  <c r="H1151" i="17"/>
  <c r="R1149" i="17"/>
  <c r="J1163" i="17"/>
  <c r="J1161" i="17"/>
  <c r="F1160" i="17"/>
  <c r="L1159" i="17"/>
  <c r="P1158" i="17"/>
  <c r="L1157" i="17"/>
  <c r="H1156" i="17"/>
  <c r="N1155" i="17"/>
  <c r="J1154" i="17"/>
  <c r="N1153" i="17"/>
  <c r="J1152" i="17"/>
  <c r="P1151" i="17"/>
  <c r="L1150" i="17"/>
  <c r="H1149" i="17"/>
  <c r="J1159" i="17"/>
  <c r="N1162" i="17"/>
  <c r="R1152" i="17"/>
  <c r="P1149" i="17"/>
  <c r="F1149" i="17"/>
  <c r="R1161" i="17"/>
  <c r="F1158" i="17"/>
  <c r="R1154" i="17"/>
  <c r="H1154" i="17"/>
  <c r="F1151" i="17"/>
  <c r="N1160" i="17"/>
  <c r="P1156" i="17"/>
  <c r="I1152" i="17"/>
  <c r="K1163" i="17"/>
  <c r="K1153" i="17"/>
  <c r="G1158" i="17"/>
  <c r="G1153" i="17"/>
  <c r="O1156" i="17"/>
  <c r="G1157" i="17"/>
  <c r="M1151" i="17"/>
  <c r="Q1161" i="17"/>
  <c r="O1155" i="17"/>
  <c r="G1150" i="17"/>
  <c r="K1160" i="17"/>
  <c r="K1155" i="17"/>
  <c r="Q1162" i="17"/>
  <c r="G1160" i="17"/>
  <c r="G1162" i="17"/>
  <c r="K1159" i="17"/>
  <c r="Q1153" i="17"/>
  <c r="G1155" i="17"/>
  <c r="M1149" i="17"/>
  <c r="Q1159" i="17"/>
  <c r="I1149" i="17"/>
  <c r="Q1156" i="17"/>
  <c r="I1151" i="17"/>
  <c r="M1161" i="17"/>
  <c r="M1156" i="17"/>
  <c r="Q1149" i="17"/>
  <c r="I1161" i="17"/>
  <c r="I1150" i="17"/>
  <c r="M1160" i="17"/>
  <c r="G1156" i="17"/>
  <c r="I1156" i="17"/>
  <c r="O1150" i="17"/>
  <c r="G1161" i="17"/>
  <c r="M1159" i="17"/>
  <c r="G1159" i="17"/>
  <c r="K1152" i="17"/>
  <c r="M1163" i="17"/>
  <c r="O1157" i="17"/>
  <c r="G1152" i="17"/>
  <c r="I1163" i="17"/>
  <c r="K1151" i="17"/>
  <c r="O1161" i="17"/>
  <c r="I1157" i="17"/>
  <c r="K1157" i="17"/>
  <c r="Q1151" i="17"/>
  <c r="K1161" i="17"/>
  <c r="O1162" i="17"/>
  <c r="O1153" i="17"/>
  <c r="K1149" i="17"/>
  <c r="I1160" i="17"/>
  <c r="M1153" i="17"/>
  <c r="O1149" i="17"/>
  <c r="Q1158" i="17"/>
  <c r="I1153" i="17"/>
  <c r="M1152" i="17"/>
  <c r="O1163" i="17"/>
  <c r="I1162" i="17"/>
  <c r="K1158" i="17"/>
  <c r="K1162" i="17"/>
  <c r="M1158" i="17"/>
  <c r="G1154" i="17"/>
  <c r="G1151" i="17"/>
  <c r="O1154" i="17"/>
  <c r="O1159" i="17"/>
  <c r="K1154" i="17"/>
  <c r="I1155" i="17"/>
  <c r="Q1155" i="17"/>
  <c r="M1154" i="17"/>
  <c r="Q1154" i="17"/>
  <c r="O1160" i="17"/>
  <c r="Q1160" i="17"/>
  <c r="O1158" i="17"/>
  <c r="I1158" i="17"/>
  <c r="Q1163" i="17"/>
  <c r="I1159" i="17"/>
  <c r="Q1150" i="17"/>
  <c r="M1155" i="17"/>
  <c r="I1154" i="17"/>
  <c r="G1163" i="17"/>
  <c r="M1150" i="17"/>
  <c r="M1162" i="17"/>
  <c r="Q1157" i="17"/>
  <c r="K1150" i="17"/>
  <c r="O1151" i="17"/>
  <c r="K1156" i="17"/>
  <c r="G1149" i="17"/>
  <c r="O1152" i="17"/>
  <c r="Q1152" i="17"/>
  <c r="M1157" i="17"/>
  <c r="R818" i="17"/>
  <c r="R817" i="17"/>
  <c r="R816" i="17"/>
  <c r="J814" i="17"/>
  <c r="N812" i="17"/>
  <c r="P811" i="17"/>
  <c r="F810" i="17"/>
  <c r="H809" i="17"/>
  <c r="J808" i="17"/>
  <c r="N807" i="17"/>
  <c r="P806" i="17"/>
  <c r="R805" i="17"/>
  <c r="H804" i="17"/>
  <c r="P818" i="17"/>
  <c r="P817" i="17"/>
  <c r="P816" i="17"/>
  <c r="R815" i="17"/>
  <c r="F815" i="17"/>
  <c r="H814" i="17"/>
  <c r="J813" i="17"/>
  <c r="L812" i="17"/>
  <c r="R810" i="17"/>
  <c r="F809" i="17"/>
  <c r="L807" i="17"/>
  <c r="N806" i="17"/>
  <c r="P805" i="17"/>
  <c r="R804" i="17"/>
  <c r="F804" i="17"/>
  <c r="N818" i="17"/>
  <c r="N817" i="17"/>
  <c r="N816" i="17"/>
  <c r="P815" i="17"/>
  <c r="F814" i="17"/>
  <c r="H813" i="17"/>
  <c r="J812" i="17"/>
  <c r="N811" i="17"/>
  <c r="P810" i="17"/>
  <c r="R809" i="17"/>
  <c r="H808" i="17"/>
  <c r="J807" i="17"/>
  <c r="N805" i="17"/>
  <c r="L818" i="17"/>
  <c r="L817" i="17"/>
  <c r="L816" i="17"/>
  <c r="R814" i="17"/>
  <c r="F813" i="17"/>
  <c r="L811" i="17"/>
  <c r="N810" i="17"/>
  <c r="P809" i="17"/>
  <c r="R808" i="17"/>
  <c r="F808" i="17"/>
  <c r="H807" i="17"/>
  <c r="L806" i="17"/>
  <c r="L805" i="17"/>
  <c r="P804" i="17"/>
  <c r="J818" i="17"/>
  <c r="J817" i="17"/>
  <c r="J816" i="17"/>
  <c r="N815" i="17"/>
  <c r="P814" i="17"/>
  <c r="R813" i="17"/>
  <c r="H812" i="17"/>
  <c r="J811" i="17"/>
  <c r="N809" i="17"/>
  <c r="J806" i="17"/>
  <c r="N804" i="17"/>
  <c r="H818" i="17"/>
  <c r="H817" i="17"/>
  <c r="L815" i="17"/>
  <c r="N814" i="17"/>
  <c r="P813" i="17"/>
  <c r="R812" i="17"/>
  <c r="F812" i="17"/>
  <c r="H811" i="17"/>
  <c r="L810" i="17"/>
  <c r="L809" i="17"/>
  <c r="P808" i="17"/>
  <c r="R807" i="17"/>
  <c r="F807" i="17"/>
  <c r="H806" i="17"/>
  <c r="J805" i="17"/>
  <c r="L804" i="17"/>
  <c r="F818" i="17"/>
  <c r="F817" i="17"/>
  <c r="H816" i="17"/>
  <c r="J815" i="17"/>
  <c r="N813" i="17"/>
  <c r="J810" i="17"/>
  <c r="N808" i="17"/>
  <c r="P807" i="17"/>
  <c r="F806" i="17"/>
  <c r="H805" i="17"/>
  <c r="J804" i="17"/>
  <c r="F816" i="17"/>
  <c r="H815" i="17"/>
  <c r="L814" i="17"/>
  <c r="L813" i="17"/>
  <c r="P812" i="17"/>
  <c r="R811" i="17"/>
  <c r="F811" i="17"/>
  <c r="H810" i="17"/>
  <c r="J809" i="17"/>
  <c r="L808" i="17"/>
  <c r="R806" i="17"/>
  <c r="F805" i="17"/>
  <c r="K810" i="17"/>
  <c r="O805" i="17"/>
  <c r="Q812" i="17"/>
  <c r="I814" i="17"/>
  <c r="I817" i="17"/>
  <c r="K813" i="17"/>
  <c r="M811" i="17"/>
  <c r="Q806" i="17"/>
  <c r="Q817" i="17"/>
  <c r="G815" i="17"/>
  <c r="G805" i="17"/>
  <c r="K815" i="17"/>
  <c r="I804" i="17"/>
  <c r="M814" i="17"/>
  <c r="K804" i="17"/>
  <c r="M813" i="17"/>
  <c r="O812" i="17"/>
  <c r="G809" i="17"/>
  <c r="Q804" i="17"/>
  <c r="I806" i="17"/>
  <c r="M816" i="17"/>
  <c r="O817" i="17"/>
  <c r="Q813" i="17"/>
  <c r="I810" i="17"/>
  <c r="G807" i="17"/>
  <c r="K807" i="17"/>
  <c r="M818" i="17"/>
  <c r="M806" i="17"/>
  <c r="Q816" i="17"/>
  <c r="M805" i="17"/>
  <c r="Q815" i="17"/>
  <c r="O804" i="17"/>
  <c r="G816" i="17"/>
  <c r="K811" i="17"/>
  <c r="I808" i="17"/>
  <c r="M808" i="17"/>
  <c r="I816" i="17"/>
  <c r="O807" i="17"/>
  <c r="Q818" i="17"/>
  <c r="Q805" i="17"/>
  <c r="G818" i="17"/>
  <c r="M812" i="17"/>
  <c r="K809" i="17"/>
  <c r="O809" i="17"/>
  <c r="I818" i="17"/>
  <c r="G813" i="17"/>
  <c r="Q807" i="17"/>
  <c r="G808" i="17"/>
  <c r="M804" i="17"/>
  <c r="M810" i="17"/>
  <c r="G810" i="17"/>
  <c r="G806" i="17"/>
  <c r="K816" i="17"/>
  <c r="I805" i="17"/>
  <c r="M815" i="17"/>
  <c r="I809" i="17"/>
  <c r="M817" i="17"/>
  <c r="O811" i="17"/>
  <c r="K805" i="17"/>
  <c r="I811" i="17"/>
  <c r="O813" i="17"/>
  <c r="Q808" i="17"/>
  <c r="K812" i="17"/>
  <c r="K808" i="17"/>
  <c r="M807" i="17"/>
  <c r="O818" i="17"/>
  <c r="I815" i="17"/>
  <c r="Q814" i="17"/>
  <c r="G811" i="17"/>
  <c r="O814" i="17"/>
  <c r="M809" i="17"/>
  <c r="O808" i="17"/>
  <c r="I813" i="17"/>
  <c r="I812" i="17"/>
  <c r="O810" i="17"/>
  <c r="Q809" i="17"/>
  <c r="G814" i="17"/>
  <c r="G817" i="17"/>
  <c r="O815" i="17"/>
  <c r="K817" i="17"/>
  <c r="Q811" i="17"/>
  <c r="G812" i="17"/>
  <c r="O806" i="17"/>
  <c r="Q810" i="17"/>
  <c r="G804" i="17"/>
  <c r="O816" i="17"/>
  <c r="K806" i="17"/>
  <c r="I807" i="17"/>
  <c r="K814" i="17"/>
  <c r="K818" i="17"/>
  <c r="L1028" i="17"/>
  <c r="R1027" i="17"/>
  <c r="N1026" i="17"/>
  <c r="J1025" i="17"/>
  <c r="F1024" i="17"/>
  <c r="L1023" i="17"/>
  <c r="P1022" i="17"/>
  <c r="L1021" i="17"/>
  <c r="H1020" i="17"/>
  <c r="N1019" i="17"/>
  <c r="J1018" i="17"/>
  <c r="N1017" i="17"/>
  <c r="J1016" i="17"/>
  <c r="P1015" i="17"/>
  <c r="L1014" i="17"/>
  <c r="H1027" i="17"/>
  <c r="R1025" i="17"/>
  <c r="N1024" i="17"/>
  <c r="J1023" i="17"/>
  <c r="F1022" i="17"/>
  <c r="P1020" i="17"/>
  <c r="R1018" i="17"/>
  <c r="H1018" i="17"/>
  <c r="R1016" i="17"/>
  <c r="F1015" i="17"/>
  <c r="J1028" i="17"/>
  <c r="P1027" i="17"/>
  <c r="L1026" i="17"/>
  <c r="H1025" i="17"/>
  <c r="L1024" i="17"/>
  <c r="R1023" i="17"/>
  <c r="N1022" i="17"/>
  <c r="J1021" i="17"/>
  <c r="F1020" i="17"/>
  <c r="L1019" i="17"/>
  <c r="P1018" i="17"/>
  <c r="L1017" i="17"/>
  <c r="H1016" i="17"/>
  <c r="N1015" i="17"/>
  <c r="J1014" i="17"/>
  <c r="R1028" i="17"/>
  <c r="F1027" i="17"/>
  <c r="P1025" i="17"/>
  <c r="F1025" i="17"/>
  <c r="H1023" i="17"/>
  <c r="R1021" i="17"/>
  <c r="N1020" i="17"/>
  <c r="J1019" i="17"/>
  <c r="F1018" i="17"/>
  <c r="P1016" i="17"/>
  <c r="R1014" i="17"/>
  <c r="H1014" i="17"/>
  <c r="H1028" i="17"/>
  <c r="N1027" i="17"/>
  <c r="J1026" i="17"/>
  <c r="N1025" i="17"/>
  <c r="J1024" i="17"/>
  <c r="P1023" i="17"/>
  <c r="L1022" i="17"/>
  <c r="H1021" i="17"/>
  <c r="L1020" i="17"/>
  <c r="R1019" i="17"/>
  <c r="N1018" i="17"/>
  <c r="J1017" i="17"/>
  <c r="F1016" i="17"/>
  <c r="L1015" i="17"/>
  <c r="P1014" i="17"/>
  <c r="P1028" i="17"/>
  <c r="R1026" i="17"/>
  <c r="H1026" i="17"/>
  <c r="R1024" i="17"/>
  <c r="F1023" i="17"/>
  <c r="P1021" i="17"/>
  <c r="F1021" i="17"/>
  <c r="H1019" i="17"/>
  <c r="R1017" i="17"/>
  <c r="N1016" i="17"/>
  <c r="J1015" i="17"/>
  <c r="F1014" i="17"/>
  <c r="F1028" i="17"/>
  <c r="L1027" i="17"/>
  <c r="P1026" i="17"/>
  <c r="L1025" i="17"/>
  <c r="H1024" i="17"/>
  <c r="N1023" i="17"/>
  <c r="J1022" i="17"/>
  <c r="N1021" i="17"/>
  <c r="J1020" i="17"/>
  <c r="P1019" i="17"/>
  <c r="L1018" i="17"/>
  <c r="H1017" i="17"/>
  <c r="L1016" i="17"/>
  <c r="R1015" i="17"/>
  <c r="N1014" i="17"/>
  <c r="N1028" i="17"/>
  <c r="J1027" i="17"/>
  <c r="F1026" i="17"/>
  <c r="P1024" i="17"/>
  <c r="R1022" i="17"/>
  <c r="H1022" i="17"/>
  <c r="R1020" i="17"/>
  <c r="F1019" i="17"/>
  <c r="P1017" i="17"/>
  <c r="F1017" i="17"/>
  <c r="H1015" i="17"/>
  <c r="K1027" i="17"/>
  <c r="Q1017" i="17"/>
  <c r="K1014" i="17"/>
  <c r="G1020" i="17"/>
  <c r="M1015" i="17"/>
  <c r="I1021" i="17"/>
  <c r="O1016" i="17"/>
  <c r="K1022" i="17"/>
  <c r="M1023" i="17"/>
  <c r="I1014" i="17"/>
  <c r="K1023" i="17"/>
  <c r="I1027" i="17"/>
  <c r="M1024" i="17"/>
  <c r="K1021" i="17"/>
  <c r="Q1022" i="17"/>
  <c r="K1018" i="17"/>
  <c r="G1015" i="17"/>
  <c r="K1025" i="17"/>
  <c r="O1018" i="17"/>
  <c r="O1027" i="17"/>
  <c r="Q1023" i="17"/>
  <c r="M1016" i="17"/>
  <c r="Q1026" i="17"/>
  <c r="M1027" i="17"/>
  <c r="O1023" i="17"/>
  <c r="Q1027" i="17"/>
  <c r="I1026" i="17"/>
  <c r="O1020" i="17"/>
  <c r="K1017" i="17"/>
  <c r="M1028" i="17"/>
  <c r="G1022" i="17"/>
  <c r="Q1015" i="17"/>
  <c r="G1028" i="17"/>
  <c r="M1020" i="17"/>
  <c r="G1023" i="17"/>
  <c r="O1024" i="17"/>
  <c r="O1017" i="17"/>
  <c r="Q1028" i="17"/>
  <c r="M1014" i="17"/>
  <c r="Q1024" i="17"/>
  <c r="G1017" i="17"/>
  <c r="I1028" i="17"/>
  <c r="Q1021" i="17"/>
  <c r="M1018" i="17"/>
  <c r="G1027" i="17"/>
  <c r="I1023" i="17"/>
  <c r="G1018" i="17"/>
  <c r="I1022" i="17"/>
  <c r="K1026" i="17"/>
  <c r="K1016" i="17"/>
  <c r="I1020" i="17"/>
  <c r="Q1025" i="17"/>
  <c r="Q1018" i="17"/>
  <c r="O1015" i="17"/>
  <c r="I1018" i="17"/>
  <c r="G1024" i="17"/>
  <c r="O1019" i="17"/>
  <c r="G1014" i="17"/>
  <c r="K1024" i="17"/>
  <c r="I1019" i="17"/>
  <c r="G1016" i="17"/>
  <c r="O1026" i="17"/>
  <c r="G1021" i="17"/>
  <c r="Q1016" i="17"/>
  <c r="K1019" i="17"/>
  <c r="I1025" i="17"/>
  <c r="Q1020" i="17"/>
  <c r="I1015" i="17"/>
  <c r="M1025" i="17"/>
  <c r="K1020" i="17"/>
  <c r="M1021" i="17"/>
  <c r="G1019" i="17"/>
  <c r="I1017" i="17"/>
  <c r="M1017" i="17"/>
  <c r="K1015" i="17"/>
  <c r="M1019" i="17"/>
  <c r="I1016" i="17"/>
  <c r="Q1019" i="17"/>
  <c r="M1026" i="17"/>
  <c r="M1022" i="17"/>
  <c r="K1028" i="17"/>
  <c r="I1024" i="17"/>
  <c r="O1028" i="17"/>
  <c r="O1025" i="17"/>
  <c r="Q1014" i="17"/>
  <c r="O1014" i="17"/>
  <c r="O1021" i="17"/>
  <c r="O1022" i="17"/>
  <c r="G1025" i="17"/>
  <c r="G1026" i="17"/>
  <c r="N1268" i="17"/>
  <c r="R1267" i="17"/>
  <c r="H1267" i="17"/>
  <c r="P1265" i="17"/>
  <c r="N1263" i="17"/>
  <c r="R1262" i="17"/>
  <c r="N1260" i="17"/>
  <c r="R1259" i="17"/>
  <c r="H1259" i="17"/>
  <c r="P1257" i="17"/>
  <c r="N1255" i="17"/>
  <c r="R1254" i="17"/>
  <c r="L1268" i="17"/>
  <c r="L1266" i="17"/>
  <c r="N1265" i="17"/>
  <c r="R1264" i="17"/>
  <c r="H1264" i="17"/>
  <c r="L1263" i="17"/>
  <c r="P1262" i="17"/>
  <c r="F1262" i="17"/>
  <c r="J1261" i="17"/>
  <c r="L1260" i="17"/>
  <c r="L1258" i="17"/>
  <c r="N1257" i="17"/>
  <c r="R1256" i="17"/>
  <c r="H1256" i="17"/>
  <c r="L1255" i="17"/>
  <c r="P1254" i="17"/>
  <c r="F1254" i="17"/>
  <c r="P1267" i="17"/>
  <c r="F1267" i="17"/>
  <c r="J1266" i="17"/>
  <c r="F1264" i="17"/>
  <c r="J1263" i="17"/>
  <c r="H1261" i="17"/>
  <c r="P1259" i="17"/>
  <c r="F1259" i="17"/>
  <c r="J1258" i="17"/>
  <c r="F1256" i="17"/>
  <c r="J1255" i="17"/>
  <c r="J1268" i="17"/>
  <c r="H1266" i="17"/>
  <c r="L1265" i="17"/>
  <c r="P1264" i="17"/>
  <c r="N1262" i="17"/>
  <c r="R1261" i="17"/>
  <c r="F1261" i="17"/>
  <c r="J1260" i="17"/>
  <c r="H1258" i="17"/>
  <c r="L1257" i="17"/>
  <c r="P1256" i="17"/>
  <c r="N1254" i="17"/>
  <c r="N1267" i="17"/>
  <c r="R1266" i="17"/>
  <c r="N1264" i="17"/>
  <c r="R1263" i="17"/>
  <c r="H1263" i="17"/>
  <c r="P1261" i="17"/>
  <c r="N1259" i="17"/>
  <c r="R1258" i="17"/>
  <c r="N1256" i="17"/>
  <c r="R1255" i="17"/>
  <c r="H1255" i="17"/>
  <c r="R1268" i="17"/>
  <c r="H1268" i="17"/>
  <c r="L1267" i="17"/>
  <c r="P1266" i="17"/>
  <c r="F1266" i="17"/>
  <c r="J1265" i="17"/>
  <c r="L1264" i="17"/>
  <c r="L1262" i="17"/>
  <c r="N1261" i="17"/>
  <c r="R1260" i="17"/>
  <c r="H1260" i="17"/>
  <c r="L1259" i="17"/>
  <c r="P1258" i="17"/>
  <c r="F1258" i="17"/>
  <c r="J1257" i="17"/>
  <c r="L1256" i="17"/>
  <c r="L1254" i="17"/>
  <c r="F1268" i="17"/>
  <c r="J1267" i="17"/>
  <c r="H1265" i="17"/>
  <c r="P1263" i="17"/>
  <c r="F1263" i="17"/>
  <c r="J1262" i="17"/>
  <c r="F1260" i="17"/>
  <c r="J1259" i="17"/>
  <c r="H1257" i="17"/>
  <c r="P1255" i="17"/>
  <c r="F1255" i="17"/>
  <c r="J1254" i="17"/>
  <c r="P1268" i="17"/>
  <c r="F1257" i="17"/>
  <c r="J1264" i="17"/>
  <c r="P1260" i="17"/>
  <c r="J1256" i="17"/>
  <c r="N1266" i="17"/>
  <c r="H1262" i="17"/>
  <c r="N1258" i="17"/>
  <c r="R1265" i="17"/>
  <c r="H1254" i="17"/>
  <c r="F1265" i="17"/>
  <c r="L1261" i="17"/>
  <c r="R1257" i="17"/>
  <c r="K1262" i="17"/>
  <c r="O1259" i="17"/>
  <c r="G1267" i="17"/>
  <c r="K1264" i="17"/>
  <c r="O1257" i="17"/>
  <c r="Q1268" i="17"/>
  <c r="M1262" i="17"/>
  <c r="I1259" i="17"/>
  <c r="K1267" i="17"/>
  <c r="O1264" i="17"/>
  <c r="G1263" i="17"/>
  <c r="K1256" i="17"/>
  <c r="O1266" i="17"/>
  <c r="G1261" i="17"/>
  <c r="M1254" i="17"/>
  <c r="Q1264" i="17"/>
  <c r="M1261" i="17"/>
  <c r="O1261" i="17"/>
  <c r="I1257" i="17"/>
  <c r="K1268" i="17"/>
  <c r="O1265" i="17"/>
  <c r="Q1261" i="17"/>
  <c r="M1255" i="17"/>
  <c r="Q1265" i="17"/>
  <c r="I1264" i="17"/>
  <c r="M1257" i="17"/>
  <c r="O1268" i="17"/>
  <c r="I1262" i="17"/>
  <c r="O1255" i="17"/>
  <c r="O1262" i="17"/>
  <c r="Q1262" i="17"/>
  <c r="K1258" i="17"/>
  <c r="K1257" i="17"/>
  <c r="G1268" i="17"/>
  <c r="O1256" i="17"/>
  <c r="G1255" i="17"/>
  <c r="K1265" i="17"/>
  <c r="O1258" i="17"/>
  <c r="I1254" i="17"/>
  <c r="K1263" i="17"/>
  <c r="Q1256" i="17"/>
  <c r="O1254" i="17"/>
  <c r="Q1263" i="17"/>
  <c r="Q1254" i="17"/>
  <c r="G1265" i="17"/>
  <c r="M1259" i="17"/>
  <c r="M1268" i="17"/>
  <c r="I1260" i="17"/>
  <c r="Q1257" i="17"/>
  <c r="I1256" i="17"/>
  <c r="M1266" i="17"/>
  <c r="Q1259" i="17"/>
  <c r="I1267" i="17"/>
  <c r="M1264" i="17"/>
  <c r="G1259" i="17"/>
  <c r="O1267" i="17"/>
  <c r="G1266" i="17"/>
  <c r="Q1267" i="17"/>
  <c r="I1266" i="17"/>
  <c r="O1260" i="17"/>
  <c r="G1260" i="17"/>
  <c r="K1255" i="17"/>
  <c r="G1257" i="17"/>
  <c r="G1262" i="17"/>
  <c r="Q1255" i="17"/>
  <c r="I1268" i="17"/>
  <c r="I1261" i="17"/>
  <c r="M1256" i="17"/>
  <c r="M1267" i="17"/>
  <c r="Q1258" i="17"/>
  <c r="G1256" i="17"/>
  <c r="Q1266" i="17"/>
  <c r="G1258" i="17"/>
  <c r="M1263" i="17"/>
  <c r="G1254" i="17"/>
  <c r="K1261" i="17"/>
  <c r="K1259" i="17"/>
  <c r="G1264" i="17"/>
  <c r="I1255" i="17"/>
  <c r="O1263" i="17"/>
  <c r="M1260" i="17"/>
  <c r="I1265" i="17"/>
  <c r="M1258" i="17"/>
  <c r="I1263" i="17"/>
  <c r="K1266" i="17"/>
  <c r="K1254" i="17"/>
  <c r="I1258" i="17"/>
  <c r="Q1260" i="17"/>
  <c r="M1265" i="17"/>
  <c r="K1260" i="17"/>
  <c r="G46" i="22"/>
  <c r="E46" i="22"/>
  <c r="C46" i="22"/>
  <c r="H1013" i="17"/>
  <c r="L1012" i="17"/>
  <c r="R1011" i="17"/>
  <c r="N1010" i="17"/>
  <c r="J1009" i="17"/>
  <c r="P1013" i="17"/>
  <c r="F1013" i="17"/>
  <c r="H1011" i="17"/>
  <c r="R1009" i="17"/>
  <c r="N1008" i="17"/>
  <c r="J1007" i="17"/>
  <c r="N1013" i="17"/>
  <c r="J1012" i="17"/>
  <c r="P1011" i="17"/>
  <c r="L1010" i="17"/>
  <c r="H1009" i="17"/>
  <c r="L1008" i="17"/>
  <c r="R1012" i="17"/>
  <c r="F1011" i="17"/>
  <c r="P1009" i="17"/>
  <c r="F1009" i="17"/>
  <c r="H1007" i="17"/>
  <c r="P1012" i="17"/>
  <c r="R1010" i="17"/>
  <c r="H1010" i="17"/>
  <c r="R1008" i="17"/>
  <c r="F1007" i="17"/>
  <c r="J1013" i="17"/>
  <c r="F1012" i="17"/>
  <c r="L1011" i="17"/>
  <c r="R1013" i="17"/>
  <c r="N1012" i="17"/>
  <c r="J1011" i="17"/>
  <c r="F1010" i="17"/>
  <c r="P1010" i="17"/>
  <c r="P1008" i="17"/>
  <c r="P1007" i="17"/>
  <c r="P1006" i="17"/>
  <c r="R1005" i="17"/>
  <c r="F1005" i="17"/>
  <c r="H1004" i="17"/>
  <c r="J1003" i="17"/>
  <c r="L1002" i="17"/>
  <c r="R1000" i="17"/>
  <c r="F999" i="17"/>
  <c r="L1013" i="17"/>
  <c r="J1010" i="17"/>
  <c r="N1007" i="17"/>
  <c r="N1006" i="17"/>
  <c r="P1005" i="17"/>
  <c r="F1004" i="17"/>
  <c r="H1003" i="17"/>
  <c r="J1002" i="17"/>
  <c r="N1001" i="17"/>
  <c r="P1000" i="17"/>
  <c r="R999" i="17"/>
  <c r="J1008" i="17"/>
  <c r="L1006" i="17"/>
  <c r="R1004" i="17"/>
  <c r="F1003" i="17"/>
  <c r="L1001" i="17"/>
  <c r="N1000" i="17"/>
  <c r="P999" i="17"/>
  <c r="H1008" i="17"/>
  <c r="L1007" i="17"/>
  <c r="J1006" i="17"/>
  <c r="N1005" i="17"/>
  <c r="P1004" i="17"/>
  <c r="R1003" i="17"/>
  <c r="H1002" i="17"/>
  <c r="J1001" i="17"/>
  <c r="N999" i="17"/>
  <c r="H1012" i="17"/>
  <c r="N1009" i="17"/>
  <c r="L1005" i="17"/>
  <c r="N1004" i="17"/>
  <c r="P1003" i="17"/>
  <c r="R1002" i="17"/>
  <c r="F1002" i="17"/>
  <c r="H1001" i="17"/>
  <c r="L1000" i="17"/>
  <c r="L999" i="17"/>
  <c r="L1009" i="17"/>
  <c r="F1008" i="17"/>
  <c r="H1006" i="17"/>
  <c r="J1005" i="17"/>
  <c r="N1003" i="17"/>
  <c r="J1000" i="17"/>
  <c r="N1011" i="17"/>
  <c r="F1006" i="17"/>
  <c r="H1005" i="17"/>
  <c r="L1004" i="17"/>
  <c r="L1003" i="17"/>
  <c r="P1002" i="17"/>
  <c r="R1001" i="17"/>
  <c r="F1001" i="17"/>
  <c r="H1000" i="17"/>
  <c r="J999" i="17"/>
  <c r="R1007" i="17"/>
  <c r="H999" i="17"/>
  <c r="R1006" i="17"/>
  <c r="N1002" i="17"/>
  <c r="P1001" i="17"/>
  <c r="J1004" i="17"/>
  <c r="F1000" i="17"/>
  <c r="G1002" i="17"/>
  <c r="I1013" i="17"/>
  <c r="G1005" i="17"/>
  <c r="I1003" i="17"/>
  <c r="I1006" i="17"/>
  <c r="O1012" i="17"/>
  <c r="K1004" i="17"/>
  <c r="M1005" i="17"/>
  <c r="K1012" i="17"/>
  <c r="M1008" i="17"/>
  <c r="O1006" i="17"/>
  <c r="Q1007" i="17"/>
  <c r="Q1002" i="17"/>
  <c r="G1003" i="17"/>
  <c r="K1007" i="17"/>
  <c r="I1004" i="17"/>
  <c r="G1001" i="17"/>
  <c r="K1011" i="17"/>
  <c r="M1002" i="17"/>
  <c r="O1013" i="17"/>
  <c r="I1007" i="17"/>
  <c r="M1007" i="17"/>
  <c r="M1003" i="17"/>
  <c r="Q999" i="17"/>
  <c r="M1006" i="17"/>
  <c r="K1003" i="17"/>
  <c r="Q1004" i="17"/>
  <c r="I1012" i="17"/>
  <c r="M1009" i="17"/>
  <c r="M999" i="17"/>
  <c r="Q1009" i="17"/>
  <c r="Q1005" i="17"/>
  <c r="I1005" i="17"/>
  <c r="Q1012" i="17"/>
  <c r="O1007" i="17"/>
  <c r="M1004" i="17"/>
  <c r="G1007" i="17"/>
  <c r="K1000" i="17"/>
  <c r="O1010" i="17"/>
  <c r="O1000" i="17"/>
  <c r="G1008" i="17"/>
  <c r="M1011" i="17"/>
  <c r="G1010" i="17"/>
  <c r="K999" i="17"/>
  <c r="Q1008" i="17"/>
  <c r="O1005" i="17"/>
  <c r="G999" i="17"/>
  <c r="I1008" i="17"/>
  <c r="M1001" i="17"/>
  <c r="Q1011" i="17"/>
  <c r="Q1001" i="17"/>
  <c r="I1009" i="17"/>
  <c r="Q1000" i="17"/>
  <c r="G1009" i="17"/>
  <c r="I1000" i="17"/>
  <c r="I1001" i="17"/>
  <c r="I1010" i="17"/>
  <c r="I1011" i="17"/>
  <c r="M1000" i="17"/>
  <c r="O999" i="17"/>
  <c r="G1011" i="17"/>
  <c r="Q1006" i="17"/>
  <c r="G1012" i="17"/>
  <c r="K1009" i="17"/>
  <c r="O1002" i="17"/>
  <c r="Q1013" i="17"/>
  <c r="G1004" i="17"/>
  <c r="G1000" i="17"/>
  <c r="K1010" i="17"/>
  <c r="Q1003" i="17"/>
  <c r="O1001" i="17"/>
  <c r="G1013" i="17"/>
  <c r="M1010" i="17"/>
  <c r="O1009" i="17"/>
  <c r="I1002" i="17"/>
  <c r="Q1010" i="17"/>
  <c r="O1003" i="17"/>
  <c r="K1013" i="17"/>
  <c r="K1005" i="17"/>
  <c r="K1001" i="17"/>
  <c r="K1002" i="17"/>
  <c r="O1011" i="17"/>
  <c r="M1013" i="17"/>
  <c r="I999" i="17"/>
  <c r="M1012" i="17"/>
  <c r="G1006" i="17"/>
  <c r="K1006" i="17"/>
  <c r="O1004" i="17"/>
  <c r="K1008" i="17"/>
  <c r="O1008" i="17"/>
  <c r="J773" i="17"/>
  <c r="P772" i="17"/>
  <c r="L771" i="17"/>
  <c r="H770" i="17"/>
  <c r="L769" i="17"/>
  <c r="R768" i="17"/>
  <c r="J768" i="17"/>
  <c r="P767" i="17"/>
  <c r="H767" i="17"/>
  <c r="N766" i="17"/>
  <c r="F766" i="17"/>
  <c r="L765" i="17"/>
  <c r="R764" i="17"/>
  <c r="J764" i="17"/>
  <c r="P763" i="17"/>
  <c r="H763" i="17"/>
  <c r="N762" i="17"/>
  <c r="F762" i="17"/>
  <c r="L761" i="17"/>
  <c r="R760" i="17"/>
  <c r="J760" i="17"/>
  <c r="P759" i="17"/>
  <c r="H759" i="17"/>
  <c r="R773" i="17"/>
  <c r="F772" i="17"/>
  <c r="P770" i="17"/>
  <c r="F770" i="17"/>
  <c r="H773" i="17"/>
  <c r="N772" i="17"/>
  <c r="J771" i="17"/>
  <c r="N770" i="17"/>
  <c r="J769" i="17"/>
  <c r="P768" i="17"/>
  <c r="H768" i="17"/>
  <c r="N767" i="17"/>
  <c r="F767" i="17"/>
  <c r="L766" i="17"/>
  <c r="R765" i="17"/>
  <c r="J765" i="17"/>
  <c r="P764" i="17"/>
  <c r="H764" i="17"/>
  <c r="N763" i="17"/>
  <c r="F763" i="17"/>
  <c r="L762" i="17"/>
  <c r="R761" i="17"/>
  <c r="J761" i="17"/>
  <c r="P760" i="17"/>
  <c r="H760" i="17"/>
  <c r="N759" i="17"/>
  <c r="F759" i="17"/>
  <c r="P773" i="17"/>
  <c r="R771" i="17"/>
  <c r="H771" i="17"/>
  <c r="R769" i="17"/>
  <c r="F773" i="17"/>
  <c r="L772" i="17"/>
  <c r="P771" i="17"/>
  <c r="L770" i="17"/>
  <c r="H769" i="17"/>
  <c r="N768" i="17"/>
  <c r="F768" i="17"/>
  <c r="L767" i="17"/>
  <c r="R766" i="17"/>
  <c r="J766" i="17"/>
  <c r="P765" i="17"/>
  <c r="H765" i="17"/>
  <c r="N764" i="17"/>
  <c r="F764" i="17"/>
  <c r="L763" i="17"/>
  <c r="R762" i="17"/>
  <c r="J762" i="17"/>
  <c r="P761" i="17"/>
  <c r="H761" i="17"/>
  <c r="N760" i="17"/>
  <c r="F760" i="17"/>
  <c r="L759" i="17"/>
  <c r="N773" i="17"/>
  <c r="J772" i="17"/>
  <c r="F771" i="17"/>
  <c r="P769" i="17"/>
  <c r="L773" i="17"/>
  <c r="R772" i="17"/>
  <c r="N771" i="17"/>
  <c r="J770" i="17"/>
  <c r="F769" i="17"/>
  <c r="L768" i="17"/>
  <c r="R767" i="17"/>
  <c r="J767" i="17"/>
  <c r="P766" i="17"/>
  <c r="H766" i="17"/>
  <c r="N765" i="17"/>
  <c r="F765" i="17"/>
  <c r="L764" i="17"/>
  <c r="R763" i="17"/>
  <c r="J763" i="17"/>
  <c r="P762" i="17"/>
  <c r="H762" i="17"/>
  <c r="N761" i="17"/>
  <c r="F761" i="17"/>
  <c r="L760" i="17"/>
  <c r="R759" i="17"/>
  <c r="J759" i="17"/>
  <c r="H772" i="17"/>
  <c r="R770" i="17"/>
  <c r="N769" i="17"/>
  <c r="Q759" i="17"/>
  <c r="O766" i="17"/>
  <c r="M770" i="17"/>
  <c r="O771" i="17"/>
  <c r="M766" i="17"/>
  <c r="G761" i="17"/>
  <c r="K771" i="17"/>
  <c r="K759" i="17"/>
  <c r="O769" i="17"/>
  <c r="Q767" i="17"/>
  <c r="O767" i="17"/>
  <c r="I762" i="17"/>
  <c r="K773" i="17"/>
  <c r="M760" i="17"/>
  <c r="Q770" i="17"/>
  <c r="O760" i="17"/>
  <c r="G770" i="17"/>
  <c r="O772" i="17"/>
  <c r="Q768" i="17"/>
  <c r="K763" i="17"/>
  <c r="I771" i="17"/>
  <c r="K761" i="17"/>
  <c r="O759" i="17"/>
  <c r="G771" i="17"/>
  <c r="M764" i="17"/>
  <c r="Q762" i="17"/>
  <c r="G764" i="17"/>
  <c r="K764" i="17"/>
  <c r="I763" i="17"/>
  <c r="I773" i="17"/>
  <c r="Q764" i="17"/>
  <c r="G772" i="17"/>
  <c r="Q760" i="17"/>
  <c r="G773" i="17"/>
  <c r="O765" i="17"/>
  <c r="G765" i="17"/>
  <c r="K769" i="17"/>
  <c r="I760" i="17"/>
  <c r="G759" i="17"/>
  <c r="G763" i="17"/>
  <c r="Q766" i="17"/>
  <c r="K766" i="17"/>
  <c r="G762" i="17"/>
  <c r="M765" i="17"/>
  <c r="G769" i="17"/>
  <c r="K772" i="17"/>
  <c r="M767" i="17"/>
  <c r="M763" i="17"/>
  <c r="M761" i="17"/>
  <c r="Q771" i="17"/>
  <c r="Q772" i="17"/>
  <c r="O763" i="17"/>
  <c r="I770" i="17"/>
  <c r="O761" i="17"/>
  <c r="O768" i="17"/>
  <c r="G767" i="17"/>
  <c r="I764" i="17"/>
  <c r="I766" i="17"/>
  <c r="Q769" i="17"/>
  <c r="Q765" i="17"/>
  <c r="Q763" i="17"/>
  <c r="M769" i="17"/>
  <c r="K765" i="17"/>
  <c r="K767" i="17"/>
  <c r="M772" i="17"/>
  <c r="G768" i="17"/>
  <c r="G766" i="17"/>
  <c r="M773" i="17"/>
  <c r="M768" i="17"/>
  <c r="M759" i="17"/>
  <c r="I769" i="17"/>
  <c r="I767" i="17"/>
  <c r="M771" i="17"/>
  <c r="I759" i="17"/>
  <c r="K762" i="17"/>
  <c r="M762" i="17"/>
  <c r="Q761" i="17"/>
  <c r="G760" i="17"/>
  <c r="K770" i="17"/>
  <c r="I772" i="17"/>
  <c r="K768" i="17"/>
  <c r="O773" i="17"/>
  <c r="I768" i="17"/>
  <c r="I765" i="17"/>
  <c r="I761" i="17"/>
  <c r="K760" i="17"/>
  <c r="O762" i="17"/>
  <c r="O770" i="17"/>
  <c r="O764" i="17"/>
  <c r="Q773" i="17"/>
  <c r="N1223" i="17"/>
  <c r="R1222" i="17"/>
  <c r="N1220" i="17"/>
  <c r="R1219" i="17"/>
  <c r="H1219" i="17"/>
  <c r="P1217" i="17"/>
  <c r="N1215" i="17"/>
  <c r="R1214" i="17"/>
  <c r="N1212" i="17"/>
  <c r="R1211" i="17"/>
  <c r="H1211" i="17"/>
  <c r="P1209" i="17"/>
  <c r="L1223" i="17"/>
  <c r="P1222" i="17"/>
  <c r="F1222" i="17"/>
  <c r="J1221" i="17"/>
  <c r="L1220" i="17"/>
  <c r="L1218" i="17"/>
  <c r="N1217" i="17"/>
  <c r="R1216" i="17"/>
  <c r="H1216" i="17"/>
  <c r="L1215" i="17"/>
  <c r="P1214" i="17"/>
  <c r="F1214" i="17"/>
  <c r="J1213" i="17"/>
  <c r="L1212" i="17"/>
  <c r="L1210" i="17"/>
  <c r="N1209" i="17"/>
  <c r="J1223" i="17"/>
  <c r="H1221" i="17"/>
  <c r="P1219" i="17"/>
  <c r="F1219" i="17"/>
  <c r="J1218" i="17"/>
  <c r="F1216" i="17"/>
  <c r="J1215" i="17"/>
  <c r="H1213" i="17"/>
  <c r="P1211" i="17"/>
  <c r="F1211" i="17"/>
  <c r="J1210" i="17"/>
  <c r="N1222" i="17"/>
  <c r="R1221" i="17"/>
  <c r="F1221" i="17"/>
  <c r="J1220" i="17"/>
  <c r="H1218" i="17"/>
  <c r="L1217" i="17"/>
  <c r="P1216" i="17"/>
  <c r="N1214" i="17"/>
  <c r="R1213" i="17"/>
  <c r="F1213" i="17"/>
  <c r="J1212" i="17"/>
  <c r="H1210" i="17"/>
  <c r="L1209" i="17"/>
  <c r="R1223" i="17"/>
  <c r="H1223" i="17"/>
  <c r="P1221" i="17"/>
  <c r="N1219" i="17"/>
  <c r="R1218" i="17"/>
  <c r="N1216" i="17"/>
  <c r="R1215" i="17"/>
  <c r="H1215" i="17"/>
  <c r="P1213" i="17"/>
  <c r="N1211" i="17"/>
  <c r="R1210" i="17"/>
  <c r="L1222" i="17"/>
  <c r="N1221" i="17"/>
  <c r="R1220" i="17"/>
  <c r="H1220" i="17"/>
  <c r="L1219" i="17"/>
  <c r="P1218" i="17"/>
  <c r="F1218" i="17"/>
  <c r="J1217" i="17"/>
  <c r="L1216" i="17"/>
  <c r="L1214" i="17"/>
  <c r="N1213" i="17"/>
  <c r="R1212" i="17"/>
  <c r="H1212" i="17"/>
  <c r="L1211" i="17"/>
  <c r="P1210" i="17"/>
  <c r="F1210" i="17"/>
  <c r="J1209" i="17"/>
  <c r="P1223" i="17"/>
  <c r="F1223" i="17"/>
  <c r="J1222" i="17"/>
  <c r="F1220" i="17"/>
  <c r="J1219" i="17"/>
  <c r="H1217" i="17"/>
  <c r="P1215" i="17"/>
  <c r="F1215" i="17"/>
  <c r="J1214" i="17"/>
  <c r="F1212" i="17"/>
  <c r="J1211" i="17"/>
  <c r="H1209" i="17"/>
  <c r="H1222" i="17"/>
  <c r="N1218" i="17"/>
  <c r="H1214" i="17"/>
  <c r="N1210" i="17"/>
  <c r="L1221" i="17"/>
  <c r="R1217" i="17"/>
  <c r="F1217" i="17"/>
  <c r="L1213" i="17"/>
  <c r="R1209" i="17"/>
  <c r="P1220" i="17"/>
  <c r="F1209" i="17"/>
  <c r="J1216" i="17"/>
  <c r="P1212" i="17"/>
  <c r="M1209" i="17"/>
  <c r="O1218" i="17"/>
  <c r="M1222" i="17"/>
  <c r="Q1219" i="17"/>
  <c r="G1217" i="17"/>
  <c r="K1210" i="17"/>
  <c r="O1220" i="17"/>
  <c r="G1215" i="17"/>
  <c r="O1222" i="17"/>
  <c r="G1221" i="17"/>
  <c r="M1215" i="17"/>
  <c r="Q1211" i="17"/>
  <c r="G1222" i="17"/>
  <c r="K1219" i="17"/>
  <c r="O1212" i="17"/>
  <c r="Q1223" i="17"/>
  <c r="K1217" i="17"/>
  <c r="G1213" i="17"/>
  <c r="Q1217" i="17"/>
  <c r="I1220" i="17"/>
  <c r="O1214" i="17"/>
  <c r="K1218" i="17"/>
  <c r="O1211" i="17"/>
  <c r="G1214" i="17"/>
  <c r="I1210" i="17"/>
  <c r="M1220" i="17"/>
  <c r="Q1213" i="17"/>
  <c r="K1222" i="17"/>
  <c r="M1218" i="17"/>
  <c r="I1214" i="17"/>
  <c r="Q1209" i="17"/>
  <c r="G1220" i="17"/>
  <c r="G1211" i="17"/>
  <c r="K1221" i="17"/>
  <c r="Q1215" i="17"/>
  <c r="O1213" i="17"/>
  <c r="I1213" i="17"/>
  <c r="I1215" i="17"/>
  <c r="K1211" i="17"/>
  <c r="O1221" i="17"/>
  <c r="G1216" i="17"/>
  <c r="K1209" i="17"/>
  <c r="O1219" i="17"/>
  <c r="K1215" i="17"/>
  <c r="Q1222" i="17"/>
  <c r="I1221" i="17"/>
  <c r="I1212" i="17"/>
  <c r="K1223" i="17"/>
  <c r="G1218" i="17"/>
  <c r="M1217" i="17"/>
  <c r="K1220" i="17"/>
  <c r="K1216" i="17"/>
  <c r="M1212" i="17"/>
  <c r="O1223" i="17"/>
  <c r="I1217" i="17"/>
  <c r="M1210" i="17"/>
  <c r="Q1220" i="17"/>
  <c r="M1216" i="17"/>
  <c r="G1212" i="17"/>
  <c r="I1223" i="17"/>
  <c r="K1213" i="17"/>
  <c r="I1219" i="17"/>
  <c r="O1217" i="17"/>
  <c r="M1214" i="17"/>
  <c r="I1209" i="17"/>
  <c r="G1210" i="17"/>
  <c r="Q1212" i="17"/>
  <c r="Q1216" i="17"/>
  <c r="M1221" i="17"/>
  <c r="I1216" i="17"/>
  <c r="G1219" i="17"/>
  <c r="M1223" i="17"/>
  <c r="Q1210" i="17"/>
  <c r="O1209" i="17"/>
  <c r="K1214" i="17"/>
  <c r="I1222" i="17"/>
  <c r="Q1218" i="17"/>
  <c r="G1209" i="17"/>
  <c r="M1211" i="17"/>
  <c r="G1223" i="17"/>
  <c r="I1211" i="17"/>
  <c r="Q1214" i="17"/>
  <c r="M1219" i="17"/>
  <c r="K1212" i="17"/>
  <c r="O1216" i="17"/>
  <c r="O1210" i="17"/>
  <c r="I1218" i="17"/>
  <c r="Q1221" i="17"/>
  <c r="O1215" i="17"/>
  <c r="M1213" i="17"/>
  <c r="R833" i="17"/>
  <c r="R832" i="17"/>
  <c r="R831" i="17"/>
  <c r="R830" i="17"/>
  <c r="R829" i="17"/>
  <c r="R828" i="17"/>
  <c r="R827" i="17"/>
  <c r="R826" i="17"/>
  <c r="R825" i="17"/>
  <c r="R824" i="17"/>
  <c r="R823" i="17"/>
  <c r="R822" i="17"/>
  <c r="R821" i="17"/>
  <c r="R820" i="17"/>
  <c r="R819" i="17"/>
  <c r="P833" i="17"/>
  <c r="P832" i="17"/>
  <c r="P831" i="17"/>
  <c r="P830" i="17"/>
  <c r="P829" i="17"/>
  <c r="P828" i="17"/>
  <c r="P827" i="17"/>
  <c r="P826" i="17"/>
  <c r="P825" i="17"/>
  <c r="P824" i="17"/>
  <c r="P823" i="17"/>
  <c r="P822" i="17"/>
  <c r="P821" i="17"/>
  <c r="P820" i="17"/>
  <c r="P819" i="17"/>
  <c r="N833" i="17"/>
  <c r="N832" i="17"/>
  <c r="N831" i="17"/>
  <c r="N830" i="17"/>
  <c r="N829" i="17"/>
  <c r="N828" i="17"/>
  <c r="N827" i="17"/>
  <c r="N826" i="17"/>
  <c r="N825" i="17"/>
  <c r="N824" i="17"/>
  <c r="N823" i="17"/>
  <c r="N822" i="17"/>
  <c r="N821" i="17"/>
  <c r="N820" i="17"/>
  <c r="N819" i="17"/>
  <c r="L833" i="17"/>
  <c r="L832" i="17"/>
  <c r="L831" i="17"/>
  <c r="L830" i="17"/>
  <c r="L829" i="17"/>
  <c r="L828" i="17"/>
  <c r="L827" i="17"/>
  <c r="L826" i="17"/>
  <c r="L825" i="17"/>
  <c r="L824" i="17"/>
  <c r="L823" i="17"/>
  <c r="L822" i="17"/>
  <c r="L821" i="17"/>
  <c r="L820" i="17"/>
  <c r="L819" i="17"/>
  <c r="J833" i="17"/>
  <c r="J832" i="17"/>
  <c r="J831" i="17"/>
  <c r="J830" i="17"/>
  <c r="J829" i="17"/>
  <c r="J828" i="17"/>
  <c r="J827" i="17"/>
  <c r="J826" i="17"/>
  <c r="J825" i="17"/>
  <c r="J824" i="17"/>
  <c r="J823" i="17"/>
  <c r="J822" i="17"/>
  <c r="J821" i="17"/>
  <c r="J820" i="17"/>
  <c r="J819" i="17"/>
  <c r="H833" i="17"/>
  <c r="H832" i="17"/>
  <c r="H831" i="17"/>
  <c r="H830" i="17"/>
  <c r="H829" i="17"/>
  <c r="H828" i="17"/>
  <c r="H827" i="17"/>
  <c r="H826" i="17"/>
  <c r="H825" i="17"/>
  <c r="H824" i="17"/>
  <c r="H823" i="17"/>
  <c r="H822" i="17"/>
  <c r="H821" i="17"/>
  <c r="H820" i="17"/>
  <c r="H819" i="17"/>
  <c r="F833" i="17"/>
  <c r="F832" i="17"/>
  <c r="F831" i="17"/>
  <c r="F830" i="17"/>
  <c r="F829" i="17"/>
  <c r="F828" i="17"/>
  <c r="F827" i="17"/>
  <c r="F826" i="17"/>
  <c r="F825" i="17"/>
  <c r="F824" i="17"/>
  <c r="F823" i="17"/>
  <c r="F822" i="17"/>
  <c r="F821" i="17"/>
  <c r="F820" i="17"/>
  <c r="F819" i="17"/>
  <c r="M829" i="17"/>
  <c r="O822" i="17"/>
  <c r="G819" i="17"/>
  <c r="I828" i="17"/>
  <c r="I824" i="17"/>
  <c r="M820" i="17"/>
  <c r="M824" i="17"/>
  <c r="Q831" i="17"/>
  <c r="G826" i="17"/>
  <c r="G832" i="17"/>
  <c r="K829" i="17"/>
  <c r="K825" i="17"/>
  <c r="O821" i="17"/>
  <c r="O825" i="17"/>
  <c r="Q825" i="17"/>
  <c r="K828" i="17"/>
  <c r="I820" i="17"/>
  <c r="M830" i="17"/>
  <c r="M826" i="17"/>
  <c r="Q822" i="17"/>
  <c r="O830" i="17"/>
  <c r="K821" i="17"/>
  <c r="O831" i="17"/>
  <c r="O827" i="17"/>
  <c r="G825" i="17"/>
  <c r="G829" i="17"/>
  <c r="I829" i="17"/>
  <c r="K820" i="17"/>
  <c r="Q833" i="17"/>
  <c r="M822" i="17"/>
  <c r="O833" i="17"/>
  <c r="O819" i="17"/>
  <c r="Q828" i="17"/>
  <c r="I826" i="17"/>
  <c r="I830" i="17"/>
  <c r="M821" i="17"/>
  <c r="O823" i="17"/>
  <c r="O832" i="17"/>
  <c r="G831" i="17"/>
  <c r="O829" i="17"/>
  <c r="I822" i="17"/>
  <c r="M823" i="17"/>
  <c r="I819" i="17"/>
  <c r="Q820" i="17"/>
  <c r="K823" i="17"/>
  <c r="O824" i="17"/>
  <c r="K826" i="17"/>
  <c r="M825" i="17"/>
  <c r="I832" i="17"/>
  <c r="G823" i="17"/>
  <c r="Q826" i="17"/>
  <c r="G828" i="17"/>
  <c r="Q823" i="17"/>
  <c r="G833" i="17"/>
  <c r="K831" i="17"/>
  <c r="K830" i="17"/>
  <c r="Q830" i="17"/>
  <c r="M832" i="17"/>
  <c r="O828" i="17"/>
  <c r="Q827" i="17"/>
  <c r="G821" i="17"/>
  <c r="I827" i="17"/>
  <c r="K819" i="17"/>
  <c r="K833" i="17"/>
  <c r="M831" i="17"/>
  <c r="M819" i="17"/>
  <c r="Q829" i="17"/>
  <c r="Q819" i="17"/>
  <c r="G830" i="17"/>
  <c r="G824" i="17"/>
  <c r="I825" i="17"/>
  <c r="Q824" i="17"/>
  <c r="K832" i="17"/>
  <c r="G820" i="17"/>
  <c r="M833" i="17"/>
  <c r="O820" i="17"/>
  <c r="Q832" i="17"/>
  <c r="I831" i="17"/>
  <c r="K822" i="17"/>
  <c r="G827" i="17"/>
  <c r="K827" i="17"/>
  <c r="I821" i="17"/>
  <c r="Q821" i="17"/>
  <c r="G822" i="17"/>
  <c r="I833" i="17"/>
  <c r="M828" i="17"/>
  <c r="I823" i="17"/>
  <c r="K824" i="17"/>
  <c r="M827" i="17"/>
  <c r="O826" i="17"/>
  <c r="N1058" i="17"/>
  <c r="J1057" i="17"/>
  <c r="F1056" i="17"/>
  <c r="L1055" i="17"/>
  <c r="P1054" i="17"/>
  <c r="L1053" i="17"/>
  <c r="H1052" i="17"/>
  <c r="N1051" i="17"/>
  <c r="J1050" i="17"/>
  <c r="N1049" i="17"/>
  <c r="J1048" i="17"/>
  <c r="P1047" i="17"/>
  <c r="L1046" i="17"/>
  <c r="H1045" i="17"/>
  <c r="L1044" i="17"/>
  <c r="R1057" i="17"/>
  <c r="N1056" i="17"/>
  <c r="J1055" i="17"/>
  <c r="F1054" i="17"/>
  <c r="P1052" i="17"/>
  <c r="R1050" i="17"/>
  <c r="H1050" i="17"/>
  <c r="R1048" i="17"/>
  <c r="F1047" i="17"/>
  <c r="P1045" i="17"/>
  <c r="F1045" i="17"/>
  <c r="L1058" i="17"/>
  <c r="H1057" i="17"/>
  <c r="L1056" i="17"/>
  <c r="R1055" i="17"/>
  <c r="N1054" i="17"/>
  <c r="J1053" i="17"/>
  <c r="F1052" i="17"/>
  <c r="L1051" i="17"/>
  <c r="P1050" i="17"/>
  <c r="L1049" i="17"/>
  <c r="H1048" i="17"/>
  <c r="N1047" i="17"/>
  <c r="J1046" i="17"/>
  <c r="N1045" i="17"/>
  <c r="J1044" i="17"/>
  <c r="P1057" i="17"/>
  <c r="F1057" i="17"/>
  <c r="H1055" i="17"/>
  <c r="R1053" i="17"/>
  <c r="N1052" i="17"/>
  <c r="J1051" i="17"/>
  <c r="F1050" i="17"/>
  <c r="P1048" i="17"/>
  <c r="R1046" i="17"/>
  <c r="H1046" i="17"/>
  <c r="R1044" i="17"/>
  <c r="J1058" i="17"/>
  <c r="N1057" i="17"/>
  <c r="J1056" i="17"/>
  <c r="P1055" i="17"/>
  <c r="L1054" i="17"/>
  <c r="H1053" i="17"/>
  <c r="L1052" i="17"/>
  <c r="R1051" i="17"/>
  <c r="N1050" i="17"/>
  <c r="J1049" i="17"/>
  <c r="F1048" i="17"/>
  <c r="L1047" i="17"/>
  <c r="P1046" i="17"/>
  <c r="L1045" i="17"/>
  <c r="H1044" i="17"/>
  <c r="R1058" i="17"/>
  <c r="H1058" i="17"/>
  <c r="R1056" i="17"/>
  <c r="F1055" i="17"/>
  <c r="P1053" i="17"/>
  <c r="F1053" i="17"/>
  <c r="H1051" i="17"/>
  <c r="R1049" i="17"/>
  <c r="N1048" i="17"/>
  <c r="J1047" i="17"/>
  <c r="F1046" i="17"/>
  <c r="P1044" i="17"/>
  <c r="P1058" i="17"/>
  <c r="L1057" i="17"/>
  <c r="H1056" i="17"/>
  <c r="N1055" i="17"/>
  <c r="J1054" i="17"/>
  <c r="N1053" i="17"/>
  <c r="J1052" i="17"/>
  <c r="P1051" i="17"/>
  <c r="L1050" i="17"/>
  <c r="H1049" i="17"/>
  <c r="L1048" i="17"/>
  <c r="R1047" i="17"/>
  <c r="N1046" i="17"/>
  <c r="J1045" i="17"/>
  <c r="F1044" i="17"/>
  <c r="F1058" i="17"/>
  <c r="P1056" i="17"/>
  <c r="R1054" i="17"/>
  <c r="H1054" i="17"/>
  <c r="R1052" i="17"/>
  <c r="F1051" i="17"/>
  <c r="P1049" i="17"/>
  <c r="F1049" i="17"/>
  <c r="H1047" i="17"/>
  <c r="R1045" i="17"/>
  <c r="N1044" i="17"/>
  <c r="K1050" i="17"/>
  <c r="M1051" i="17"/>
  <c r="O1052" i="17"/>
  <c r="O1057" i="17"/>
  <c r="Q1053" i="17"/>
  <c r="O1044" i="17"/>
  <c r="G1056" i="17"/>
  <c r="Q1045" i="17"/>
  <c r="G1058" i="17"/>
  <c r="G1048" i="17"/>
  <c r="M1057" i="17"/>
  <c r="Q1054" i="17"/>
  <c r="I1049" i="17"/>
  <c r="O1045" i="17"/>
  <c r="Q1052" i="17"/>
  <c r="I1046" i="17"/>
  <c r="M1056" i="17"/>
  <c r="Q1049" i="17"/>
  <c r="K1045" i="17"/>
  <c r="O1055" i="17"/>
  <c r="G1050" i="17"/>
  <c r="G1046" i="17"/>
  <c r="K1056" i="17"/>
  <c r="G1049" i="17"/>
  <c r="Q1044" i="17"/>
  <c r="I1056" i="17"/>
  <c r="M1048" i="17"/>
  <c r="G1057" i="17"/>
  <c r="I1053" i="17"/>
  <c r="O1047" i="17"/>
  <c r="Q1058" i="17"/>
  <c r="K1052" i="17"/>
  <c r="K1048" i="17"/>
  <c r="I1050" i="17"/>
  <c r="G1047" i="17"/>
  <c r="I1058" i="17"/>
  <c r="O1049" i="17"/>
  <c r="G1044" i="17"/>
  <c r="K1054" i="17"/>
  <c r="Q1048" i="17"/>
  <c r="K1044" i="17"/>
  <c r="M1053" i="17"/>
  <c r="M1049" i="17"/>
  <c r="I1054" i="17"/>
  <c r="K1053" i="17"/>
  <c r="K1051" i="17"/>
  <c r="I1048" i="17"/>
  <c r="Q1050" i="17"/>
  <c r="I1045" i="17"/>
  <c r="M1055" i="17"/>
  <c r="G1051" i="17"/>
  <c r="K1057" i="17"/>
  <c r="O1054" i="17"/>
  <c r="O1050" i="17"/>
  <c r="O1053" i="17"/>
  <c r="I1057" i="17"/>
  <c r="G1054" i="17"/>
  <c r="M1052" i="17"/>
  <c r="K1049" i="17"/>
  <c r="G1053" i="17"/>
  <c r="K1046" i="17"/>
  <c r="O1056" i="17"/>
  <c r="I1052" i="17"/>
  <c r="M1045" i="17"/>
  <c r="Q1055" i="17"/>
  <c r="Q1051" i="17"/>
  <c r="M1044" i="17"/>
  <c r="M1050" i="17"/>
  <c r="O1058" i="17"/>
  <c r="O1051" i="17"/>
  <c r="M1047" i="17"/>
  <c r="O1046" i="17"/>
  <c r="M1054" i="17"/>
  <c r="I1047" i="17"/>
  <c r="Q1056" i="17"/>
  <c r="G1045" i="17"/>
  <c r="Q1057" i="17"/>
  <c r="K1055" i="17"/>
  <c r="I1055" i="17"/>
  <c r="K1047" i="17"/>
  <c r="G1055" i="17"/>
  <c r="M1058" i="17"/>
  <c r="K1058" i="17"/>
  <c r="Q1046" i="17"/>
  <c r="O1048" i="17"/>
  <c r="I1044" i="17"/>
  <c r="Q1047" i="17"/>
  <c r="G1052" i="17"/>
  <c r="M1046" i="17"/>
  <c r="I1051" i="17"/>
  <c r="F1298" i="17"/>
  <c r="H1297" i="17"/>
  <c r="J1296" i="17"/>
  <c r="N1295" i="17"/>
  <c r="P1294" i="17"/>
  <c r="R1293" i="17"/>
  <c r="H1292" i="17"/>
  <c r="J1291" i="17"/>
  <c r="N1289" i="17"/>
  <c r="J1286" i="17"/>
  <c r="N1284" i="17"/>
  <c r="R1298" i="17"/>
  <c r="F1297" i="17"/>
  <c r="L1295" i="17"/>
  <c r="N1294" i="17"/>
  <c r="P1293" i="17"/>
  <c r="R1292" i="17"/>
  <c r="F1292" i="17"/>
  <c r="H1291" i="17"/>
  <c r="L1290" i="17"/>
  <c r="L1289" i="17"/>
  <c r="P1288" i="17"/>
  <c r="R1287" i="17"/>
  <c r="F1287" i="17"/>
  <c r="H1286" i="17"/>
  <c r="J1285" i="17"/>
  <c r="L1284" i="17"/>
  <c r="P1298" i="17"/>
  <c r="R1297" i="17"/>
  <c r="H1296" i="17"/>
  <c r="J1295" i="17"/>
  <c r="N1293" i="17"/>
  <c r="J1290" i="17"/>
  <c r="N1288" i="17"/>
  <c r="P1287" i="17"/>
  <c r="F1286" i="17"/>
  <c r="H1285" i="17"/>
  <c r="J1284" i="17"/>
  <c r="N1298" i="17"/>
  <c r="P1297" i="17"/>
  <c r="R1296" i="17"/>
  <c r="F1296" i="17"/>
  <c r="H1295" i="17"/>
  <c r="L1294" i="17"/>
  <c r="L1293" i="17"/>
  <c r="P1292" i="17"/>
  <c r="R1291" i="17"/>
  <c r="F1291" i="17"/>
  <c r="H1290" i="17"/>
  <c r="J1289" i="17"/>
  <c r="L1288" i="17"/>
  <c r="R1286" i="17"/>
  <c r="F1285" i="17"/>
  <c r="N1297" i="17"/>
  <c r="J1294" i="17"/>
  <c r="N1292" i="17"/>
  <c r="P1291" i="17"/>
  <c r="F1290" i="17"/>
  <c r="H1289" i="17"/>
  <c r="J1288" i="17"/>
  <c r="N1287" i="17"/>
  <c r="P1286" i="17"/>
  <c r="R1285" i="17"/>
  <c r="H1284" i="17"/>
  <c r="L1298" i="17"/>
  <c r="L1297" i="17"/>
  <c r="P1296" i="17"/>
  <c r="R1295" i="17"/>
  <c r="F1295" i="17"/>
  <c r="H1294" i="17"/>
  <c r="J1293" i="17"/>
  <c r="L1292" i="17"/>
  <c r="R1290" i="17"/>
  <c r="F1289" i="17"/>
  <c r="L1287" i="17"/>
  <c r="N1286" i="17"/>
  <c r="P1285" i="17"/>
  <c r="R1284" i="17"/>
  <c r="F1284" i="17"/>
  <c r="J1298" i="17"/>
  <c r="N1296" i="17"/>
  <c r="P1295" i="17"/>
  <c r="F1294" i="17"/>
  <c r="H1293" i="17"/>
  <c r="J1292" i="17"/>
  <c r="N1291" i="17"/>
  <c r="P1290" i="17"/>
  <c r="R1289" i="17"/>
  <c r="H1288" i="17"/>
  <c r="J1287" i="17"/>
  <c r="N1285" i="17"/>
  <c r="H1287" i="17"/>
  <c r="H1298" i="17"/>
  <c r="R1294" i="17"/>
  <c r="N1290" i="17"/>
  <c r="L1286" i="17"/>
  <c r="J1297" i="17"/>
  <c r="F1293" i="17"/>
  <c r="P1289" i="17"/>
  <c r="L1285" i="17"/>
  <c r="L1296" i="17"/>
  <c r="R1288" i="17"/>
  <c r="F1288" i="17"/>
  <c r="P1284" i="17"/>
  <c r="L1291" i="17"/>
  <c r="O1284" i="17"/>
  <c r="O1297" i="17"/>
  <c r="G1296" i="17"/>
  <c r="G1291" i="17"/>
  <c r="K1297" i="17"/>
  <c r="O1294" i="17"/>
  <c r="I1290" i="17"/>
  <c r="Q1297" i="17"/>
  <c r="G1295" i="17"/>
  <c r="G1288" i="17"/>
  <c r="I1297" i="17"/>
  <c r="K1293" i="17"/>
  <c r="O1286" i="17"/>
  <c r="M1292" i="17"/>
  <c r="G1287" i="17"/>
  <c r="I1298" i="17"/>
  <c r="G1294" i="17"/>
  <c r="G1285" i="17"/>
  <c r="K1295" i="17"/>
  <c r="O1288" i="17"/>
  <c r="O1291" i="17"/>
  <c r="I1289" i="17"/>
  <c r="I1284" i="17"/>
  <c r="M1294" i="17"/>
  <c r="Q1287" i="17"/>
  <c r="M1284" i="17"/>
  <c r="O1293" i="17"/>
  <c r="I1288" i="17"/>
  <c r="I1295" i="17"/>
  <c r="I1286" i="17"/>
  <c r="M1296" i="17"/>
  <c r="Q1289" i="17"/>
  <c r="O1292" i="17"/>
  <c r="Q1286" i="17"/>
  <c r="O1289" i="17"/>
  <c r="K1290" i="17"/>
  <c r="K1285" i="17"/>
  <c r="O1295" i="17"/>
  <c r="G1290" i="17"/>
  <c r="M1297" i="17"/>
  <c r="Q1294" i="17"/>
  <c r="K1289" i="17"/>
  <c r="G1286" i="17"/>
  <c r="K1296" i="17"/>
  <c r="K1287" i="17"/>
  <c r="M1298" i="17"/>
  <c r="G1292" i="17"/>
  <c r="K1292" i="17"/>
  <c r="G1297" i="17"/>
  <c r="Q1293" i="17"/>
  <c r="M1291" i="17"/>
  <c r="M1286" i="17"/>
  <c r="Q1296" i="17"/>
  <c r="I1291" i="17"/>
  <c r="O1285" i="17"/>
  <c r="M1290" i="17"/>
  <c r="I1287" i="17"/>
  <c r="K1298" i="17"/>
  <c r="M1288" i="17"/>
  <c r="G1284" i="17"/>
  <c r="I1293" i="17"/>
  <c r="Q1298" i="17"/>
  <c r="K1288" i="17"/>
  <c r="K1294" i="17"/>
  <c r="O1287" i="17"/>
  <c r="K1286" i="17"/>
  <c r="Q1284" i="17"/>
  <c r="M1289" i="17"/>
  <c r="K1284" i="17"/>
  <c r="Q1292" i="17"/>
  <c r="O1290" i="17"/>
  <c r="I1285" i="17"/>
  <c r="Q1291" i="17"/>
  <c r="Q1288" i="17"/>
  <c r="M1293" i="17"/>
  <c r="Q1290" i="17"/>
  <c r="M1287" i="17"/>
  <c r="I1292" i="17"/>
  <c r="Q1295" i="17"/>
  <c r="G1293" i="17"/>
  <c r="M1295" i="17"/>
  <c r="I1296" i="17"/>
  <c r="Q1285" i="17"/>
  <c r="G1289" i="17"/>
  <c r="I1294" i="17"/>
  <c r="O1296" i="17"/>
  <c r="G1298" i="17"/>
  <c r="K1291" i="17"/>
  <c r="O1298" i="17"/>
  <c r="M1285" i="17"/>
  <c r="AF92" i="20"/>
  <c r="C2" i="25"/>
  <c r="F2" i="23"/>
  <c r="BH105" i="22"/>
  <c r="AV105" i="22"/>
  <c r="CR104" i="22"/>
  <c r="AV103" i="22"/>
  <c r="CR102" i="22"/>
  <c r="AV101" i="22"/>
  <c r="DD106" i="22"/>
  <c r="L105" i="22"/>
  <c r="BH104" i="22"/>
  <c r="DD103" i="22"/>
  <c r="L103" i="22"/>
  <c r="BH102" i="22"/>
  <c r="DD101" i="22"/>
  <c r="L101" i="22"/>
  <c r="X104" i="22"/>
  <c r="BT103" i="22"/>
  <c r="X102" i="22"/>
  <c r="BT101" i="22"/>
  <c r="DD105" i="22"/>
  <c r="AJ105" i="22"/>
  <c r="CF104" i="22"/>
  <c r="AJ103" i="22"/>
  <c r="CF102" i="22"/>
  <c r="AJ101" i="22"/>
  <c r="CF100" i="22"/>
  <c r="AV104" i="22"/>
  <c r="CR103" i="22"/>
  <c r="AV102" i="22"/>
  <c r="CR101" i="22"/>
  <c r="CF106" i="22"/>
  <c r="BH106" i="22"/>
  <c r="X105" i="22"/>
  <c r="BT104" i="22"/>
  <c r="X103" i="22"/>
  <c r="BT102" i="22"/>
  <c r="X101" i="22"/>
  <c r="AJ102" i="22"/>
  <c r="BT100" i="22"/>
  <c r="BH103" i="22"/>
  <c r="BH100" i="22"/>
  <c r="AJ99" i="22"/>
  <c r="CF98" i="22"/>
  <c r="AJ97" i="22"/>
  <c r="CF96" i="22"/>
  <c r="L106" i="22"/>
  <c r="DD100" i="22"/>
  <c r="AV100" i="22"/>
  <c r="CR99" i="22"/>
  <c r="AV98" i="22"/>
  <c r="CR97" i="22"/>
  <c r="L104" i="22"/>
  <c r="BH101" i="22"/>
  <c r="L100" i="22"/>
  <c r="BH99" i="22"/>
  <c r="DD98" i="22"/>
  <c r="L98" i="22"/>
  <c r="BH97" i="22"/>
  <c r="DD96" i="22"/>
  <c r="L96" i="22"/>
  <c r="BH95" i="22"/>
  <c r="CF103" i="22"/>
  <c r="AJ104" i="22"/>
  <c r="CF101" i="22"/>
  <c r="DD104" i="22"/>
  <c r="CR98" i="22"/>
  <c r="DD97" i="22"/>
  <c r="X96" i="22"/>
  <c r="AJ95" i="22"/>
  <c r="CF94" i="22"/>
  <c r="AJ93" i="22"/>
  <c r="CF92" i="22"/>
  <c r="BT95" i="22"/>
  <c r="AV94" i="22"/>
  <c r="CR93" i="22"/>
  <c r="AV92" i="22"/>
  <c r="L102" i="22"/>
  <c r="X99" i="22"/>
  <c r="L99" i="22"/>
  <c r="AJ98" i="22"/>
  <c r="X98" i="22"/>
  <c r="AV97" i="22"/>
  <c r="DD94" i="22"/>
  <c r="L94" i="22"/>
  <c r="BH93" i="22"/>
  <c r="DD92" i="22"/>
  <c r="CR100" i="22"/>
  <c r="BT96" i="22"/>
  <c r="X95" i="22"/>
  <c r="BT94" i="22"/>
  <c r="X93" i="22"/>
  <c r="BT92" i="22"/>
  <c r="X100" i="22"/>
  <c r="DD99" i="22"/>
  <c r="BH96" i="22"/>
  <c r="DD95" i="22"/>
  <c r="AJ94" i="22"/>
  <c r="CF93" i="22"/>
  <c r="DD102" i="22"/>
  <c r="BT99" i="22"/>
  <c r="BT98" i="22"/>
  <c r="BH98" i="22"/>
  <c r="CF97" i="22"/>
  <c r="BT97" i="22"/>
  <c r="CR96" i="22"/>
  <c r="AV96" i="22"/>
  <c r="AV95" i="22"/>
  <c r="CR94" i="22"/>
  <c r="AV93" i="22"/>
  <c r="CR92" i="22"/>
  <c r="AJ100" i="22"/>
  <c r="CF95" i="22"/>
  <c r="BH92" i="22"/>
  <c r="X91" i="22"/>
  <c r="BT90" i="22"/>
  <c r="X89" i="22"/>
  <c r="BT88" i="22"/>
  <c r="X87" i="22"/>
  <c r="L93" i="22"/>
  <c r="CF91" i="22"/>
  <c r="AJ90" i="22"/>
  <c r="CF89" i="22"/>
  <c r="AJ88" i="22"/>
  <c r="CF87" i="22"/>
  <c r="AV99" i="22"/>
  <c r="AV91" i="22"/>
  <c r="CR90" i="22"/>
  <c r="AV89" i="22"/>
  <c r="CR88" i="22"/>
  <c r="AV87" i="22"/>
  <c r="AJ96" i="22"/>
  <c r="DD93" i="22"/>
  <c r="DD91" i="22"/>
  <c r="L91" i="22"/>
  <c r="BH90" i="22"/>
  <c r="DD89" i="22"/>
  <c r="L89" i="22"/>
  <c r="BH88" i="22"/>
  <c r="DD87" i="22"/>
  <c r="X97" i="22"/>
  <c r="BT93" i="22"/>
  <c r="AJ92" i="22"/>
  <c r="X92" i="22"/>
  <c r="BT91" i="22"/>
  <c r="X90" i="22"/>
  <c r="BT89" i="22"/>
  <c r="X88" i="22"/>
  <c r="BT87" i="22"/>
  <c r="CF99" i="22"/>
  <c r="CR95" i="22"/>
  <c r="BH94" i="22"/>
  <c r="AJ91" i="22"/>
  <c r="CF90" i="22"/>
  <c r="AJ89" i="22"/>
  <c r="CF88" i="22"/>
  <c r="AJ87" i="22"/>
  <c r="AV88" i="22"/>
  <c r="BH86" i="22"/>
  <c r="DD85" i="22"/>
  <c r="L85" i="22"/>
  <c r="BH84" i="22"/>
  <c r="DD83" i="22"/>
  <c r="L83" i="22"/>
  <c r="BH82" i="22"/>
  <c r="DD81" i="22"/>
  <c r="L81" i="22"/>
  <c r="BH80" i="22"/>
  <c r="DD79" i="22"/>
  <c r="L79" i="22"/>
  <c r="BH78" i="22"/>
  <c r="DD77" i="22"/>
  <c r="L77" i="22"/>
  <c r="BH76" i="22"/>
  <c r="DD75" i="22"/>
  <c r="DD90" i="22"/>
  <c r="L88" i="22"/>
  <c r="CR86" i="22"/>
  <c r="X86" i="22"/>
  <c r="BT85" i="22"/>
  <c r="X84" i="22"/>
  <c r="BT83" i="22"/>
  <c r="X82" i="22"/>
  <c r="BT81" i="22"/>
  <c r="X80" i="22"/>
  <c r="BT79" i="22"/>
  <c r="X78" i="22"/>
  <c r="BT77" i="22"/>
  <c r="X76" i="22"/>
  <c r="L97" i="22"/>
  <c r="X94" i="22"/>
  <c r="CR91" i="22"/>
  <c r="DD86" i="22"/>
  <c r="AJ85" i="22"/>
  <c r="CF84" i="22"/>
  <c r="AJ83" i="22"/>
  <c r="CF82" i="22"/>
  <c r="AJ81" i="22"/>
  <c r="CF80" i="22"/>
  <c r="AJ79" i="22"/>
  <c r="CF78" i="22"/>
  <c r="AJ77" i="22"/>
  <c r="CF76" i="22"/>
  <c r="BH91" i="22"/>
  <c r="DD88" i="22"/>
  <c r="L87" i="22"/>
  <c r="CF86" i="22"/>
  <c r="AV86" i="22"/>
  <c r="CR85" i="22"/>
  <c r="AV84" i="22"/>
  <c r="CR83" i="22"/>
  <c r="AV82" i="22"/>
  <c r="CR81" i="22"/>
  <c r="AV80" i="22"/>
  <c r="CR79" i="22"/>
  <c r="AV78" i="22"/>
  <c r="CR77" i="22"/>
  <c r="AV76" i="22"/>
  <c r="CR89" i="22"/>
  <c r="L86" i="22"/>
  <c r="BH85" i="22"/>
  <c r="DD84" i="22"/>
  <c r="L84" i="22"/>
  <c r="BH83" i="22"/>
  <c r="DD82" i="22"/>
  <c r="L82" i="22"/>
  <c r="BH81" i="22"/>
  <c r="DD80" i="22"/>
  <c r="L80" i="22"/>
  <c r="BH79" i="22"/>
  <c r="DD78" i="22"/>
  <c r="L78" i="22"/>
  <c r="BH77" i="22"/>
  <c r="DD76" i="22"/>
  <c r="L76" i="22"/>
  <c r="L95" i="22"/>
  <c r="L92" i="22"/>
  <c r="BH89" i="22"/>
  <c r="BT86" i="22"/>
  <c r="X85" i="22"/>
  <c r="BT84" i="22"/>
  <c r="X83" i="22"/>
  <c r="BT82" i="22"/>
  <c r="X81" i="22"/>
  <c r="BT80" i="22"/>
  <c r="X79" i="22"/>
  <c r="BT78" i="22"/>
  <c r="X77" i="22"/>
  <c r="BT76" i="22"/>
  <c r="X75" i="22"/>
  <c r="AV90" i="22"/>
  <c r="CR87" i="22"/>
  <c r="AJ86" i="22"/>
  <c r="CF85" i="22"/>
  <c r="AJ84" i="22"/>
  <c r="CF83" i="22"/>
  <c r="AJ82" i="22"/>
  <c r="CF81" i="22"/>
  <c r="AJ80" i="22"/>
  <c r="CF79" i="22"/>
  <c r="AJ78" i="22"/>
  <c r="CF77" i="22"/>
  <c r="AJ76" i="22"/>
  <c r="L90" i="22"/>
  <c r="BH87" i="22"/>
  <c r="AV79" i="22"/>
  <c r="CR76" i="22"/>
  <c r="AJ74" i="22"/>
  <c r="CF73" i="22"/>
  <c r="AJ72" i="22"/>
  <c r="CF71" i="22"/>
  <c r="AJ70" i="22"/>
  <c r="CF69" i="22"/>
  <c r="AJ68" i="22"/>
  <c r="CF67" i="22"/>
  <c r="AJ66" i="22"/>
  <c r="CF65" i="22"/>
  <c r="AJ64" i="22"/>
  <c r="CF63" i="22"/>
  <c r="AV77" i="22"/>
  <c r="CR74" i="22"/>
  <c r="AV73" i="22"/>
  <c r="CR72" i="22"/>
  <c r="AV71" i="22"/>
  <c r="CR70" i="22"/>
  <c r="AV69" i="22"/>
  <c r="CR68" i="22"/>
  <c r="AV67" i="22"/>
  <c r="CR66" i="22"/>
  <c r="AV65" i="22"/>
  <c r="CR64" i="22"/>
  <c r="BT75" i="22"/>
  <c r="L75" i="22"/>
  <c r="BH74" i="22"/>
  <c r="DD73" i="22"/>
  <c r="L73" i="22"/>
  <c r="BH72" i="22"/>
  <c r="DD71" i="22"/>
  <c r="L71" i="22"/>
  <c r="BH70" i="22"/>
  <c r="DD69" i="22"/>
  <c r="L69" i="22"/>
  <c r="BH68" i="22"/>
  <c r="DD67" i="22"/>
  <c r="L67" i="22"/>
  <c r="BH66" i="22"/>
  <c r="DD65" i="22"/>
  <c r="L65" i="22"/>
  <c r="BH64" i="22"/>
  <c r="DD63" i="22"/>
  <c r="CF75" i="22"/>
  <c r="BH75" i="22"/>
  <c r="X74" i="22"/>
  <c r="BT73" i="22"/>
  <c r="X72" i="22"/>
  <c r="BT71" i="22"/>
  <c r="X70" i="22"/>
  <c r="BT69" i="22"/>
  <c r="X68" i="22"/>
  <c r="BT67" i="22"/>
  <c r="X66" i="22"/>
  <c r="BT65" i="22"/>
  <c r="X64" i="22"/>
  <c r="CR84" i="22"/>
  <c r="AV75" i="22"/>
  <c r="CF74" i="22"/>
  <c r="AJ73" i="22"/>
  <c r="CF72" i="22"/>
  <c r="AJ71" i="22"/>
  <c r="CF70" i="22"/>
  <c r="AJ69" i="22"/>
  <c r="CF68" i="22"/>
  <c r="AJ67" i="22"/>
  <c r="CF66" i="22"/>
  <c r="AJ65" i="22"/>
  <c r="CF64" i="22"/>
  <c r="AV85" i="22"/>
  <c r="CR82" i="22"/>
  <c r="AV74" i="22"/>
  <c r="CR73" i="22"/>
  <c r="AV72" i="22"/>
  <c r="CR71" i="22"/>
  <c r="AV70" i="22"/>
  <c r="CR69" i="22"/>
  <c r="AV68" i="22"/>
  <c r="CR67" i="22"/>
  <c r="AV66" i="22"/>
  <c r="CR65" i="22"/>
  <c r="AV64" i="22"/>
  <c r="DD72" i="22"/>
  <c r="L70" i="22"/>
  <c r="BH67" i="22"/>
  <c r="DD64" i="22"/>
  <c r="L63" i="22"/>
  <c r="BH62" i="22"/>
  <c r="DD61" i="22"/>
  <c r="L61" i="22"/>
  <c r="BH60" i="22"/>
  <c r="DD59" i="22"/>
  <c r="L59" i="22"/>
  <c r="BH58" i="22"/>
  <c r="DD57" i="22"/>
  <c r="L57" i="22"/>
  <c r="BT72" i="22"/>
  <c r="X67" i="22"/>
  <c r="BT64" i="22"/>
  <c r="L64" i="22"/>
  <c r="BT63" i="22"/>
  <c r="X62" i="22"/>
  <c r="BT61" i="22"/>
  <c r="X60" i="22"/>
  <c r="BT59" i="22"/>
  <c r="X58" i="22"/>
  <c r="BT57" i="22"/>
  <c r="BH73" i="22"/>
  <c r="DD70" i="22"/>
  <c r="L68" i="22"/>
  <c r="BH65" i="22"/>
  <c r="AJ63" i="22"/>
  <c r="CF62" i="22"/>
  <c r="AJ61" i="22"/>
  <c r="CF60" i="22"/>
  <c r="AJ59" i="22"/>
  <c r="CF58" i="22"/>
  <c r="AJ57" i="22"/>
  <c r="AV81" i="22"/>
  <c r="CR78" i="22"/>
  <c r="X73" i="22"/>
  <c r="BT70" i="22"/>
  <c r="X65" i="22"/>
  <c r="AV62" i="22"/>
  <c r="CR61" i="22"/>
  <c r="AV60" i="22"/>
  <c r="CR59" i="22"/>
  <c r="AV58" i="22"/>
  <c r="CR57" i="22"/>
  <c r="AV83" i="22"/>
  <c r="CR80" i="22"/>
  <c r="L74" i="22"/>
  <c r="BH71" i="22"/>
  <c r="DD68" i="22"/>
  <c r="L66" i="22"/>
  <c r="BH63" i="22"/>
  <c r="DD62" i="22"/>
  <c r="L62" i="22"/>
  <c r="BH61" i="22"/>
  <c r="DD60" i="22"/>
  <c r="L60" i="22"/>
  <c r="BH59" i="22"/>
  <c r="DD58" i="22"/>
  <c r="L58" i="22"/>
  <c r="BH57" i="22"/>
  <c r="G47" i="22" s="1"/>
  <c r="CR75" i="22"/>
  <c r="X71" i="22"/>
  <c r="BT68" i="22"/>
  <c r="X63" i="22"/>
  <c r="BT62" i="22"/>
  <c r="X61" i="22"/>
  <c r="BT60" i="22"/>
  <c r="AJ75" i="22"/>
  <c r="DD74" i="22"/>
  <c r="L72" i="22"/>
  <c r="BH69" i="22"/>
  <c r="DD66" i="22"/>
  <c r="AJ62" i="22"/>
  <c r="AV61" i="22"/>
  <c r="AJ58" i="22"/>
  <c r="X57" i="22"/>
  <c r="D47" i="22" s="1"/>
  <c r="CF59" i="22"/>
  <c r="AV57" i="22"/>
  <c r="CR62" i="22"/>
  <c r="BT58" i="22"/>
  <c r="BT74" i="22"/>
  <c r="AV63" i="22"/>
  <c r="CR58" i="22"/>
  <c r="X69" i="22"/>
  <c r="BT66" i="22"/>
  <c r="AJ60" i="22"/>
  <c r="CF57" i="22"/>
  <c r="AV59" i="22"/>
  <c r="X59" i="22"/>
  <c r="CR60" i="22"/>
  <c r="CF61" i="22"/>
  <c r="CR63" i="22"/>
  <c r="A14" i="14"/>
  <c r="CF105" i="22"/>
  <c r="AJ106" i="22"/>
  <c r="BT105" i="22"/>
  <c r="X106" i="22"/>
  <c r="CR105" i="22"/>
  <c r="AV106" i="22"/>
  <c r="BT106" i="22"/>
  <c r="CR106" i="22"/>
  <c r="D46" i="22"/>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AM11" i="16"/>
  <c r="AL15" i="16"/>
  <c r="J1073" i="17"/>
  <c r="F1072" i="17"/>
  <c r="L1071" i="17"/>
  <c r="P1070" i="17"/>
  <c r="L1069" i="17"/>
  <c r="H1068" i="17"/>
  <c r="N1067" i="17"/>
  <c r="J1066" i="17"/>
  <c r="N1065" i="17"/>
  <c r="J1064" i="17"/>
  <c r="P1063" i="17"/>
  <c r="L1062" i="17"/>
  <c r="H1061" i="17"/>
  <c r="L1060" i="17"/>
  <c r="R1059" i="17"/>
  <c r="R1073" i="17"/>
  <c r="N1072" i="17"/>
  <c r="J1071" i="17"/>
  <c r="F1070" i="17"/>
  <c r="P1068" i="17"/>
  <c r="R1066" i="17"/>
  <c r="H1066" i="17"/>
  <c r="R1064" i="17"/>
  <c r="F1063" i="17"/>
  <c r="P1061" i="17"/>
  <c r="F1061" i="17"/>
  <c r="H1059" i="17"/>
  <c r="H1073" i="17"/>
  <c r="L1072" i="17"/>
  <c r="R1071" i="17"/>
  <c r="N1070" i="17"/>
  <c r="J1069" i="17"/>
  <c r="F1068" i="17"/>
  <c r="L1067" i="17"/>
  <c r="P1066" i="17"/>
  <c r="L1065" i="17"/>
  <c r="H1064" i="17"/>
  <c r="N1063" i="17"/>
  <c r="J1062" i="17"/>
  <c r="N1061" i="17"/>
  <c r="J1060" i="17"/>
  <c r="P1059" i="17"/>
  <c r="P1073" i="17"/>
  <c r="F1073" i="17"/>
  <c r="H1071" i="17"/>
  <c r="R1069" i="17"/>
  <c r="N1068" i="17"/>
  <c r="J1067" i="17"/>
  <c r="F1066" i="17"/>
  <c r="P1064" i="17"/>
  <c r="R1062" i="17"/>
  <c r="H1062" i="17"/>
  <c r="R1060" i="17"/>
  <c r="F1059" i="17"/>
  <c r="N1073" i="17"/>
  <c r="J1072" i="17"/>
  <c r="P1071" i="17"/>
  <c r="L1070" i="17"/>
  <c r="H1069" i="17"/>
  <c r="L1068" i="17"/>
  <c r="R1067" i="17"/>
  <c r="N1066" i="17"/>
  <c r="J1065" i="17"/>
  <c r="F1064" i="17"/>
  <c r="L1063" i="17"/>
  <c r="P1062" i="17"/>
  <c r="L1061" i="17"/>
  <c r="H1060" i="17"/>
  <c r="N1059" i="17"/>
  <c r="R1072" i="17"/>
  <c r="F1071" i="17"/>
  <c r="P1069" i="17"/>
  <c r="F1069" i="17"/>
  <c r="H1067" i="17"/>
  <c r="R1065" i="17"/>
  <c r="N1064" i="17"/>
  <c r="J1063" i="17"/>
  <c r="F1062" i="17"/>
  <c r="P1060" i="17"/>
  <c r="L1073" i="17"/>
  <c r="H1072" i="17"/>
  <c r="N1071" i="17"/>
  <c r="J1070" i="17"/>
  <c r="N1069" i="17"/>
  <c r="J1068" i="17"/>
  <c r="P1067" i="17"/>
  <c r="L1066" i="17"/>
  <c r="H1065" i="17"/>
  <c r="L1064" i="17"/>
  <c r="R1063" i="17"/>
  <c r="N1062" i="17"/>
  <c r="J1061" i="17"/>
  <c r="F1060" i="17"/>
  <c r="L1059" i="17"/>
  <c r="P1072" i="17"/>
  <c r="R1070" i="17"/>
  <c r="H1070" i="17"/>
  <c r="R1068" i="17"/>
  <c r="F1067" i="17"/>
  <c r="P1065" i="17"/>
  <c r="F1065" i="17"/>
  <c r="H1063" i="17"/>
  <c r="R1061" i="17"/>
  <c r="N1060" i="17"/>
  <c r="J1059" i="17"/>
  <c r="K1060" i="17"/>
  <c r="I1067" i="17"/>
  <c r="M1061" i="17"/>
  <c r="K1068" i="17"/>
  <c r="O1062" i="17"/>
  <c r="Q1063" i="17"/>
  <c r="O1070" i="17"/>
  <c r="Q1071" i="17"/>
  <c r="G1067" i="17"/>
  <c r="O1061" i="17"/>
  <c r="G1066" i="17"/>
  <c r="G1059" i="17"/>
  <c r="I1068" i="17"/>
  <c r="Q1062" i="17"/>
  <c r="M1066" i="17"/>
  <c r="Q1072" i="17"/>
  <c r="I1071" i="17"/>
  <c r="Q1066" i="17"/>
  <c r="K1062" i="17"/>
  <c r="M1073" i="17"/>
  <c r="K1066" i="17"/>
  <c r="I1059" i="17"/>
  <c r="M1069" i="17"/>
  <c r="I1072" i="17"/>
  <c r="Q1073" i="17"/>
  <c r="I1060" i="17"/>
  <c r="M1070" i="17"/>
  <c r="I1066" i="17"/>
  <c r="O1072" i="17"/>
  <c r="Q1068" i="17"/>
  <c r="I1063" i="17"/>
  <c r="I1070" i="17"/>
  <c r="O1064" i="17"/>
  <c r="M1072" i="17"/>
  <c r="O1068" i="17"/>
  <c r="G1060" i="17"/>
  <c r="K1061" i="17"/>
  <c r="O1071" i="17"/>
  <c r="K1067" i="17"/>
  <c r="O1059" i="17"/>
  <c r="G1071" i="17"/>
  <c r="K1064" i="17"/>
  <c r="G1061" i="17"/>
  <c r="K1071" i="17"/>
  <c r="Q1065" i="17"/>
  <c r="M1059" i="17"/>
  <c r="Q1069" i="17"/>
  <c r="K1070" i="17"/>
  <c r="G1064" i="17"/>
  <c r="M1062" i="17"/>
  <c r="O1073" i="17"/>
  <c r="K1059" i="17"/>
  <c r="M1068" i="17"/>
  <c r="Q1060" i="17"/>
  <c r="G1073" i="17"/>
  <c r="M1065" i="17"/>
  <c r="I1062" i="17"/>
  <c r="K1073" i="17"/>
  <c r="G1068" i="17"/>
  <c r="O1060" i="17"/>
  <c r="M1060" i="17"/>
  <c r="Q1067" i="17"/>
  <c r="O1063" i="17"/>
  <c r="K1072" i="17"/>
  <c r="O1069" i="17"/>
  <c r="G1063" i="17"/>
  <c r="O1066" i="17"/>
  <c r="K1063" i="17"/>
  <c r="I1069" i="17"/>
  <c r="Q1061" i="17"/>
  <c r="Q1064" i="17"/>
  <c r="Q1070" i="17"/>
  <c r="I1064" i="17"/>
  <c r="M1064" i="17"/>
  <c r="K1069" i="17"/>
  <c r="Q1059" i="17"/>
  <c r="I1061" i="17"/>
  <c r="G1062" i="17"/>
  <c r="M1063" i="17"/>
  <c r="G1070" i="17"/>
  <c r="O1065" i="17"/>
  <c r="M1071" i="17"/>
  <c r="G1069" i="17"/>
  <c r="G1065" i="17"/>
  <c r="K1065" i="17"/>
  <c r="I1065" i="17"/>
  <c r="I1073" i="17"/>
  <c r="G1072" i="17"/>
  <c r="O1067" i="17"/>
  <c r="M1067" i="17"/>
  <c r="P1283" i="17"/>
  <c r="F1282" i="17"/>
  <c r="H1281" i="17"/>
  <c r="J1280" i="17"/>
  <c r="N1279" i="17"/>
  <c r="P1278" i="17"/>
  <c r="R1277" i="17"/>
  <c r="H1276" i="17"/>
  <c r="J1275" i="17"/>
  <c r="N1273" i="17"/>
  <c r="J1270" i="17"/>
  <c r="R1282" i="17"/>
  <c r="F1281" i="17"/>
  <c r="L1279" i="17"/>
  <c r="N1278" i="17"/>
  <c r="P1277" i="17"/>
  <c r="R1276" i="17"/>
  <c r="F1276" i="17"/>
  <c r="H1275" i="17"/>
  <c r="L1274" i="17"/>
  <c r="L1273" i="17"/>
  <c r="P1272" i="17"/>
  <c r="R1271" i="17"/>
  <c r="F1271" i="17"/>
  <c r="H1270" i="17"/>
  <c r="J1269" i="17"/>
  <c r="N1283" i="17"/>
  <c r="P1282" i="17"/>
  <c r="R1281" i="17"/>
  <c r="H1280" i="17"/>
  <c r="J1279" i="17"/>
  <c r="N1277" i="17"/>
  <c r="J1274" i="17"/>
  <c r="N1272" i="17"/>
  <c r="P1271" i="17"/>
  <c r="F1270" i="17"/>
  <c r="H1269" i="17"/>
  <c r="L1283" i="17"/>
  <c r="N1282" i="17"/>
  <c r="P1281" i="17"/>
  <c r="R1280" i="17"/>
  <c r="F1280" i="17"/>
  <c r="H1279" i="17"/>
  <c r="L1278" i="17"/>
  <c r="L1277" i="17"/>
  <c r="P1276" i="17"/>
  <c r="R1275" i="17"/>
  <c r="F1275" i="17"/>
  <c r="H1274" i="17"/>
  <c r="J1273" i="17"/>
  <c r="L1272" i="17"/>
  <c r="R1270" i="17"/>
  <c r="F1269" i="17"/>
  <c r="J1283" i="17"/>
  <c r="N1281" i="17"/>
  <c r="J1278" i="17"/>
  <c r="N1276" i="17"/>
  <c r="P1275" i="17"/>
  <c r="F1274" i="17"/>
  <c r="H1273" i="17"/>
  <c r="J1272" i="17"/>
  <c r="N1271" i="17"/>
  <c r="P1270" i="17"/>
  <c r="R1269" i="17"/>
  <c r="H1283" i="17"/>
  <c r="L1282" i="17"/>
  <c r="L1281" i="17"/>
  <c r="P1280" i="17"/>
  <c r="R1279" i="17"/>
  <c r="F1279" i="17"/>
  <c r="H1278" i="17"/>
  <c r="J1277" i="17"/>
  <c r="L1276" i="17"/>
  <c r="R1274" i="17"/>
  <c r="F1273" i="17"/>
  <c r="L1271" i="17"/>
  <c r="N1270" i="17"/>
  <c r="P1269" i="17"/>
  <c r="J1282" i="17"/>
  <c r="N1280" i="17"/>
  <c r="P1279" i="17"/>
  <c r="F1278" i="17"/>
  <c r="H1277" i="17"/>
  <c r="J1276" i="17"/>
  <c r="N1275" i="17"/>
  <c r="P1274" i="17"/>
  <c r="R1273" i="17"/>
  <c r="H1272" i="17"/>
  <c r="J1271" i="17"/>
  <c r="N1269" i="17"/>
  <c r="R1283" i="17"/>
  <c r="F1272" i="17"/>
  <c r="F1283" i="17"/>
  <c r="L1275" i="17"/>
  <c r="H1271" i="17"/>
  <c r="H1282" i="17"/>
  <c r="R1278" i="17"/>
  <c r="N1274" i="17"/>
  <c r="L1270" i="17"/>
  <c r="J1281" i="17"/>
  <c r="F1277" i="17"/>
  <c r="P1273" i="17"/>
  <c r="L1269" i="17"/>
  <c r="L1280" i="17"/>
  <c r="R1272" i="17"/>
  <c r="O1274" i="17"/>
  <c r="O1282" i="17"/>
  <c r="G1281" i="17"/>
  <c r="K1274" i="17"/>
  <c r="I1280" i="17"/>
  <c r="O1273" i="17"/>
  <c r="I1282" i="17"/>
  <c r="G1278" i="17"/>
  <c r="G1273" i="17"/>
  <c r="O1276" i="17"/>
  <c r="I1272" i="17"/>
  <c r="K1283" i="17"/>
  <c r="G1277" i="17"/>
  <c r="M1271" i="17"/>
  <c r="Q1281" i="17"/>
  <c r="O1271" i="17"/>
  <c r="M1277" i="17"/>
  <c r="O1277" i="17"/>
  <c r="G1272" i="17"/>
  <c r="K1277" i="17"/>
  <c r="I1279" i="17"/>
  <c r="I1274" i="17"/>
  <c r="Q1277" i="17"/>
  <c r="K1273" i="17"/>
  <c r="G1269" i="17"/>
  <c r="I1278" i="17"/>
  <c r="O1272" i="17"/>
  <c r="Q1283" i="17"/>
  <c r="Q1272" i="17"/>
  <c r="M1269" i="17"/>
  <c r="O1278" i="17"/>
  <c r="I1283" i="17"/>
  <c r="Q1271" i="17"/>
  <c r="G1270" i="17"/>
  <c r="K1280" i="17"/>
  <c r="K1275" i="17"/>
  <c r="Q1269" i="17"/>
  <c r="G1280" i="17"/>
  <c r="M1274" i="17"/>
  <c r="G1282" i="17"/>
  <c r="K1279" i="17"/>
  <c r="Q1273" i="17"/>
  <c r="G1275" i="17"/>
  <c r="M1282" i="17"/>
  <c r="Q1279" i="17"/>
  <c r="K1272" i="17"/>
  <c r="I1277" i="17"/>
  <c r="I1271" i="17"/>
  <c r="M1281" i="17"/>
  <c r="M1276" i="17"/>
  <c r="Q1282" i="17"/>
  <c r="I1281" i="17"/>
  <c r="O1275" i="17"/>
  <c r="I1270" i="17"/>
  <c r="M1280" i="17"/>
  <c r="G1276" i="17"/>
  <c r="I1276" i="17"/>
  <c r="O1270" i="17"/>
  <c r="K1271" i="17"/>
  <c r="M1273" i="17"/>
  <c r="M1283" i="17"/>
  <c r="Q1276" i="17"/>
  <c r="O1281" i="17"/>
  <c r="O1269" i="17"/>
  <c r="I1273" i="17"/>
  <c r="O1283" i="17"/>
  <c r="O1280" i="17"/>
  <c r="M1270" i="17"/>
  <c r="I1275" i="17"/>
  <c r="Q1270" i="17"/>
  <c r="M1275" i="17"/>
  <c r="M1278" i="17"/>
  <c r="K1276" i="17"/>
  <c r="G1283" i="17"/>
  <c r="G1271" i="17"/>
  <c r="Q1278" i="17"/>
  <c r="O1279" i="17"/>
  <c r="G1279" i="17"/>
  <c r="I1269" i="17"/>
  <c r="Q1275" i="17"/>
  <c r="K1281" i="17"/>
  <c r="K1270" i="17"/>
  <c r="M1272" i="17"/>
  <c r="K1278" i="17"/>
  <c r="K1282" i="17"/>
  <c r="Q1274" i="17"/>
  <c r="M1279" i="17"/>
  <c r="K1269" i="17"/>
  <c r="G1274" i="17"/>
  <c r="Q1280" i="17"/>
  <c r="R863" i="17"/>
  <c r="R862" i="17"/>
  <c r="R861" i="17"/>
  <c r="R860" i="17"/>
  <c r="R859" i="17"/>
  <c r="R858" i="17"/>
  <c r="R857" i="17"/>
  <c r="R856" i="17"/>
  <c r="R855" i="17"/>
  <c r="R854" i="17"/>
  <c r="R853" i="17"/>
  <c r="R852" i="17"/>
  <c r="R851" i="17"/>
  <c r="R850" i="17"/>
  <c r="R849" i="17"/>
  <c r="P863" i="17"/>
  <c r="P862" i="17"/>
  <c r="P861" i="17"/>
  <c r="P860" i="17"/>
  <c r="P859" i="17"/>
  <c r="P858" i="17"/>
  <c r="P857" i="17"/>
  <c r="P856" i="17"/>
  <c r="P855" i="17"/>
  <c r="P854" i="17"/>
  <c r="P853" i="17"/>
  <c r="P852" i="17"/>
  <c r="P851" i="17"/>
  <c r="P850" i="17"/>
  <c r="P849" i="17"/>
  <c r="N863" i="17"/>
  <c r="N862" i="17"/>
  <c r="N861" i="17"/>
  <c r="N860" i="17"/>
  <c r="N859" i="17"/>
  <c r="N858" i="17"/>
  <c r="N857" i="17"/>
  <c r="N856" i="17"/>
  <c r="N855" i="17"/>
  <c r="N854" i="17"/>
  <c r="N853" i="17"/>
  <c r="N852" i="17"/>
  <c r="N851" i="17"/>
  <c r="N850" i="17"/>
  <c r="N849" i="17"/>
  <c r="L863" i="17"/>
  <c r="L862" i="17"/>
  <c r="L861" i="17"/>
  <c r="L860" i="17"/>
  <c r="L859" i="17"/>
  <c r="L858" i="17"/>
  <c r="L857" i="17"/>
  <c r="L856" i="17"/>
  <c r="L855" i="17"/>
  <c r="L854" i="17"/>
  <c r="L853" i="17"/>
  <c r="L852" i="17"/>
  <c r="L851" i="17"/>
  <c r="L850" i="17"/>
  <c r="L849" i="17"/>
  <c r="J863" i="17"/>
  <c r="J862" i="17"/>
  <c r="J861" i="17"/>
  <c r="J860" i="17"/>
  <c r="J859" i="17"/>
  <c r="J858" i="17"/>
  <c r="J857" i="17"/>
  <c r="J856" i="17"/>
  <c r="J855" i="17"/>
  <c r="J854" i="17"/>
  <c r="J853" i="17"/>
  <c r="J852" i="17"/>
  <c r="J851" i="17"/>
  <c r="J850" i="17"/>
  <c r="J849" i="17"/>
  <c r="H863" i="17"/>
  <c r="H862" i="17"/>
  <c r="H861" i="17"/>
  <c r="H860" i="17"/>
  <c r="H859" i="17"/>
  <c r="H858" i="17"/>
  <c r="H857" i="17"/>
  <c r="H856" i="17"/>
  <c r="H855" i="17"/>
  <c r="H854" i="17"/>
  <c r="H853" i="17"/>
  <c r="H852" i="17"/>
  <c r="H851" i="17"/>
  <c r="H850" i="17"/>
  <c r="H849" i="17"/>
  <c r="F863" i="17"/>
  <c r="F862" i="17"/>
  <c r="F861" i="17"/>
  <c r="F860" i="17"/>
  <c r="F859" i="17"/>
  <c r="F858" i="17"/>
  <c r="F857" i="17"/>
  <c r="F856" i="17"/>
  <c r="F855" i="17"/>
  <c r="F854" i="17"/>
  <c r="F853" i="17"/>
  <c r="F852" i="17"/>
  <c r="F851" i="17"/>
  <c r="F850" i="17"/>
  <c r="F849" i="17"/>
  <c r="G854" i="17"/>
  <c r="K849" i="17"/>
  <c r="M858" i="17"/>
  <c r="M854" i="17"/>
  <c r="G857" i="17"/>
  <c r="K856" i="17"/>
  <c r="K862" i="17"/>
  <c r="O859" i="17"/>
  <c r="O855" i="17"/>
  <c r="G849" i="17"/>
  <c r="I858" i="17"/>
  <c r="I857" i="17"/>
  <c r="O858" i="17"/>
  <c r="M849" i="17"/>
  <c r="M850" i="17"/>
  <c r="Q856" i="17"/>
  <c r="M862" i="17"/>
  <c r="O851" i="17"/>
  <c r="G859" i="17"/>
  <c r="I850" i="17"/>
  <c r="M860" i="17"/>
  <c r="I849" i="17"/>
  <c r="M859" i="17"/>
  <c r="Q851" i="17"/>
  <c r="Q852" i="17"/>
  <c r="I860" i="17"/>
  <c r="K851" i="17"/>
  <c r="O861" i="17"/>
  <c r="I855" i="17"/>
  <c r="G855" i="17"/>
  <c r="Q860" i="17"/>
  <c r="G851" i="17"/>
  <c r="M851" i="17"/>
  <c r="I852" i="17"/>
  <c r="O852" i="17"/>
  <c r="Q850" i="17"/>
  <c r="G863" i="17"/>
  <c r="Q857" i="17"/>
  <c r="I859" i="17"/>
  <c r="K853" i="17"/>
  <c r="G862" i="17"/>
  <c r="Q853" i="17"/>
  <c r="I856" i="17"/>
  <c r="K861" i="17"/>
  <c r="M852" i="17"/>
  <c r="G856" i="17"/>
  <c r="I854" i="17"/>
  <c r="Q849" i="17"/>
  <c r="I861" i="17"/>
  <c r="I851" i="17"/>
  <c r="M861" i="17"/>
  <c r="Q863" i="17"/>
  <c r="O862" i="17"/>
  <c r="K857" i="17"/>
  <c r="K863" i="17"/>
  <c r="O853" i="17"/>
  <c r="K858" i="17"/>
  <c r="K855" i="17"/>
  <c r="G852" i="17"/>
  <c r="I863" i="17"/>
  <c r="K852" i="17"/>
  <c r="M863" i="17"/>
  <c r="K850" i="17"/>
  <c r="M857" i="17"/>
  <c r="Q854" i="17"/>
  <c r="O860" i="17"/>
  <c r="M856" i="17"/>
  <c r="I853" i="17"/>
  <c r="M853" i="17"/>
  <c r="O863" i="17"/>
  <c r="O849" i="17"/>
  <c r="Q855" i="17"/>
  <c r="O850" i="17"/>
  <c r="Q859" i="17"/>
  <c r="K859" i="17"/>
  <c r="I862" i="17"/>
  <c r="Q861" i="17"/>
  <c r="O857" i="17"/>
  <c r="K854" i="17"/>
  <c r="O854" i="17"/>
  <c r="G861" i="17"/>
  <c r="O856" i="17"/>
  <c r="Q858" i="17"/>
  <c r="M855" i="17"/>
  <c r="G860" i="17"/>
  <c r="G850" i="17"/>
  <c r="K860" i="17"/>
  <c r="G853" i="17"/>
  <c r="G858" i="17"/>
  <c r="Q862" i="17"/>
  <c r="H1088" i="17"/>
  <c r="N1087" i="17"/>
  <c r="J1086" i="17"/>
  <c r="N1085" i="17"/>
  <c r="J1084" i="17"/>
  <c r="P1083" i="17"/>
  <c r="L1082" i="17"/>
  <c r="H1081" i="17"/>
  <c r="L1080" i="17"/>
  <c r="R1079" i="17"/>
  <c r="N1078" i="17"/>
  <c r="J1077" i="17"/>
  <c r="F1076" i="17"/>
  <c r="F1088" i="17"/>
  <c r="L1087" i="17"/>
  <c r="P1086" i="17"/>
  <c r="L1085" i="17"/>
  <c r="H1084" i="17"/>
  <c r="N1083" i="17"/>
  <c r="J1082" i="17"/>
  <c r="N1081" i="17"/>
  <c r="J1080" i="17"/>
  <c r="P1079" i="17"/>
  <c r="L1078" i="17"/>
  <c r="H1077" i="17"/>
  <c r="L1076" i="17"/>
  <c r="R1075" i="17"/>
  <c r="N1088" i="17"/>
  <c r="J1087" i="17"/>
  <c r="F1086" i="17"/>
  <c r="P1084" i="17"/>
  <c r="R1082" i="17"/>
  <c r="H1082" i="17"/>
  <c r="R1080" i="17"/>
  <c r="L1088" i="17"/>
  <c r="R1087" i="17"/>
  <c r="N1086" i="17"/>
  <c r="J1085" i="17"/>
  <c r="F1084" i="17"/>
  <c r="L1083" i="17"/>
  <c r="P1082" i="17"/>
  <c r="L1081" i="17"/>
  <c r="H1080" i="17"/>
  <c r="N1079" i="17"/>
  <c r="J1078" i="17"/>
  <c r="N1077" i="17"/>
  <c r="J1076" i="17"/>
  <c r="P1075" i="17"/>
  <c r="L1074" i="17"/>
  <c r="J1088" i="17"/>
  <c r="P1087" i="17"/>
  <c r="L1086" i="17"/>
  <c r="H1085" i="17"/>
  <c r="L1084" i="17"/>
  <c r="R1083" i="17"/>
  <c r="N1082" i="17"/>
  <c r="J1081" i="17"/>
  <c r="F1080" i="17"/>
  <c r="L1079" i="17"/>
  <c r="P1078" i="17"/>
  <c r="L1077" i="17"/>
  <c r="H1076" i="17"/>
  <c r="N1075" i="17"/>
  <c r="P1088" i="17"/>
  <c r="H1087" i="17"/>
  <c r="R1085" i="17"/>
  <c r="R1078" i="17"/>
  <c r="P1077" i="17"/>
  <c r="N1076" i="17"/>
  <c r="L1075" i="17"/>
  <c r="F1087" i="17"/>
  <c r="P1085" i="17"/>
  <c r="J1075" i="17"/>
  <c r="N1074" i="17"/>
  <c r="F1081" i="17"/>
  <c r="R1086" i="17"/>
  <c r="H1075" i="17"/>
  <c r="F1085" i="17"/>
  <c r="F1082" i="17"/>
  <c r="P1080" i="17"/>
  <c r="J1079" i="17"/>
  <c r="H1078" i="17"/>
  <c r="F1077" i="17"/>
  <c r="F1075" i="17"/>
  <c r="J1074" i="17"/>
  <c r="J1083" i="17"/>
  <c r="N1080" i="17"/>
  <c r="H1079" i="17"/>
  <c r="F1078" i="17"/>
  <c r="H1074" i="17"/>
  <c r="H1086" i="17"/>
  <c r="R1084" i="17"/>
  <c r="H1083" i="17"/>
  <c r="R1081" i="17"/>
  <c r="F1079" i="17"/>
  <c r="R1076" i="17"/>
  <c r="R1074" i="17"/>
  <c r="R1088" i="17"/>
  <c r="N1084" i="17"/>
  <c r="F1083" i="17"/>
  <c r="P1081" i="17"/>
  <c r="R1077" i="17"/>
  <c r="P1076" i="17"/>
  <c r="P1074" i="17"/>
  <c r="F1074" i="17"/>
  <c r="K1078" i="17"/>
  <c r="M1079" i="17"/>
  <c r="Q1081" i="17"/>
  <c r="G1084" i="17"/>
  <c r="K1086" i="17"/>
  <c r="G1077" i="17"/>
  <c r="I1088" i="17"/>
  <c r="K1088" i="17"/>
  <c r="I1078" i="17"/>
  <c r="I1076" i="17"/>
  <c r="M1086" i="17"/>
  <c r="M1076" i="17"/>
  <c r="Q1086" i="17"/>
  <c r="I1081" i="17"/>
  <c r="Q1076" i="17"/>
  <c r="O1082" i="17"/>
  <c r="M1077" i="17"/>
  <c r="O1088" i="17"/>
  <c r="M1080" i="17"/>
  <c r="M1078" i="17"/>
  <c r="Q1078" i="17"/>
  <c r="K1087" i="17"/>
  <c r="M1083" i="17"/>
  <c r="I1080" i="17"/>
  <c r="O1087" i="17"/>
  <c r="G1086" i="17"/>
  <c r="Q1079" i="17"/>
  <c r="I1086" i="17"/>
  <c r="I1087" i="17"/>
  <c r="M1087" i="17"/>
  <c r="G1076" i="17"/>
  <c r="O1081" i="17"/>
  <c r="O1079" i="17"/>
  <c r="G1081" i="17"/>
  <c r="K1074" i="17"/>
  <c r="O1084" i="17"/>
  <c r="K1081" i="17"/>
  <c r="Q1075" i="17"/>
  <c r="G1088" i="17"/>
  <c r="G1082" i="17"/>
  <c r="Q1087" i="17"/>
  <c r="I1084" i="17"/>
  <c r="Q1077" i="17"/>
  <c r="G1075" i="17"/>
  <c r="I1077" i="17"/>
  <c r="Q1082" i="17"/>
  <c r="Q1080" i="17"/>
  <c r="I1082" i="17"/>
  <c r="M1075" i="17"/>
  <c r="Q1085" i="17"/>
  <c r="M1082" i="17"/>
  <c r="G1078" i="17"/>
  <c r="G1087" i="17"/>
  <c r="I1083" i="17"/>
  <c r="K1080" i="17"/>
  <c r="K1085" i="17"/>
  <c r="O1080" i="17"/>
  <c r="Q1074" i="17"/>
  <c r="G1085" i="17"/>
  <c r="G1083" i="17"/>
  <c r="I1074" i="17"/>
  <c r="K1083" i="17"/>
  <c r="O1076" i="17"/>
  <c r="M1074" i="17"/>
  <c r="O1083" i="17"/>
  <c r="I1079" i="17"/>
  <c r="G1074" i="17"/>
  <c r="K1084" i="17"/>
  <c r="M1084" i="17"/>
  <c r="Q1084" i="17"/>
  <c r="I1075" i="17"/>
  <c r="I1085" i="17"/>
  <c r="M1085" i="17"/>
  <c r="M1088" i="17"/>
  <c r="K1075" i="17"/>
  <c r="K1076" i="17"/>
  <c r="O1074" i="17"/>
  <c r="K1079" i="17"/>
  <c r="O1077" i="17"/>
  <c r="O1078" i="17"/>
  <c r="O1085" i="17"/>
  <c r="O1086" i="17"/>
  <c r="G1080" i="17"/>
  <c r="O1075" i="17"/>
  <c r="M1081" i="17"/>
  <c r="K1082" i="17"/>
  <c r="G1079" i="17"/>
  <c r="Q1083" i="17"/>
  <c r="Q1088" i="17"/>
  <c r="K1077" i="17"/>
  <c r="J1328" i="17"/>
  <c r="N1327" i="17"/>
  <c r="P1326" i="17"/>
  <c r="R1325" i="17"/>
  <c r="H1324" i="17"/>
  <c r="J1323" i="17"/>
  <c r="N1321" i="17"/>
  <c r="J1318" i="17"/>
  <c r="N1316" i="17"/>
  <c r="P1315" i="17"/>
  <c r="F1314" i="17"/>
  <c r="L1327" i="17"/>
  <c r="N1326" i="17"/>
  <c r="P1325" i="17"/>
  <c r="R1324" i="17"/>
  <c r="F1324" i="17"/>
  <c r="H1323" i="17"/>
  <c r="L1322" i="17"/>
  <c r="L1321" i="17"/>
  <c r="P1320" i="17"/>
  <c r="R1319" i="17"/>
  <c r="F1319" i="17"/>
  <c r="H1318" i="17"/>
  <c r="J1317" i="17"/>
  <c r="L1316" i="17"/>
  <c r="R1314" i="17"/>
  <c r="H1328" i="17"/>
  <c r="J1327" i="17"/>
  <c r="N1325" i="17"/>
  <c r="J1322" i="17"/>
  <c r="N1320" i="17"/>
  <c r="P1319" i="17"/>
  <c r="F1318" i="17"/>
  <c r="H1317" i="17"/>
  <c r="J1316" i="17"/>
  <c r="N1315" i="17"/>
  <c r="P1314" i="17"/>
  <c r="R1328" i="17"/>
  <c r="F1328" i="17"/>
  <c r="H1327" i="17"/>
  <c r="L1326" i="17"/>
  <c r="L1325" i="17"/>
  <c r="P1324" i="17"/>
  <c r="R1323" i="17"/>
  <c r="F1323" i="17"/>
  <c r="H1322" i="17"/>
  <c r="J1321" i="17"/>
  <c r="L1320" i="17"/>
  <c r="R1318" i="17"/>
  <c r="F1317" i="17"/>
  <c r="L1315" i="17"/>
  <c r="N1314" i="17"/>
  <c r="J1326" i="17"/>
  <c r="N1324" i="17"/>
  <c r="P1323" i="17"/>
  <c r="F1322" i="17"/>
  <c r="H1321" i="17"/>
  <c r="J1320" i="17"/>
  <c r="N1319" i="17"/>
  <c r="P1318" i="17"/>
  <c r="R1317" i="17"/>
  <c r="H1316" i="17"/>
  <c r="J1315" i="17"/>
  <c r="P1328" i="17"/>
  <c r="R1327" i="17"/>
  <c r="F1327" i="17"/>
  <c r="H1326" i="17"/>
  <c r="J1325" i="17"/>
  <c r="L1324" i="17"/>
  <c r="R1322" i="17"/>
  <c r="F1321" i="17"/>
  <c r="L1319" i="17"/>
  <c r="N1318" i="17"/>
  <c r="P1317" i="17"/>
  <c r="R1316" i="17"/>
  <c r="F1316" i="17"/>
  <c r="H1315" i="17"/>
  <c r="L1314" i="17"/>
  <c r="N1328" i="17"/>
  <c r="P1327" i="17"/>
  <c r="F1326" i="17"/>
  <c r="H1325" i="17"/>
  <c r="J1324" i="17"/>
  <c r="N1323" i="17"/>
  <c r="P1322" i="17"/>
  <c r="R1321" i="17"/>
  <c r="H1320" i="17"/>
  <c r="J1319" i="17"/>
  <c r="N1317" i="17"/>
  <c r="J1314" i="17"/>
  <c r="L1317" i="17"/>
  <c r="L1328" i="17"/>
  <c r="R1320" i="17"/>
  <c r="F1320" i="17"/>
  <c r="P1316" i="17"/>
  <c r="L1323" i="17"/>
  <c r="H1319" i="17"/>
  <c r="R1315" i="17"/>
  <c r="R1326" i="17"/>
  <c r="N1322" i="17"/>
  <c r="F1315" i="17"/>
  <c r="L1318" i="17"/>
  <c r="F1325" i="17"/>
  <c r="P1321" i="17"/>
  <c r="H1314" i="17"/>
  <c r="M1322" i="17"/>
  <c r="O1321" i="17"/>
  <c r="K1317" i="17"/>
  <c r="M1328" i="17"/>
  <c r="M1314" i="17"/>
  <c r="Q1324" i="17"/>
  <c r="Q1314" i="17"/>
  <c r="G1325" i="17"/>
  <c r="O1319" i="17"/>
  <c r="K1315" i="17"/>
  <c r="O1325" i="17"/>
  <c r="G1320" i="17"/>
  <c r="O1314" i="17"/>
  <c r="Q1323" i="17"/>
  <c r="G1324" i="17"/>
  <c r="M1317" i="17"/>
  <c r="O1328" i="17"/>
  <c r="K1319" i="17"/>
  <c r="O1315" i="17"/>
  <c r="Q1327" i="17"/>
  <c r="I1326" i="17"/>
  <c r="Q1320" i="17"/>
  <c r="M1316" i="17"/>
  <c r="Q1326" i="17"/>
  <c r="I1321" i="17"/>
  <c r="O1327" i="17"/>
  <c r="G1326" i="17"/>
  <c r="I1325" i="17"/>
  <c r="O1318" i="17"/>
  <c r="I1320" i="17"/>
  <c r="O1324" i="17"/>
  <c r="G1314" i="17"/>
  <c r="Q1316" i="17"/>
  <c r="G1317" i="17"/>
  <c r="I1328" i="17"/>
  <c r="G1323" i="17"/>
  <c r="O1317" i="17"/>
  <c r="Q1328" i="17"/>
  <c r="K1322" i="17"/>
  <c r="Q1315" i="17"/>
  <c r="G1328" i="17"/>
  <c r="G1316" i="17"/>
  <c r="K1326" i="17"/>
  <c r="Q1319" i="17"/>
  <c r="G1315" i="17"/>
  <c r="K1318" i="17"/>
  <c r="G1319" i="17"/>
  <c r="I1318" i="17"/>
  <c r="I1324" i="17"/>
  <c r="Q1318" i="17"/>
  <c r="K1314" i="17"/>
  <c r="M1323" i="17"/>
  <c r="G1318" i="17"/>
  <c r="I1317" i="17"/>
  <c r="K1328" i="17"/>
  <c r="G1322" i="17"/>
  <c r="K1325" i="17"/>
  <c r="G1321" i="17"/>
  <c r="K1327" i="17"/>
  <c r="I1319" i="17"/>
  <c r="I1323" i="17"/>
  <c r="M1326" i="17"/>
  <c r="O1322" i="17"/>
  <c r="O1323" i="17"/>
  <c r="M1327" i="17"/>
  <c r="I1315" i="17"/>
  <c r="K1321" i="17"/>
  <c r="G1327" i="17"/>
  <c r="I1314" i="17"/>
  <c r="M1320" i="17"/>
  <c r="I1327" i="17"/>
  <c r="O1316" i="17"/>
  <c r="K1316" i="17"/>
  <c r="M1315" i="17"/>
  <c r="Q1322" i="17"/>
  <c r="I1322" i="17"/>
  <c r="Q1317" i="17"/>
  <c r="M1319" i="17"/>
  <c r="K1324" i="17"/>
  <c r="I1316" i="17"/>
  <c r="K1323" i="17"/>
  <c r="Q1325" i="17"/>
  <c r="K1320" i="17"/>
  <c r="O1320" i="17"/>
  <c r="M1325" i="17"/>
  <c r="M1318" i="17"/>
  <c r="M1324" i="17"/>
  <c r="M1321" i="17"/>
  <c r="Q1321" i="17"/>
  <c r="O1326" i="17"/>
  <c r="AL14" i="16"/>
  <c r="AM10" i="16"/>
  <c r="N1133" i="17"/>
  <c r="J1132" i="17"/>
  <c r="P1131" i="17"/>
  <c r="L1130" i="17"/>
  <c r="H1129" i="17"/>
  <c r="L1128" i="17"/>
  <c r="R1127" i="17"/>
  <c r="N1126" i="17"/>
  <c r="J1125" i="17"/>
  <c r="F1124" i="17"/>
  <c r="L1123" i="17"/>
  <c r="P1122" i="17"/>
  <c r="L1121" i="17"/>
  <c r="H1120" i="17"/>
  <c r="N1119" i="17"/>
  <c r="R1132" i="17"/>
  <c r="F1131" i="17"/>
  <c r="P1129" i="17"/>
  <c r="F1129" i="17"/>
  <c r="H1127" i="17"/>
  <c r="R1125" i="17"/>
  <c r="N1124" i="17"/>
  <c r="J1123" i="17"/>
  <c r="F1122" i="17"/>
  <c r="P1120" i="17"/>
  <c r="L1133" i="17"/>
  <c r="H1132" i="17"/>
  <c r="N1131" i="17"/>
  <c r="J1130" i="17"/>
  <c r="N1129" i="17"/>
  <c r="J1128" i="17"/>
  <c r="P1127" i="17"/>
  <c r="L1126" i="17"/>
  <c r="H1125" i="17"/>
  <c r="L1124" i="17"/>
  <c r="R1123" i="17"/>
  <c r="N1122" i="17"/>
  <c r="J1121" i="17"/>
  <c r="F1120" i="17"/>
  <c r="L1119" i="17"/>
  <c r="P1132" i="17"/>
  <c r="R1130" i="17"/>
  <c r="H1130" i="17"/>
  <c r="R1128" i="17"/>
  <c r="F1127" i="17"/>
  <c r="P1125" i="17"/>
  <c r="F1125" i="17"/>
  <c r="H1123" i="17"/>
  <c r="R1121" i="17"/>
  <c r="N1120" i="17"/>
  <c r="J1119" i="17"/>
  <c r="J1133" i="17"/>
  <c r="F1132" i="17"/>
  <c r="L1131" i="17"/>
  <c r="P1130" i="17"/>
  <c r="L1129" i="17"/>
  <c r="H1128" i="17"/>
  <c r="N1127" i="17"/>
  <c r="J1126" i="17"/>
  <c r="N1125" i="17"/>
  <c r="J1124" i="17"/>
  <c r="P1123" i="17"/>
  <c r="L1122" i="17"/>
  <c r="H1121" i="17"/>
  <c r="L1120" i="17"/>
  <c r="R1119" i="17"/>
  <c r="R1133" i="17"/>
  <c r="N1132" i="17"/>
  <c r="J1131" i="17"/>
  <c r="F1130" i="17"/>
  <c r="P1128" i="17"/>
  <c r="R1126" i="17"/>
  <c r="H1126" i="17"/>
  <c r="R1124" i="17"/>
  <c r="F1123" i="17"/>
  <c r="P1121" i="17"/>
  <c r="F1121" i="17"/>
  <c r="H1119" i="17"/>
  <c r="H1133" i="17"/>
  <c r="L1132" i="17"/>
  <c r="R1131" i="17"/>
  <c r="N1130" i="17"/>
  <c r="J1129" i="17"/>
  <c r="F1128" i="17"/>
  <c r="L1127" i="17"/>
  <c r="P1126" i="17"/>
  <c r="L1125" i="17"/>
  <c r="H1124" i="17"/>
  <c r="N1123" i="17"/>
  <c r="J1122" i="17"/>
  <c r="N1121" i="17"/>
  <c r="J1120" i="17"/>
  <c r="P1119" i="17"/>
  <c r="J1127" i="17"/>
  <c r="P1133" i="17"/>
  <c r="R1120" i="17"/>
  <c r="F1133" i="17"/>
  <c r="R1129" i="17"/>
  <c r="F1126" i="17"/>
  <c r="R1122" i="17"/>
  <c r="H1122" i="17"/>
  <c r="F1119" i="17"/>
  <c r="N1128" i="17"/>
  <c r="H1131" i="17"/>
  <c r="P1124" i="17"/>
  <c r="O1119" i="17"/>
  <c r="G1131" i="17"/>
  <c r="I1123" i="17"/>
  <c r="Q1120" i="17"/>
  <c r="G1133" i="17"/>
  <c r="K1124" i="17"/>
  <c r="I1120" i="17"/>
  <c r="Q1123" i="17"/>
  <c r="K1132" i="17"/>
  <c r="O1129" i="17"/>
  <c r="I1125" i="17"/>
  <c r="M1124" i="17"/>
  <c r="I1121" i="17"/>
  <c r="M1131" i="17"/>
  <c r="I1124" i="17"/>
  <c r="O1126" i="17"/>
  <c r="M1122" i="17"/>
  <c r="I1127" i="17"/>
  <c r="O1121" i="17"/>
  <c r="M1127" i="17"/>
  <c r="Q1126" i="17"/>
  <c r="M1123" i="17"/>
  <c r="I1128" i="17"/>
  <c r="K1127" i="17"/>
  <c r="K1133" i="17"/>
  <c r="K1129" i="17"/>
  <c r="K1125" i="17"/>
  <c r="Q1127" i="17"/>
  <c r="O1123" i="17"/>
  <c r="I1132" i="17"/>
  <c r="K1128" i="17"/>
  <c r="Q1122" i="17"/>
  <c r="M1132" i="17"/>
  <c r="O1128" i="17"/>
  <c r="G1129" i="17"/>
  <c r="O1124" i="17"/>
  <c r="Q1128" i="17"/>
  <c r="I1133" i="17"/>
  <c r="Q1131" i="17"/>
  <c r="Q1121" i="17"/>
  <c r="M1126" i="17"/>
  <c r="Q1132" i="17"/>
  <c r="G1130" i="17"/>
  <c r="Q1124" i="17"/>
  <c r="I1119" i="17"/>
  <c r="M1129" i="17"/>
  <c r="G1125" i="17"/>
  <c r="M1119" i="17"/>
  <c r="Q1129" i="17"/>
  <c r="I1130" i="17"/>
  <c r="Q1125" i="17"/>
  <c r="M1121" i="17"/>
  <c r="O1127" i="17"/>
  <c r="Q1119" i="17"/>
  <c r="I1131" i="17"/>
  <c r="G1127" i="17"/>
  <c r="K1120" i="17"/>
  <c r="O1130" i="17"/>
  <c r="I1126" i="17"/>
  <c r="O1120" i="17"/>
  <c r="G1121" i="17"/>
  <c r="K1131" i="17"/>
  <c r="G1128" i="17"/>
  <c r="I1129" i="17"/>
  <c r="O1132" i="17"/>
  <c r="G1122" i="17"/>
  <c r="G1132" i="17"/>
  <c r="I1122" i="17"/>
  <c r="G1119" i="17"/>
  <c r="G1120" i="17"/>
  <c r="O1131" i="17"/>
  <c r="K1121" i="17"/>
  <c r="K1122" i="17"/>
  <c r="O1133" i="17"/>
  <c r="K1123" i="17"/>
  <c r="K1130" i="17"/>
  <c r="O1122" i="17"/>
  <c r="K1119" i="17"/>
  <c r="G1124" i="17"/>
  <c r="M1133" i="17"/>
  <c r="G1123" i="17"/>
  <c r="G1126" i="17"/>
  <c r="M1120" i="17"/>
  <c r="K1126" i="17"/>
  <c r="Q1133" i="17"/>
  <c r="M1128" i="17"/>
  <c r="M1125" i="17"/>
  <c r="Q1130" i="17"/>
  <c r="M1130" i="17"/>
  <c r="O1125" i="17"/>
  <c r="L1343" i="17"/>
  <c r="R1342" i="17"/>
  <c r="J1342" i="17"/>
  <c r="P1341" i="17"/>
  <c r="H1341" i="17"/>
  <c r="N1340" i="17"/>
  <c r="F1340" i="17"/>
  <c r="J1343" i="17"/>
  <c r="L1342" i="17"/>
  <c r="J1341" i="17"/>
  <c r="J1339" i="17"/>
  <c r="N1337" i="17"/>
  <c r="J1334" i="17"/>
  <c r="N1332" i="17"/>
  <c r="P1331" i="17"/>
  <c r="F1330" i="17"/>
  <c r="H1329" i="17"/>
  <c r="H1343" i="17"/>
  <c r="H1342" i="17"/>
  <c r="F1341" i="17"/>
  <c r="H1340" i="17"/>
  <c r="H1339" i="17"/>
  <c r="L1338" i="17"/>
  <c r="L1337" i="17"/>
  <c r="P1336" i="17"/>
  <c r="R1335" i="17"/>
  <c r="F1335" i="17"/>
  <c r="H1334" i="17"/>
  <c r="J1333" i="17"/>
  <c r="L1332" i="17"/>
  <c r="R1330" i="17"/>
  <c r="F1329" i="17"/>
  <c r="F1342" i="17"/>
  <c r="J1338" i="17"/>
  <c r="N1336" i="17"/>
  <c r="P1335" i="17"/>
  <c r="F1334" i="17"/>
  <c r="H1333" i="17"/>
  <c r="J1332" i="17"/>
  <c r="N1331" i="17"/>
  <c r="P1330" i="17"/>
  <c r="R1329" i="17"/>
  <c r="F1343" i="17"/>
  <c r="R1340" i="17"/>
  <c r="R1339" i="17"/>
  <c r="F1339" i="17"/>
  <c r="H1338" i="17"/>
  <c r="J1337" i="17"/>
  <c r="L1336" i="17"/>
  <c r="R1334" i="17"/>
  <c r="F1333" i="17"/>
  <c r="L1331" i="17"/>
  <c r="N1330" i="17"/>
  <c r="P1329" i="17"/>
  <c r="R1343" i="17"/>
  <c r="R1341" i="17"/>
  <c r="P1339" i="17"/>
  <c r="F1338" i="17"/>
  <c r="H1337" i="17"/>
  <c r="J1336" i="17"/>
  <c r="N1335" i="17"/>
  <c r="P1334" i="17"/>
  <c r="R1333" i="17"/>
  <c r="H1332" i="17"/>
  <c r="J1331" i="17"/>
  <c r="N1329" i="17"/>
  <c r="P1343" i="17"/>
  <c r="P1342" i="17"/>
  <c r="N1341" i="17"/>
  <c r="P1340" i="17"/>
  <c r="R1338" i="17"/>
  <c r="F1337" i="17"/>
  <c r="L1335" i="17"/>
  <c r="N1334" i="17"/>
  <c r="P1333" i="17"/>
  <c r="R1332" i="17"/>
  <c r="F1332" i="17"/>
  <c r="H1331" i="17"/>
  <c r="L1330" i="17"/>
  <c r="L1329" i="17"/>
  <c r="N1342" i="17"/>
  <c r="L1341" i="17"/>
  <c r="L1340" i="17"/>
  <c r="N1339" i="17"/>
  <c r="P1338" i="17"/>
  <c r="R1337" i="17"/>
  <c r="H1336" i="17"/>
  <c r="J1335" i="17"/>
  <c r="N1333" i="17"/>
  <c r="J1330" i="17"/>
  <c r="F1336" i="17"/>
  <c r="P1332" i="17"/>
  <c r="N1343" i="17"/>
  <c r="L1339" i="17"/>
  <c r="H1335" i="17"/>
  <c r="R1331" i="17"/>
  <c r="N1338" i="17"/>
  <c r="F1331" i="17"/>
  <c r="L1334" i="17"/>
  <c r="P1337" i="17"/>
  <c r="H1330" i="17"/>
  <c r="L1333" i="17"/>
  <c r="J1340" i="17"/>
  <c r="R1336" i="17"/>
  <c r="J1329" i="17"/>
  <c r="O1333" i="17"/>
  <c r="O1331" i="17"/>
  <c r="O1337" i="17"/>
  <c r="G1337" i="17"/>
  <c r="G1335" i="17"/>
  <c r="O1342" i="17"/>
  <c r="G1341" i="17"/>
  <c r="Q1336" i="17"/>
  <c r="K1332" i="17"/>
  <c r="M1343" i="17"/>
  <c r="Q1333" i="17"/>
  <c r="G1334" i="17"/>
  <c r="Q1337" i="17"/>
  <c r="O1341" i="17"/>
  <c r="I1332" i="17"/>
  <c r="O1338" i="17"/>
  <c r="I1333" i="17"/>
  <c r="G1329" i="17"/>
  <c r="I1338" i="17"/>
  <c r="I1336" i="17"/>
  <c r="Q1330" i="17"/>
  <c r="G1343" i="17"/>
  <c r="G1339" i="17"/>
  <c r="M1333" i="17"/>
  <c r="G1336" i="17"/>
  <c r="I1335" i="17"/>
  <c r="Q1329" i="17"/>
  <c r="G1340" i="17"/>
  <c r="K1343" i="17"/>
  <c r="M1339" i="17"/>
  <c r="G1342" i="17"/>
  <c r="K1339" i="17"/>
  <c r="K1337" i="17"/>
  <c r="G1333" i="17"/>
  <c r="I1340" i="17"/>
  <c r="O1334" i="17"/>
  <c r="I1337" i="17"/>
  <c r="K1336" i="17"/>
  <c r="Q1342" i="17"/>
  <c r="I1341" i="17"/>
  <c r="O1339" i="17"/>
  <c r="G1338" i="17"/>
  <c r="I1330" i="17"/>
  <c r="M1340" i="17"/>
  <c r="K1342" i="17"/>
  <c r="M1338" i="17"/>
  <c r="I1334" i="17"/>
  <c r="G1331" i="17"/>
  <c r="K1341" i="17"/>
  <c r="Q1335" i="17"/>
  <c r="I1329" i="17"/>
  <c r="K1338" i="17"/>
  <c r="M1337" i="17"/>
  <c r="G1332" i="17"/>
  <c r="I1343" i="17"/>
  <c r="I1342" i="17"/>
  <c r="K1331" i="17"/>
  <c r="K1329" i="17"/>
  <c r="K1335" i="17"/>
  <c r="M1329" i="17"/>
  <c r="Q1340" i="17"/>
  <c r="K1333" i="17"/>
  <c r="I1331" i="17"/>
  <c r="M1342" i="17"/>
  <c r="K1334" i="17"/>
  <c r="O1329" i="17"/>
  <c r="M1334" i="17"/>
  <c r="I1339" i="17"/>
  <c r="K1330" i="17"/>
  <c r="O1330" i="17"/>
  <c r="M1335" i="17"/>
  <c r="M1336" i="17"/>
  <c r="O1335" i="17"/>
  <c r="K1340" i="17"/>
  <c r="M1331" i="17"/>
  <c r="Q1331" i="17"/>
  <c r="O1336" i="17"/>
  <c r="Q1339" i="17"/>
  <c r="M1332" i="17"/>
  <c r="O1340" i="17"/>
  <c r="Q1338" i="17"/>
  <c r="O1332" i="17"/>
  <c r="Q1334" i="17"/>
  <c r="Q1341" i="17"/>
  <c r="M1341" i="17"/>
  <c r="O1343" i="17"/>
  <c r="M1330" i="17"/>
  <c r="Q1343" i="17"/>
  <c r="Q1332" i="17"/>
  <c r="G1330" i="17"/>
  <c r="R878" i="17"/>
  <c r="R877" i="17"/>
  <c r="R876" i="17"/>
  <c r="R875" i="17"/>
  <c r="R874" i="17"/>
  <c r="R873" i="17"/>
  <c r="R872" i="17"/>
  <c r="R871" i="17"/>
  <c r="R870" i="17"/>
  <c r="R869" i="17"/>
  <c r="R868" i="17"/>
  <c r="R867" i="17"/>
  <c r="R866" i="17"/>
  <c r="R865" i="17"/>
  <c r="R864" i="17"/>
  <c r="P878" i="17"/>
  <c r="P877" i="17"/>
  <c r="P876" i="17"/>
  <c r="P875" i="17"/>
  <c r="P874" i="17"/>
  <c r="P873" i="17"/>
  <c r="P872" i="17"/>
  <c r="P871" i="17"/>
  <c r="P870" i="17"/>
  <c r="P869" i="17"/>
  <c r="P868" i="17"/>
  <c r="P867" i="17"/>
  <c r="P866" i="17"/>
  <c r="P865" i="17"/>
  <c r="P864" i="17"/>
  <c r="N878" i="17"/>
  <c r="N877" i="17"/>
  <c r="N876" i="17"/>
  <c r="N875" i="17"/>
  <c r="N874" i="17"/>
  <c r="N873" i="17"/>
  <c r="N872" i="17"/>
  <c r="N871" i="17"/>
  <c r="N870" i="17"/>
  <c r="N869" i="17"/>
  <c r="N868" i="17"/>
  <c r="N867" i="17"/>
  <c r="N866" i="17"/>
  <c r="N865" i="17"/>
  <c r="N864" i="17"/>
  <c r="L878" i="17"/>
  <c r="L877" i="17"/>
  <c r="L876" i="17"/>
  <c r="L875" i="17"/>
  <c r="L874" i="17"/>
  <c r="L873" i="17"/>
  <c r="L872" i="17"/>
  <c r="L871" i="17"/>
  <c r="L870" i="17"/>
  <c r="L869" i="17"/>
  <c r="L868" i="17"/>
  <c r="L867" i="17"/>
  <c r="L866" i="17"/>
  <c r="L865" i="17"/>
  <c r="L864" i="17"/>
  <c r="J878" i="17"/>
  <c r="J877" i="17"/>
  <c r="J876" i="17"/>
  <c r="J875" i="17"/>
  <c r="J874" i="17"/>
  <c r="J873" i="17"/>
  <c r="J872" i="17"/>
  <c r="J871" i="17"/>
  <c r="J870" i="17"/>
  <c r="J869" i="17"/>
  <c r="J868" i="17"/>
  <c r="J867" i="17"/>
  <c r="J866" i="17"/>
  <c r="J865" i="17"/>
  <c r="J864" i="17"/>
  <c r="H878" i="17"/>
  <c r="H877" i="17"/>
  <c r="H876" i="17"/>
  <c r="H875" i="17"/>
  <c r="H874" i="17"/>
  <c r="H873" i="17"/>
  <c r="H872" i="17"/>
  <c r="H871" i="17"/>
  <c r="H870" i="17"/>
  <c r="H869" i="17"/>
  <c r="H868" i="17"/>
  <c r="H867" i="17"/>
  <c r="H866" i="17"/>
  <c r="H865" i="17"/>
  <c r="H864" i="17"/>
  <c r="F878" i="17"/>
  <c r="F877" i="17"/>
  <c r="F876" i="17"/>
  <c r="F875" i="17"/>
  <c r="F874" i="17"/>
  <c r="F873" i="17"/>
  <c r="F872" i="17"/>
  <c r="F871" i="17"/>
  <c r="F870" i="17"/>
  <c r="F869" i="17"/>
  <c r="F868" i="17"/>
  <c r="F867" i="17"/>
  <c r="F866" i="17"/>
  <c r="F865" i="17"/>
  <c r="F864" i="17"/>
  <c r="O878" i="17"/>
  <c r="G877" i="17"/>
  <c r="I866" i="17"/>
  <c r="M876" i="17"/>
  <c r="M877" i="17"/>
  <c r="G867" i="17"/>
  <c r="I878" i="17"/>
  <c r="G864" i="17"/>
  <c r="K867" i="17"/>
  <c r="M878" i="17"/>
  <c r="O865" i="17"/>
  <c r="I868" i="17"/>
  <c r="K868" i="17"/>
  <c r="K866" i="17"/>
  <c r="M868" i="17"/>
  <c r="I865" i="17"/>
  <c r="O868" i="17"/>
  <c r="O869" i="17"/>
  <c r="M870" i="17"/>
  <c r="O870" i="17"/>
  <c r="M867" i="17"/>
  <c r="G872" i="17"/>
  <c r="Q870" i="17"/>
  <c r="O871" i="17"/>
  <c r="Q869" i="17"/>
  <c r="K874" i="17"/>
  <c r="G873" i="17"/>
  <c r="M875" i="17"/>
  <c r="Q864" i="17"/>
  <c r="G866" i="17"/>
  <c r="G871" i="17"/>
  <c r="O866" i="17"/>
  <c r="G865" i="17"/>
  <c r="Q877" i="17"/>
  <c r="I867" i="17"/>
  <c r="I872" i="17"/>
  <c r="Q867" i="17"/>
  <c r="O873" i="17"/>
  <c r="I869" i="17"/>
  <c r="I874" i="17"/>
  <c r="K869" i="17"/>
  <c r="M869" i="17"/>
  <c r="K875" i="17"/>
  <c r="Q872" i="17"/>
  <c r="Q871" i="17"/>
  <c r="I877" i="17"/>
  <c r="M874" i="17"/>
  <c r="I871" i="17"/>
  <c r="M871" i="17"/>
  <c r="M872" i="17"/>
  <c r="G875" i="17"/>
  <c r="G874" i="17"/>
  <c r="K865" i="17"/>
  <c r="O875" i="17"/>
  <c r="K872" i="17"/>
  <c r="Q866" i="17"/>
  <c r="O872" i="17"/>
  <c r="Q868" i="17"/>
  <c r="M865" i="17"/>
  <c r="Q865" i="17"/>
  <c r="M864" i="17"/>
  <c r="I876" i="17"/>
  <c r="I875" i="17"/>
  <c r="M866" i="17"/>
  <c r="Q876" i="17"/>
  <c r="K864" i="17"/>
  <c r="M873" i="17"/>
  <c r="G869" i="17"/>
  <c r="O877" i="17"/>
  <c r="Q873" i="17"/>
  <c r="Q875" i="17"/>
  <c r="K876" i="17"/>
  <c r="O867" i="17"/>
  <c r="Q878" i="17"/>
  <c r="K877" i="17"/>
  <c r="O874" i="17"/>
  <c r="I870" i="17"/>
  <c r="O864" i="17"/>
  <c r="G876" i="17"/>
  <c r="K878" i="17"/>
  <c r="K871" i="17"/>
  <c r="I873" i="17"/>
  <c r="O876" i="17"/>
  <c r="G878" i="17"/>
  <c r="G870" i="17"/>
  <c r="Q874" i="17"/>
  <c r="K873" i="17"/>
  <c r="G868" i="17"/>
  <c r="I864" i="17"/>
  <c r="K870" i="17"/>
  <c r="J1118" i="17"/>
  <c r="N1117" i="17"/>
  <c r="J1116" i="17"/>
  <c r="P1115" i="17"/>
  <c r="L1114" i="17"/>
  <c r="H1113" i="17"/>
  <c r="L1112" i="17"/>
  <c r="R1111" i="17"/>
  <c r="N1110" i="17"/>
  <c r="J1109" i="17"/>
  <c r="F1108" i="17"/>
  <c r="L1107" i="17"/>
  <c r="P1106" i="17"/>
  <c r="L1105" i="17"/>
  <c r="H1104" i="17"/>
  <c r="R1118" i="17"/>
  <c r="H1118" i="17"/>
  <c r="R1116" i="17"/>
  <c r="P1118" i="17"/>
  <c r="L1117" i="17"/>
  <c r="H1116" i="17"/>
  <c r="N1115" i="17"/>
  <c r="J1114" i="17"/>
  <c r="N1113" i="17"/>
  <c r="J1112" i="17"/>
  <c r="P1111" i="17"/>
  <c r="L1110" i="17"/>
  <c r="H1109" i="17"/>
  <c r="L1108" i="17"/>
  <c r="R1107" i="17"/>
  <c r="N1106" i="17"/>
  <c r="J1105" i="17"/>
  <c r="F1104" i="17"/>
  <c r="F1118" i="17"/>
  <c r="P1116" i="17"/>
  <c r="R1114" i="17"/>
  <c r="H1114" i="17"/>
  <c r="R1112" i="17"/>
  <c r="F1111" i="17"/>
  <c r="P1109" i="17"/>
  <c r="F1109" i="17"/>
  <c r="H1107" i="17"/>
  <c r="R1105" i="17"/>
  <c r="N1104" i="17"/>
  <c r="N1118" i="17"/>
  <c r="J1117" i="17"/>
  <c r="F1116" i="17"/>
  <c r="L1115" i="17"/>
  <c r="P1114" i="17"/>
  <c r="L1113" i="17"/>
  <c r="H1112" i="17"/>
  <c r="N1111" i="17"/>
  <c r="J1110" i="17"/>
  <c r="N1109" i="17"/>
  <c r="J1108" i="17"/>
  <c r="P1107" i="17"/>
  <c r="L1106" i="17"/>
  <c r="H1105" i="17"/>
  <c r="L1104" i="17"/>
  <c r="L1118" i="17"/>
  <c r="H1117" i="17"/>
  <c r="L1116" i="17"/>
  <c r="R1115" i="17"/>
  <c r="N1114" i="17"/>
  <c r="J1113" i="17"/>
  <c r="F1112" i="17"/>
  <c r="L1111" i="17"/>
  <c r="P1110" i="17"/>
  <c r="L1109" i="17"/>
  <c r="H1108" i="17"/>
  <c r="N1107" i="17"/>
  <c r="J1106" i="17"/>
  <c r="N1105" i="17"/>
  <c r="J1104" i="17"/>
  <c r="F1106" i="17"/>
  <c r="P1104" i="17"/>
  <c r="H1110" i="17"/>
  <c r="R1108" i="17"/>
  <c r="J1107" i="17"/>
  <c r="R1117" i="17"/>
  <c r="F1113" i="17"/>
  <c r="F1110" i="17"/>
  <c r="P1108" i="17"/>
  <c r="F1107" i="17"/>
  <c r="P1105" i="17"/>
  <c r="P1117" i="17"/>
  <c r="J1111" i="17"/>
  <c r="N1108" i="17"/>
  <c r="F1114" i="17"/>
  <c r="P1112" i="17"/>
  <c r="H1111" i="17"/>
  <c r="R1109" i="17"/>
  <c r="R1106" i="17"/>
  <c r="F1117" i="17"/>
  <c r="J1115" i="17"/>
  <c r="N1112" i="17"/>
  <c r="F1105" i="17"/>
  <c r="H1115" i="17"/>
  <c r="R1113" i="17"/>
  <c r="R1110" i="17"/>
  <c r="N1116" i="17"/>
  <c r="F1115" i="17"/>
  <c r="P1113" i="17"/>
  <c r="H1106" i="17"/>
  <c r="R1104" i="17"/>
  <c r="O1109" i="17"/>
  <c r="G1117" i="17"/>
  <c r="I1113" i="17"/>
  <c r="Q1110" i="17"/>
  <c r="G1104" i="17"/>
  <c r="K1114" i="17"/>
  <c r="G1109" i="17"/>
  <c r="O1117" i="17"/>
  <c r="Q1113" i="17"/>
  <c r="K1109" i="17"/>
  <c r="I1115" i="17"/>
  <c r="I1104" i="17"/>
  <c r="K1113" i="17"/>
  <c r="Q1107" i="17"/>
  <c r="I1114" i="17"/>
  <c r="K1106" i="17"/>
  <c r="O1116" i="17"/>
  <c r="K1111" i="17"/>
  <c r="Q1105" i="17"/>
  <c r="G1118" i="17"/>
  <c r="O1111" i="17"/>
  <c r="I1107" i="17"/>
  <c r="K1118" i="17"/>
  <c r="K1105" i="17"/>
  <c r="O1115" i="17"/>
  <c r="I1111" i="17"/>
  <c r="G1105" i="17"/>
  <c r="K1115" i="17"/>
  <c r="M1107" i="17"/>
  <c r="O1118" i="17"/>
  <c r="M1112" i="17"/>
  <c r="G1108" i="17"/>
  <c r="Q1112" i="17"/>
  <c r="K1108" i="17"/>
  <c r="M1106" i="17"/>
  <c r="Q1116" i="17"/>
  <c r="K1112" i="17"/>
  <c r="O1105" i="17"/>
  <c r="Q1115" i="17"/>
  <c r="I1106" i="17"/>
  <c r="M1116" i="17"/>
  <c r="O1108" i="17"/>
  <c r="M1104" i="17"/>
  <c r="O1113" i="17"/>
  <c r="I1109" i="17"/>
  <c r="Q1104" i="17"/>
  <c r="G1115" i="17"/>
  <c r="M1109" i="17"/>
  <c r="O1107" i="17"/>
  <c r="Q1118" i="17"/>
  <c r="K1117" i="17"/>
  <c r="M1113" i="17"/>
  <c r="M1108" i="17"/>
  <c r="G1112" i="17"/>
  <c r="G1107" i="17"/>
  <c r="M1105" i="17"/>
  <c r="K1107" i="17"/>
  <c r="M1118" i="17"/>
  <c r="Q1109" i="17"/>
  <c r="M1117" i="17"/>
  <c r="Q1114" i="17"/>
  <c r="K1110" i="17"/>
  <c r="Q1117" i="17"/>
  <c r="I1116" i="17"/>
  <c r="O1110" i="17"/>
  <c r="Q1108" i="17"/>
  <c r="K1104" i="17"/>
  <c r="O1114" i="17"/>
  <c r="M1111" i="17"/>
  <c r="G1111" i="17"/>
  <c r="I1118" i="17"/>
  <c r="Q1111" i="17"/>
  <c r="I1112" i="17"/>
  <c r="G1116" i="17"/>
  <c r="O1104" i="17"/>
  <c r="G1106" i="17"/>
  <c r="M1114" i="17"/>
  <c r="K1116" i="17"/>
  <c r="O1112" i="17"/>
  <c r="I1108" i="17"/>
  <c r="G1114" i="17"/>
  <c r="G1113" i="17"/>
  <c r="I1105" i="17"/>
  <c r="M1110" i="17"/>
  <c r="M1115" i="17"/>
  <c r="Q1106" i="17"/>
  <c r="O1106" i="17"/>
  <c r="I1110" i="17"/>
  <c r="I1117" i="17"/>
  <c r="G1110" i="17"/>
  <c r="L1358" i="17"/>
  <c r="R1357" i="17"/>
  <c r="J1357" i="17"/>
  <c r="P1356" i="17"/>
  <c r="H1356" i="17"/>
  <c r="N1355" i="17"/>
  <c r="F1355" i="17"/>
  <c r="L1354" i="17"/>
  <c r="R1353" i="17"/>
  <c r="J1353" i="17"/>
  <c r="P1352" i="17"/>
  <c r="H1352" i="17"/>
  <c r="N1351" i="17"/>
  <c r="F1351" i="17"/>
  <c r="L1350" i="17"/>
  <c r="R1349" i="17"/>
  <c r="J1349" i="17"/>
  <c r="R1358" i="17"/>
  <c r="J1358" i="17"/>
  <c r="P1357" i="17"/>
  <c r="H1357" i="17"/>
  <c r="N1356" i="17"/>
  <c r="F1356" i="17"/>
  <c r="L1355" i="17"/>
  <c r="R1354" i="17"/>
  <c r="J1354" i="17"/>
  <c r="P1353" i="17"/>
  <c r="H1353" i="17"/>
  <c r="N1352" i="17"/>
  <c r="F1352" i="17"/>
  <c r="L1351" i="17"/>
  <c r="R1350" i="17"/>
  <c r="J1350" i="17"/>
  <c r="P1349" i="17"/>
  <c r="H1349" i="17"/>
  <c r="N1348" i="17"/>
  <c r="F1348" i="17"/>
  <c r="L1347" i="17"/>
  <c r="R1346" i="17"/>
  <c r="J1346" i="17"/>
  <c r="P1345" i="17"/>
  <c r="H1345" i="17"/>
  <c r="N1344" i="17"/>
  <c r="F1344" i="17"/>
  <c r="P1358" i="17"/>
  <c r="H1358" i="17"/>
  <c r="N1357" i="17"/>
  <c r="F1357" i="17"/>
  <c r="L1356" i="17"/>
  <c r="R1355" i="17"/>
  <c r="J1355" i="17"/>
  <c r="N1358" i="17"/>
  <c r="F1358" i="17"/>
  <c r="L1357" i="17"/>
  <c r="R1356" i="17"/>
  <c r="J1356" i="17"/>
  <c r="P1355" i="17"/>
  <c r="H1355" i="17"/>
  <c r="N1354" i="17"/>
  <c r="F1354" i="17"/>
  <c r="L1353" i="17"/>
  <c r="R1352" i="17"/>
  <c r="J1352" i="17"/>
  <c r="P1351" i="17"/>
  <c r="H1351" i="17"/>
  <c r="N1350" i="17"/>
  <c r="F1353" i="17"/>
  <c r="J1351" i="17"/>
  <c r="N1349" i="17"/>
  <c r="L1348" i="17"/>
  <c r="N1347" i="17"/>
  <c r="J1344" i="17"/>
  <c r="L1349" i="17"/>
  <c r="J1348" i="17"/>
  <c r="J1347" i="17"/>
  <c r="L1346" i="17"/>
  <c r="J1345" i="17"/>
  <c r="P1354" i="17"/>
  <c r="H1347" i="17"/>
  <c r="H1346" i="17"/>
  <c r="F1345" i="17"/>
  <c r="H1344" i="17"/>
  <c r="L1352" i="17"/>
  <c r="P1350" i="17"/>
  <c r="F1349" i="17"/>
  <c r="H1348" i="17"/>
  <c r="F1346" i="17"/>
  <c r="H1354" i="17"/>
  <c r="F1347" i="17"/>
  <c r="R1344" i="17"/>
  <c r="H1350" i="17"/>
  <c r="R1348" i="17"/>
  <c r="R1347" i="17"/>
  <c r="R1345" i="17"/>
  <c r="N1353" i="17"/>
  <c r="R1351" i="17"/>
  <c r="F1350" i="17"/>
  <c r="P1347" i="17"/>
  <c r="P1346" i="17"/>
  <c r="N1345" i="17"/>
  <c r="P1344" i="17"/>
  <c r="N1346" i="17"/>
  <c r="L1345" i="17"/>
  <c r="P1348" i="17"/>
  <c r="L1344" i="17"/>
  <c r="Q1357" i="17"/>
  <c r="G1355" i="17"/>
  <c r="G1345" i="17"/>
  <c r="K1355" i="17"/>
  <c r="O1347" i="17"/>
  <c r="Q1358" i="17"/>
  <c r="G1347" i="17"/>
  <c r="I1358" i="17"/>
  <c r="K1347" i="17"/>
  <c r="M1358" i="17"/>
  <c r="G1351" i="17"/>
  <c r="Q1346" i="17"/>
  <c r="O1352" i="17"/>
  <c r="G1346" i="17"/>
  <c r="K1356" i="17"/>
  <c r="I1345" i="17"/>
  <c r="M1355" i="17"/>
  <c r="Q1347" i="17"/>
  <c r="K1345" i="17"/>
  <c r="I1348" i="17"/>
  <c r="M1348" i="17"/>
  <c r="I1352" i="17"/>
  <c r="G1349" i="17"/>
  <c r="O1344" i="17"/>
  <c r="Q1353" i="17"/>
  <c r="I1347" i="17"/>
  <c r="K1358" i="17"/>
  <c r="K1346" i="17"/>
  <c r="O1356" i="17"/>
  <c r="G1350" i="17"/>
  <c r="G1353" i="17"/>
  <c r="O1355" i="17"/>
  <c r="M1353" i="17"/>
  <c r="K1349" i="17"/>
  <c r="O1349" i="17"/>
  <c r="I1357" i="17"/>
  <c r="K1353" i="17"/>
  <c r="I1350" i="17"/>
  <c r="O1357" i="17"/>
  <c r="G1356" i="17"/>
  <c r="K1348" i="17"/>
  <c r="M1347" i="17"/>
  <c r="O1358" i="17"/>
  <c r="I1351" i="17"/>
  <c r="M1352" i="17"/>
  <c r="O1350" i="17"/>
  <c r="M1350" i="17"/>
  <c r="Q1350" i="17"/>
  <c r="I1344" i="17"/>
  <c r="M1354" i="17"/>
  <c r="K1351" i="17"/>
  <c r="Q1345" i="17"/>
  <c r="G1358" i="17"/>
  <c r="M1349" i="17"/>
  <c r="O1348" i="17"/>
  <c r="K1352" i="17"/>
  <c r="O1351" i="17"/>
  <c r="G1348" i="17"/>
  <c r="Q1349" i="17"/>
  <c r="K1344" i="17"/>
  <c r="Q1352" i="17"/>
  <c r="G1354" i="17"/>
  <c r="K1354" i="17"/>
  <c r="K1357" i="17"/>
  <c r="I1356" i="17"/>
  <c r="I1346" i="17"/>
  <c r="I1355" i="17"/>
  <c r="M1344" i="17"/>
  <c r="I1354" i="17"/>
  <c r="M1346" i="17"/>
  <c r="M1357" i="17"/>
  <c r="I1349" i="17"/>
  <c r="G1344" i="17"/>
  <c r="M1345" i="17"/>
  <c r="G1357" i="17"/>
  <c r="O1346" i="17"/>
  <c r="Q1348" i="17"/>
  <c r="O1345" i="17"/>
  <c r="K1350" i="17"/>
  <c r="M1356" i="17"/>
  <c r="Q1356" i="17"/>
  <c r="O1353" i="17"/>
  <c r="M1351" i="17"/>
  <c r="G1352" i="17"/>
  <c r="O1354" i="17"/>
  <c r="Q1344" i="17"/>
  <c r="Q1354" i="17"/>
  <c r="Q1351" i="17"/>
  <c r="I1353" i="17"/>
  <c r="Q1355" i="17"/>
  <c r="J47" i="22" l="1"/>
  <c r="D23" i="24"/>
  <c r="C31" i="22"/>
  <c r="C23" i="24" s="1"/>
  <c r="B31" i="22"/>
  <c r="B23" i="24" s="1"/>
  <c r="AG97" i="20"/>
  <c r="AG94" i="20"/>
  <c r="AG95" i="20"/>
  <c r="AG100" i="20"/>
  <c r="AG99" i="20"/>
  <c r="AG93" i="20"/>
  <c r="AG101" i="20"/>
  <c r="D72" i="20"/>
  <c r="F65" i="20"/>
  <c r="J73" i="20"/>
  <c r="J72" i="20"/>
  <c r="H62" i="20"/>
  <c r="D61" i="20"/>
  <c r="O1449" i="17"/>
  <c r="J67" i="20"/>
  <c r="D73" i="20"/>
  <c r="M62" i="20"/>
  <c r="G66" i="20"/>
  <c r="E66" i="20"/>
  <c r="M64" i="20"/>
  <c r="G73" i="20"/>
  <c r="R1449" i="17"/>
  <c r="M67" i="20"/>
  <c r="G63" i="20"/>
  <c r="D3" i="24"/>
  <c r="C11" i="22"/>
  <c r="C3" i="24" s="1"/>
  <c r="B11" i="22"/>
  <c r="B3" i="24" s="1"/>
  <c r="D4" i="24"/>
  <c r="C12" i="22"/>
  <c r="C4" i="24" s="1"/>
  <c r="B12" i="22"/>
  <c r="B4" i="24" s="1"/>
  <c r="AN10" i="16"/>
  <c r="AM14" i="16"/>
  <c r="K47" i="22"/>
  <c r="D2" i="25"/>
  <c r="G2" i="23"/>
  <c r="AG92" i="20"/>
  <c r="D25" i="24"/>
  <c r="C33" i="22"/>
  <c r="C25" i="24" s="1"/>
  <c r="B33" i="22"/>
  <c r="B25" i="24" s="1"/>
  <c r="D10" i="24"/>
  <c r="B18" i="22"/>
  <c r="B10" i="24" s="1"/>
  <c r="C18" i="22"/>
  <c r="C10" i="24" s="1"/>
  <c r="D20" i="22"/>
  <c r="AG130" i="22"/>
  <c r="AG134" i="22"/>
  <c r="AG126" i="22"/>
  <c r="AG129" i="22"/>
  <c r="AG127" i="22"/>
  <c r="AG128" i="22"/>
  <c r="AG133" i="22"/>
  <c r="AG125" i="22"/>
  <c r="AG132" i="22"/>
  <c r="L70" i="20"/>
  <c r="L64" i="20"/>
  <c r="D60" i="20"/>
  <c r="B61" i="20"/>
  <c r="K1449" i="17"/>
  <c r="F67" i="20"/>
  <c r="L60" i="20"/>
  <c r="D64" i="20"/>
  <c r="B64" i="20"/>
  <c r="H1449" i="17"/>
  <c r="C67" i="20"/>
  <c r="K65" i="20"/>
  <c r="M66" i="20"/>
  <c r="G61" i="20"/>
  <c r="G60" i="20"/>
  <c r="I72" i="20"/>
  <c r="L1449" i="17"/>
  <c r="G67" i="20"/>
  <c r="I62" i="20"/>
  <c r="D2" i="24"/>
  <c r="B10" i="22"/>
  <c r="B2" i="24" s="1"/>
  <c r="C10" i="22"/>
  <c r="C2" i="24" s="1"/>
  <c r="D17" i="24"/>
  <c r="C25" i="22"/>
  <c r="C17" i="24" s="1"/>
  <c r="B25" i="22"/>
  <c r="B17" i="24" s="1"/>
  <c r="D20" i="24"/>
  <c r="C28" i="22"/>
  <c r="C20" i="24" s="1"/>
  <c r="B28" i="22"/>
  <c r="B20" i="24" s="1"/>
  <c r="F73" i="20"/>
  <c r="J68" i="20"/>
  <c r="H64" i="20"/>
  <c r="F64" i="20"/>
  <c r="G1449" i="17"/>
  <c r="B67" i="20"/>
  <c r="B66" i="20"/>
  <c r="F70" i="20"/>
  <c r="L66" i="20"/>
  <c r="F62" i="20"/>
  <c r="E60" i="20"/>
  <c r="M60" i="20"/>
  <c r="C70" i="20"/>
  <c r="G68" i="20"/>
  <c r="I65" i="20"/>
  <c r="I64" i="20"/>
  <c r="C73" i="20"/>
  <c r="C72" i="20"/>
  <c r="C47" i="22"/>
  <c r="D15" i="22" s="1"/>
  <c r="E47" i="22"/>
  <c r="AM15" i="16"/>
  <c r="AN11" i="16"/>
  <c r="D9" i="24"/>
  <c r="C17" i="22"/>
  <c r="C9" i="24" s="1"/>
  <c r="B17" i="22"/>
  <c r="B9" i="24" s="1"/>
  <c r="D15" i="24"/>
  <c r="C23" i="22"/>
  <c r="C15" i="24" s="1"/>
  <c r="B23" i="22"/>
  <c r="B15" i="24" s="1"/>
  <c r="B68" i="20"/>
  <c r="B62" i="20"/>
  <c r="F72" i="20"/>
  <c r="D62" i="20"/>
  <c r="D70" i="20"/>
  <c r="L61" i="20"/>
  <c r="D68" i="20"/>
  <c r="M1449" i="17"/>
  <c r="H67" i="20"/>
  <c r="H72" i="20"/>
  <c r="I1449" i="17"/>
  <c r="D67" i="20"/>
  <c r="P1449" i="17"/>
  <c r="K67" i="20"/>
  <c r="K63" i="20"/>
  <c r="I70" i="20"/>
  <c r="I66" i="20"/>
  <c r="C61" i="20"/>
  <c r="K73" i="20"/>
  <c r="I60" i="20"/>
  <c r="C64" i="20"/>
  <c r="K72" i="20"/>
  <c r="I47" i="22"/>
  <c r="D22" i="24"/>
  <c r="B30" i="22"/>
  <c r="B22" i="24" s="1"/>
  <c r="C30" i="22"/>
  <c r="C22" i="24" s="1"/>
  <c r="D16" i="24"/>
  <c r="C24" i="22"/>
  <c r="C16" i="24" s="1"/>
  <c r="B24" i="22"/>
  <c r="B16" i="24" s="1"/>
  <c r="F68" i="20"/>
  <c r="J61" i="20"/>
  <c r="H60" i="20"/>
  <c r="H61" i="20"/>
  <c r="B73" i="20"/>
  <c r="H70" i="20"/>
  <c r="J62" i="20"/>
  <c r="J60" i="20"/>
  <c r="J65" i="20"/>
  <c r="C63" i="20"/>
  <c r="I68" i="20"/>
  <c r="I61" i="20"/>
  <c r="F1449" i="17"/>
  <c r="I63" i="20"/>
  <c r="C62" i="20"/>
  <c r="C68" i="20"/>
  <c r="K61" i="20"/>
  <c r="E65" i="20"/>
  <c r="C66" i="20"/>
  <c r="K64" i="20"/>
  <c r="E73" i="20"/>
  <c r="F47" i="22"/>
  <c r="H47" i="22"/>
  <c r="D6" i="24"/>
  <c r="B14" i="22"/>
  <c r="B6" i="24" s="1"/>
  <c r="C14" i="22"/>
  <c r="C6" i="24" s="1"/>
  <c r="D14" i="24"/>
  <c r="B22" i="22"/>
  <c r="B14" i="24" s="1"/>
  <c r="C22" i="22"/>
  <c r="C14" i="24" s="1"/>
  <c r="D5" i="24"/>
  <c r="C13" i="22"/>
  <c r="C5" i="24" s="1"/>
  <c r="B13" i="22"/>
  <c r="B5" i="24" s="1"/>
  <c r="D24" i="24"/>
  <c r="C32" i="22"/>
  <c r="C24" i="24" s="1"/>
  <c r="B32" i="22"/>
  <c r="B24" i="24" s="1"/>
  <c r="B60" i="20"/>
  <c r="F60" i="20"/>
  <c r="B72" i="20"/>
  <c r="H65" i="20"/>
  <c r="L63" i="20"/>
  <c r="F61" i="20"/>
  <c r="L65" i="20"/>
  <c r="J63" i="20"/>
  <c r="F66" i="20"/>
  <c r="G64" i="20"/>
  <c r="G72" i="20"/>
  <c r="N1449" i="17"/>
  <c r="I67" i="20"/>
  <c r="K62" i="20"/>
  <c r="K68" i="20"/>
  <c r="E70" i="20"/>
  <c r="M65" i="20"/>
  <c r="K66" i="20"/>
  <c r="E61" i="20"/>
  <c r="M73" i="20"/>
  <c r="M105" i="22"/>
  <c r="BI104" i="22"/>
  <c r="DE103" i="22"/>
  <c r="M103" i="22"/>
  <c r="BI102" i="22"/>
  <c r="DE101" i="22"/>
  <c r="M101" i="22"/>
  <c r="BU105" i="22"/>
  <c r="Y104" i="22"/>
  <c r="BU103" i="22"/>
  <c r="Y102" i="22"/>
  <c r="BU101" i="22"/>
  <c r="BU106" i="22"/>
  <c r="AW106" i="22"/>
  <c r="Y106" i="22"/>
  <c r="AK105" i="22"/>
  <c r="CG104" i="22"/>
  <c r="AK103" i="22"/>
  <c r="CG102" i="22"/>
  <c r="AK101" i="22"/>
  <c r="CG100" i="22"/>
  <c r="AW104" i="22"/>
  <c r="CS103" i="22"/>
  <c r="AW102" i="22"/>
  <c r="CS101" i="22"/>
  <c r="DE104" i="22"/>
  <c r="M104" i="22"/>
  <c r="BI103" i="22"/>
  <c r="DE102" i="22"/>
  <c r="M102" i="22"/>
  <c r="BI101" i="22"/>
  <c r="DE100" i="22"/>
  <c r="AK104" i="22"/>
  <c r="CG103" i="22"/>
  <c r="AK102" i="22"/>
  <c r="CG101" i="22"/>
  <c r="BI105" i="22"/>
  <c r="CS104" i="22"/>
  <c r="Y103" i="22"/>
  <c r="AW100" i="22"/>
  <c r="CS99" i="22"/>
  <c r="AW98" i="22"/>
  <c r="CS97" i="22"/>
  <c r="AW105" i="22"/>
  <c r="CS102" i="22"/>
  <c r="M100" i="22"/>
  <c r="BI99" i="22"/>
  <c r="DE98" i="22"/>
  <c r="M98" i="22"/>
  <c r="BI97" i="22"/>
  <c r="DE96" i="22"/>
  <c r="Y101" i="22"/>
  <c r="Y99" i="22"/>
  <c r="BU98" i="22"/>
  <c r="Y97" i="22"/>
  <c r="BU96" i="22"/>
  <c r="CS105" i="22"/>
  <c r="AW103" i="22"/>
  <c r="AK100" i="22"/>
  <c r="CG99" i="22"/>
  <c r="AW101" i="22"/>
  <c r="CS100" i="22"/>
  <c r="DE99" i="22"/>
  <c r="BI100" i="22"/>
  <c r="BU95" i="22"/>
  <c r="AW94" i="22"/>
  <c r="CS93" i="22"/>
  <c r="AW92" i="22"/>
  <c r="M99" i="22"/>
  <c r="AK98" i="22"/>
  <c r="Y98" i="22"/>
  <c r="AW97" i="22"/>
  <c r="AK97" i="22"/>
  <c r="M96" i="22"/>
  <c r="DE94" i="22"/>
  <c r="M94" i="22"/>
  <c r="BI93" i="22"/>
  <c r="DE92" i="22"/>
  <c r="BU104" i="22"/>
  <c r="BI95" i="22"/>
  <c r="Y95" i="22"/>
  <c r="BU94" i="22"/>
  <c r="Y93" i="22"/>
  <c r="BU92" i="22"/>
  <c r="Y100" i="22"/>
  <c r="BI96" i="22"/>
  <c r="DE95" i="22"/>
  <c r="AK94" i="22"/>
  <c r="CG93" i="22"/>
  <c r="BU99" i="22"/>
  <c r="BI98" i="22"/>
  <c r="CG97" i="22"/>
  <c r="BU97" i="22"/>
  <c r="CS96" i="22"/>
  <c r="CG96" i="22"/>
  <c r="AW96" i="22"/>
  <c r="AW95" i="22"/>
  <c r="CS94" i="22"/>
  <c r="AW93" i="22"/>
  <c r="CS92" i="22"/>
  <c r="BU100" i="22"/>
  <c r="AK99" i="22"/>
  <c r="AK96" i="22"/>
  <c r="CS95" i="22"/>
  <c r="M95" i="22"/>
  <c r="BI94" i="22"/>
  <c r="DE93" i="22"/>
  <c r="M93" i="22"/>
  <c r="BI92" i="22"/>
  <c r="DE97" i="22"/>
  <c r="CG94" i="22"/>
  <c r="CG91" i="22"/>
  <c r="AK90" i="22"/>
  <c r="CG89" i="22"/>
  <c r="AK88" i="22"/>
  <c r="CG87" i="22"/>
  <c r="AW99" i="22"/>
  <c r="AW91" i="22"/>
  <c r="CS90" i="22"/>
  <c r="AW89" i="22"/>
  <c r="CS88" i="22"/>
  <c r="AW87" i="22"/>
  <c r="BU102" i="22"/>
  <c r="CS98" i="22"/>
  <c r="AK95" i="22"/>
  <c r="CG92" i="22"/>
  <c r="DE91" i="22"/>
  <c r="M91" i="22"/>
  <c r="BI90" i="22"/>
  <c r="DE89" i="22"/>
  <c r="M89" i="22"/>
  <c r="BI88" i="22"/>
  <c r="DE87" i="22"/>
  <c r="M87" i="22"/>
  <c r="BU93" i="22"/>
  <c r="AK92" i="22"/>
  <c r="Y92" i="22"/>
  <c r="BU91" i="22"/>
  <c r="Y90" i="22"/>
  <c r="BU89" i="22"/>
  <c r="Y88" i="22"/>
  <c r="BU87" i="22"/>
  <c r="CG98" i="22"/>
  <c r="AK93" i="22"/>
  <c r="AK91" i="22"/>
  <c r="CG90" i="22"/>
  <c r="AK89" i="22"/>
  <c r="CG88" i="22"/>
  <c r="AK87" i="22"/>
  <c r="M97" i="22"/>
  <c r="Y94" i="22"/>
  <c r="CS91" i="22"/>
  <c r="AW90" i="22"/>
  <c r="CS89" i="22"/>
  <c r="AW88" i="22"/>
  <c r="CS87" i="22"/>
  <c r="DE90" i="22"/>
  <c r="M88" i="22"/>
  <c r="CS86" i="22"/>
  <c r="Y86" i="22"/>
  <c r="BU85" i="22"/>
  <c r="Y84" i="22"/>
  <c r="BU83" i="22"/>
  <c r="Y82" i="22"/>
  <c r="BU81" i="22"/>
  <c r="Y80" i="22"/>
  <c r="BU79" i="22"/>
  <c r="Y78" i="22"/>
  <c r="BU77" i="22"/>
  <c r="Y76" i="22"/>
  <c r="CG95" i="22"/>
  <c r="BU90" i="22"/>
  <c r="DE86" i="22"/>
  <c r="AK85" i="22"/>
  <c r="CG84" i="22"/>
  <c r="AK83" i="22"/>
  <c r="CG82" i="22"/>
  <c r="AK81" i="22"/>
  <c r="CG80" i="22"/>
  <c r="AK79" i="22"/>
  <c r="CG78" i="22"/>
  <c r="AK77" i="22"/>
  <c r="CG76" i="22"/>
  <c r="BI91" i="22"/>
  <c r="DE88" i="22"/>
  <c r="CG86" i="22"/>
  <c r="AW86" i="22"/>
  <c r="CS85" i="22"/>
  <c r="AW84" i="22"/>
  <c r="CS83" i="22"/>
  <c r="AW82" i="22"/>
  <c r="CS81" i="22"/>
  <c r="AW80" i="22"/>
  <c r="CS79" i="22"/>
  <c r="AW78" i="22"/>
  <c r="CS77" i="22"/>
  <c r="AW76" i="22"/>
  <c r="CS75" i="22"/>
  <c r="Y91" i="22"/>
  <c r="BU88" i="22"/>
  <c r="M86" i="22"/>
  <c r="BI85" i="22"/>
  <c r="DE84" i="22"/>
  <c r="M84" i="22"/>
  <c r="BI83" i="22"/>
  <c r="DE82" i="22"/>
  <c r="M82" i="22"/>
  <c r="BI81" i="22"/>
  <c r="DE80" i="22"/>
  <c r="M80" i="22"/>
  <c r="BI79" i="22"/>
  <c r="DE78" i="22"/>
  <c r="M78" i="22"/>
  <c r="BI77" i="22"/>
  <c r="DE76" i="22"/>
  <c r="M76" i="22"/>
  <c r="Y105" i="22"/>
  <c r="M92" i="22"/>
  <c r="BI89" i="22"/>
  <c r="BU86" i="22"/>
  <c r="Y85" i="22"/>
  <c r="BU84" i="22"/>
  <c r="Y83" i="22"/>
  <c r="BU82" i="22"/>
  <c r="Y81" i="22"/>
  <c r="BU80" i="22"/>
  <c r="Y79" i="22"/>
  <c r="BU78" i="22"/>
  <c r="Y77" i="22"/>
  <c r="BU76" i="22"/>
  <c r="Y89" i="22"/>
  <c r="AK86" i="22"/>
  <c r="CG85" i="22"/>
  <c r="AK84" i="22"/>
  <c r="CG83" i="22"/>
  <c r="AK82" i="22"/>
  <c r="CG81" i="22"/>
  <c r="AK80" i="22"/>
  <c r="CG79" i="22"/>
  <c r="AK78" i="22"/>
  <c r="CG77" i="22"/>
  <c r="AK76" i="22"/>
  <c r="CG75" i="22"/>
  <c r="Y96" i="22"/>
  <c r="M90" i="22"/>
  <c r="BI87" i="22"/>
  <c r="AW85" i="22"/>
  <c r="CS84" i="22"/>
  <c r="AW83" i="22"/>
  <c r="CS82" i="22"/>
  <c r="AW81" i="22"/>
  <c r="CS80" i="22"/>
  <c r="AW79" i="22"/>
  <c r="CS78" i="22"/>
  <c r="AW77" i="22"/>
  <c r="CS76" i="22"/>
  <c r="BI84" i="22"/>
  <c r="DE81" i="22"/>
  <c r="CS74" i="22"/>
  <c r="AW73" i="22"/>
  <c r="CS72" i="22"/>
  <c r="AW71" i="22"/>
  <c r="CS70" i="22"/>
  <c r="AW69" i="22"/>
  <c r="CS68" i="22"/>
  <c r="AW67" i="22"/>
  <c r="CS66" i="22"/>
  <c r="AW65" i="22"/>
  <c r="CS64" i="22"/>
  <c r="Y87" i="22"/>
  <c r="M85" i="22"/>
  <c r="BI82" i="22"/>
  <c r="DE79" i="22"/>
  <c r="BU75" i="22"/>
  <c r="M75" i="22"/>
  <c r="BI74" i="22"/>
  <c r="DE73" i="22"/>
  <c r="M73" i="22"/>
  <c r="BI72" i="22"/>
  <c r="DE71" i="22"/>
  <c r="M71" i="22"/>
  <c r="BI70" i="22"/>
  <c r="DE69" i="22"/>
  <c r="M69" i="22"/>
  <c r="BI68" i="22"/>
  <c r="DE67" i="22"/>
  <c r="M67" i="22"/>
  <c r="BI66" i="22"/>
  <c r="DE65" i="22"/>
  <c r="M65" i="22"/>
  <c r="BI64" i="22"/>
  <c r="M83" i="22"/>
  <c r="BI80" i="22"/>
  <c r="DE77" i="22"/>
  <c r="BI75" i="22"/>
  <c r="Y74" i="22"/>
  <c r="BU73" i="22"/>
  <c r="Y72" i="22"/>
  <c r="BU71" i="22"/>
  <c r="Y70" i="22"/>
  <c r="BU69" i="22"/>
  <c r="Y68" i="22"/>
  <c r="BU67" i="22"/>
  <c r="Y66" i="22"/>
  <c r="BU65" i="22"/>
  <c r="Y64" i="22"/>
  <c r="M81" i="22"/>
  <c r="BI78" i="22"/>
  <c r="AW75" i="22"/>
  <c r="CG74" i="22"/>
  <c r="AK73" i="22"/>
  <c r="CG72" i="22"/>
  <c r="AK71" i="22"/>
  <c r="CG70" i="22"/>
  <c r="AK69" i="22"/>
  <c r="CG68" i="22"/>
  <c r="AK67" i="22"/>
  <c r="CG66" i="22"/>
  <c r="AK65" i="22"/>
  <c r="CG64" i="22"/>
  <c r="M79" i="22"/>
  <c r="BI76" i="22"/>
  <c r="DE75" i="22"/>
  <c r="AW74" i="22"/>
  <c r="CS73" i="22"/>
  <c r="AW72" i="22"/>
  <c r="CS71" i="22"/>
  <c r="AW70" i="22"/>
  <c r="CS69" i="22"/>
  <c r="AW68" i="22"/>
  <c r="CS67" i="22"/>
  <c r="AW66" i="22"/>
  <c r="CS65" i="22"/>
  <c r="AW64" i="22"/>
  <c r="M77" i="22"/>
  <c r="AK75" i="22"/>
  <c r="DE74" i="22"/>
  <c r="M74" i="22"/>
  <c r="BI73" i="22"/>
  <c r="DE72" i="22"/>
  <c r="M72" i="22"/>
  <c r="BI71" i="22"/>
  <c r="DE70" i="22"/>
  <c r="M70" i="22"/>
  <c r="BI69" i="22"/>
  <c r="DE68" i="22"/>
  <c r="M68" i="22"/>
  <c r="BI67" i="22"/>
  <c r="DE66" i="22"/>
  <c r="M66" i="22"/>
  <c r="BI65" i="22"/>
  <c r="DE64" i="22"/>
  <c r="M64" i="22"/>
  <c r="BU72" i="22"/>
  <c r="Y67" i="22"/>
  <c r="BU64" i="22"/>
  <c r="BU63" i="22"/>
  <c r="Y62" i="22"/>
  <c r="BU61" i="22"/>
  <c r="Y60" i="22"/>
  <c r="BU59" i="22"/>
  <c r="Y58" i="22"/>
  <c r="BU57" i="22"/>
  <c r="Y75" i="22"/>
  <c r="AK72" i="22"/>
  <c r="CG69" i="22"/>
  <c r="AK64" i="22"/>
  <c r="AK63" i="22"/>
  <c r="CG62" i="22"/>
  <c r="AK61" i="22"/>
  <c r="CG60" i="22"/>
  <c r="AK59" i="22"/>
  <c r="CG58" i="22"/>
  <c r="AK57" i="22"/>
  <c r="Y73" i="22"/>
  <c r="BU70" i="22"/>
  <c r="Y65" i="22"/>
  <c r="AW62" i="22"/>
  <c r="CS61" i="22"/>
  <c r="AW60" i="22"/>
  <c r="CS59" i="22"/>
  <c r="AW58" i="22"/>
  <c r="CS57" i="22"/>
  <c r="BI86" i="22"/>
  <c r="DE83" i="22"/>
  <c r="AK70" i="22"/>
  <c r="CG67" i="22"/>
  <c r="BI63" i="22"/>
  <c r="DE62" i="22"/>
  <c r="M62" i="22"/>
  <c r="BI61" i="22"/>
  <c r="DE60" i="22"/>
  <c r="M60" i="22"/>
  <c r="BI59" i="22"/>
  <c r="DE58" i="22"/>
  <c r="M58" i="22"/>
  <c r="BI57" i="22"/>
  <c r="DE85" i="22"/>
  <c r="Y71" i="22"/>
  <c r="BU68" i="22"/>
  <c r="Y63" i="22"/>
  <c r="BU62" i="22"/>
  <c r="Y61" i="22"/>
  <c r="BU60" i="22"/>
  <c r="Y59" i="22"/>
  <c r="BU58" i="22"/>
  <c r="Y57" i="22"/>
  <c r="CG73" i="22"/>
  <c r="AK68" i="22"/>
  <c r="CG65" i="22"/>
  <c r="AK62" i="22"/>
  <c r="CG61" i="22"/>
  <c r="BU74" i="22"/>
  <c r="Y69" i="22"/>
  <c r="BU66" i="22"/>
  <c r="CS63" i="22"/>
  <c r="AW63" i="22"/>
  <c r="CS62" i="22"/>
  <c r="CG63" i="22"/>
  <c r="M63" i="22"/>
  <c r="M61" i="22"/>
  <c r="BI58" i="22"/>
  <c r="CG59" i="22"/>
  <c r="AW57" i="22"/>
  <c r="DE61" i="22"/>
  <c r="DE59" i="22"/>
  <c r="M59" i="22"/>
  <c r="CS58" i="22"/>
  <c r="AK60" i="22"/>
  <c r="CG57" i="22"/>
  <c r="AK74" i="22"/>
  <c r="CG71" i="22"/>
  <c r="CS60" i="22"/>
  <c r="DE57" i="22"/>
  <c r="AW59" i="22"/>
  <c r="AW61" i="22"/>
  <c r="M57" i="22"/>
  <c r="BI62" i="22"/>
  <c r="AK58" i="22"/>
  <c r="AK66" i="22"/>
  <c r="BI60" i="22"/>
  <c r="DE63" i="22"/>
  <c r="A15" i="14"/>
  <c r="CG105" i="22"/>
  <c r="M106" i="22"/>
  <c r="AK106" i="22"/>
  <c r="DE105" i="22"/>
  <c r="BI106" i="22"/>
  <c r="CS106" i="22"/>
  <c r="CG106" i="22"/>
  <c r="DE106" i="22"/>
  <c r="D11" i="24"/>
  <c r="C19" i="22"/>
  <c r="C11" i="24" s="1"/>
  <c r="B19" i="22"/>
  <c r="B11" i="24" s="1"/>
  <c r="D19" i="24"/>
  <c r="C27" i="22"/>
  <c r="C19" i="24" s="1"/>
  <c r="B27" i="22"/>
  <c r="B19" i="24" s="1"/>
  <c r="D13" i="24"/>
  <c r="C21" i="22"/>
  <c r="C13" i="24" s="1"/>
  <c r="B21" i="22"/>
  <c r="B13" i="24" s="1"/>
  <c r="Q1449" i="17"/>
  <c r="L67" i="20"/>
  <c r="H73" i="20"/>
  <c r="J64" i="20"/>
  <c r="H63" i="20"/>
  <c r="D66" i="20"/>
  <c r="F63" i="20"/>
  <c r="B70" i="20"/>
  <c r="H66" i="20"/>
  <c r="B65" i="20"/>
  <c r="H68" i="20"/>
  <c r="J70" i="20"/>
  <c r="K70" i="20"/>
  <c r="E62" i="20"/>
  <c r="C60" i="20"/>
  <c r="E72" i="20"/>
  <c r="E63" i="20"/>
  <c r="M70" i="20"/>
  <c r="E68" i="20"/>
  <c r="M61" i="20"/>
  <c r="G65" i="20"/>
  <c r="D18" i="24"/>
  <c r="B26" i="22"/>
  <c r="B18" i="24" s="1"/>
  <c r="C26" i="22"/>
  <c r="C18" i="24" s="1"/>
  <c r="E33" i="22"/>
  <c r="E25" i="24" s="1"/>
  <c r="E25" i="22"/>
  <c r="E17" i="24" s="1"/>
  <c r="E17" i="22"/>
  <c r="E9" i="24" s="1"/>
  <c r="E29" i="22"/>
  <c r="E21" i="24" s="1"/>
  <c r="E21" i="22"/>
  <c r="E13" i="24" s="1"/>
  <c r="E13" i="22"/>
  <c r="E5" i="24" s="1"/>
  <c r="E30" i="22"/>
  <c r="E22" i="24" s="1"/>
  <c r="E22" i="22"/>
  <c r="E14" i="24" s="1"/>
  <c r="E14" i="22"/>
  <c r="E6" i="24" s="1"/>
  <c r="E28" i="22"/>
  <c r="E20" i="24" s="1"/>
  <c r="E23" i="22"/>
  <c r="E15" i="24" s="1"/>
  <c r="E18" i="22"/>
  <c r="E10" i="24" s="1"/>
  <c r="E11" i="22"/>
  <c r="E3" i="24" s="1"/>
  <c r="E32" i="22"/>
  <c r="E24" i="24" s="1"/>
  <c r="F5" i="22"/>
  <c r="E27" i="22"/>
  <c r="E19" i="24" s="1"/>
  <c r="E20" i="22"/>
  <c r="E12" i="24" s="1"/>
  <c r="E15" i="22"/>
  <c r="E7" i="24" s="1"/>
  <c r="E10" i="22"/>
  <c r="E31" i="22"/>
  <c r="E23" i="24" s="1"/>
  <c r="E24" i="22"/>
  <c r="E16" i="24" s="1"/>
  <c r="E26" i="22"/>
  <c r="E18" i="24" s="1"/>
  <c r="E19" i="22"/>
  <c r="E11" i="24" s="1"/>
  <c r="E12" i="22"/>
  <c r="E4" i="24" s="1"/>
  <c r="D21" i="24"/>
  <c r="C29" i="22"/>
  <c r="C21" i="24" s="1"/>
  <c r="B29" i="22"/>
  <c r="B21" i="24" s="1"/>
  <c r="L73" i="20"/>
  <c r="J66" i="20"/>
  <c r="L72" i="20"/>
  <c r="D63" i="20"/>
  <c r="D65" i="20"/>
  <c r="B63" i="20"/>
  <c r="L62" i="20"/>
  <c r="L68" i="20"/>
  <c r="I73" i="20"/>
  <c r="C65" i="20"/>
  <c r="K60" i="20"/>
  <c r="E64" i="20"/>
  <c r="M72" i="20"/>
  <c r="J1449" i="17"/>
  <c r="E67" i="20"/>
  <c r="M63" i="20"/>
  <c r="G62" i="20"/>
  <c r="M68" i="20"/>
  <c r="G70" i="20"/>
  <c r="CH106" i="22" l="1"/>
  <c r="DF106" i="22"/>
  <c r="Z104" i="22"/>
  <c r="BV103" i="22"/>
  <c r="Z102" i="22"/>
  <c r="BV101" i="22"/>
  <c r="AL105" i="22"/>
  <c r="CH104" i="22"/>
  <c r="AL103" i="22"/>
  <c r="CH102" i="22"/>
  <c r="AL101" i="22"/>
  <c r="CH100" i="22"/>
  <c r="AX104" i="22"/>
  <c r="CT103" i="22"/>
  <c r="AX102" i="22"/>
  <c r="CT101" i="22"/>
  <c r="AX100" i="22"/>
  <c r="DF104" i="22"/>
  <c r="N104" i="22"/>
  <c r="BJ103" i="22"/>
  <c r="DF102" i="22"/>
  <c r="N102" i="22"/>
  <c r="BJ101" i="22"/>
  <c r="DF100" i="22"/>
  <c r="CH105" i="22"/>
  <c r="Z105" i="22"/>
  <c r="BV104" i="22"/>
  <c r="Z103" i="22"/>
  <c r="BV102" i="22"/>
  <c r="Z101" i="22"/>
  <c r="BV100" i="22"/>
  <c r="AL106" i="22"/>
  <c r="N106" i="22"/>
  <c r="BJ105" i="22"/>
  <c r="AX105" i="22"/>
  <c r="CT104" i="22"/>
  <c r="AX103" i="22"/>
  <c r="CT102" i="22"/>
  <c r="AX101" i="22"/>
  <c r="CT100" i="22"/>
  <c r="BJ104" i="22"/>
  <c r="DF101" i="22"/>
  <c r="N100" i="22"/>
  <c r="BJ99" i="22"/>
  <c r="DF98" i="22"/>
  <c r="N98" i="22"/>
  <c r="BJ97" i="22"/>
  <c r="DF96" i="22"/>
  <c r="N105" i="22"/>
  <c r="BJ102" i="22"/>
  <c r="Z99" i="22"/>
  <c r="BV98" i="22"/>
  <c r="Z97" i="22"/>
  <c r="CH103" i="22"/>
  <c r="AL100" i="22"/>
  <c r="CH99" i="22"/>
  <c r="AL98" i="22"/>
  <c r="CH97" i="22"/>
  <c r="AL96" i="22"/>
  <c r="CH95" i="22"/>
  <c r="N103" i="22"/>
  <c r="AX99" i="22"/>
  <c r="DF103" i="22"/>
  <c r="N101" i="22"/>
  <c r="Z100" i="22"/>
  <c r="N99" i="22"/>
  <c r="Z98" i="22"/>
  <c r="AX97" i="22"/>
  <c r="AL97" i="22"/>
  <c r="N96" i="22"/>
  <c r="DF94" i="22"/>
  <c r="N94" i="22"/>
  <c r="BJ93" i="22"/>
  <c r="DF92" i="22"/>
  <c r="AL102" i="22"/>
  <c r="CT99" i="22"/>
  <c r="BJ95" i="22"/>
  <c r="Z95" i="22"/>
  <c r="BV94" i="22"/>
  <c r="Z93" i="22"/>
  <c r="BV92" i="22"/>
  <c r="BV96" i="22"/>
  <c r="BJ96" i="22"/>
  <c r="DF95" i="22"/>
  <c r="AL94" i="22"/>
  <c r="CH93" i="22"/>
  <c r="DF99" i="22"/>
  <c r="BV99" i="22"/>
  <c r="BJ98" i="22"/>
  <c r="AX98" i="22"/>
  <c r="BV97" i="22"/>
  <c r="CT96" i="22"/>
  <c r="CH96" i="22"/>
  <c r="AX96" i="22"/>
  <c r="AX95" i="22"/>
  <c r="CT94" i="22"/>
  <c r="AX93" i="22"/>
  <c r="CT92" i="22"/>
  <c r="AL104" i="22"/>
  <c r="CH101" i="22"/>
  <c r="AL99" i="22"/>
  <c r="CT95" i="22"/>
  <c r="N95" i="22"/>
  <c r="BJ94" i="22"/>
  <c r="DF93" i="22"/>
  <c r="N93" i="22"/>
  <c r="BJ92" i="22"/>
  <c r="N97" i="22"/>
  <c r="Z94" i="22"/>
  <c r="BV93" i="22"/>
  <c r="AX94" i="22"/>
  <c r="AX91" i="22"/>
  <c r="CT90" i="22"/>
  <c r="AX89" i="22"/>
  <c r="CT88" i="22"/>
  <c r="AX87" i="22"/>
  <c r="CT86" i="22"/>
  <c r="CT98" i="22"/>
  <c r="CT97" i="22"/>
  <c r="AL95" i="22"/>
  <c r="CH92" i="22"/>
  <c r="DF91" i="22"/>
  <c r="N91" i="22"/>
  <c r="BJ90" i="22"/>
  <c r="DF89" i="22"/>
  <c r="N89" i="22"/>
  <c r="BJ88" i="22"/>
  <c r="DF87" i="22"/>
  <c r="N87" i="22"/>
  <c r="BV95" i="22"/>
  <c r="AL92" i="22"/>
  <c r="Z92" i="22"/>
  <c r="BV91" i="22"/>
  <c r="Z90" i="22"/>
  <c r="BV89" i="22"/>
  <c r="Z88" i="22"/>
  <c r="BV87" i="22"/>
  <c r="CH98" i="22"/>
  <c r="AL93" i="22"/>
  <c r="AL91" i="22"/>
  <c r="CH90" i="22"/>
  <c r="AL89" i="22"/>
  <c r="CH88" i="22"/>
  <c r="AL87" i="22"/>
  <c r="CT91" i="22"/>
  <c r="AX90" i="22"/>
  <c r="CT89" i="22"/>
  <c r="AX88" i="22"/>
  <c r="CT87" i="22"/>
  <c r="Z96" i="22"/>
  <c r="AX92" i="22"/>
  <c r="N92" i="22"/>
  <c r="BJ91" i="22"/>
  <c r="DF90" i="22"/>
  <c r="N90" i="22"/>
  <c r="BJ89" i="22"/>
  <c r="DF88" i="22"/>
  <c r="N88" i="22"/>
  <c r="BJ87" i="22"/>
  <c r="DF86" i="22"/>
  <c r="BV90" i="22"/>
  <c r="AL85" i="22"/>
  <c r="CH84" i="22"/>
  <c r="AL83" i="22"/>
  <c r="CH82" i="22"/>
  <c r="AL81" i="22"/>
  <c r="CH80" i="22"/>
  <c r="AL79" i="22"/>
  <c r="CH78" i="22"/>
  <c r="AL77" i="22"/>
  <c r="CH76" i="22"/>
  <c r="AL90" i="22"/>
  <c r="CH87" i="22"/>
  <c r="CH86" i="22"/>
  <c r="AX86" i="22"/>
  <c r="CT85" i="22"/>
  <c r="AX84" i="22"/>
  <c r="CT83" i="22"/>
  <c r="AX82" i="22"/>
  <c r="CT81" i="22"/>
  <c r="AX80" i="22"/>
  <c r="CT79" i="22"/>
  <c r="AX78" i="22"/>
  <c r="CT77" i="22"/>
  <c r="AX76" i="22"/>
  <c r="CT75" i="22"/>
  <c r="Z91" i="22"/>
  <c r="BV88" i="22"/>
  <c r="N86" i="22"/>
  <c r="BJ85" i="22"/>
  <c r="DF84" i="22"/>
  <c r="N84" i="22"/>
  <c r="BJ83" i="22"/>
  <c r="DF82" i="22"/>
  <c r="N82" i="22"/>
  <c r="BJ81" i="22"/>
  <c r="DF80" i="22"/>
  <c r="N80" i="22"/>
  <c r="BJ79" i="22"/>
  <c r="DF78" i="22"/>
  <c r="N78" i="22"/>
  <c r="BJ77" i="22"/>
  <c r="DF76" i="22"/>
  <c r="N76" i="22"/>
  <c r="AL88" i="22"/>
  <c r="BV86" i="22"/>
  <c r="Z85" i="22"/>
  <c r="BV84" i="22"/>
  <c r="Z83" i="22"/>
  <c r="BV82" i="22"/>
  <c r="Z81" i="22"/>
  <c r="BV80" i="22"/>
  <c r="Z79" i="22"/>
  <c r="BV78" i="22"/>
  <c r="Z77" i="22"/>
  <c r="BV76" i="22"/>
  <c r="CT93" i="22"/>
  <c r="Z89" i="22"/>
  <c r="AL86" i="22"/>
  <c r="CH85" i="22"/>
  <c r="AL84" i="22"/>
  <c r="CH83" i="22"/>
  <c r="AL82" i="22"/>
  <c r="CH81" i="22"/>
  <c r="AL80" i="22"/>
  <c r="CH79" i="22"/>
  <c r="AL78" i="22"/>
  <c r="CH77" i="22"/>
  <c r="AL76" i="22"/>
  <c r="CH75" i="22"/>
  <c r="CH91" i="22"/>
  <c r="AX85" i="22"/>
  <c r="CT84" i="22"/>
  <c r="AX83" i="22"/>
  <c r="CT82" i="22"/>
  <c r="AX81" i="22"/>
  <c r="CT80" i="22"/>
  <c r="AX79" i="22"/>
  <c r="CT78" i="22"/>
  <c r="AX77" i="22"/>
  <c r="CT76" i="22"/>
  <c r="AX75" i="22"/>
  <c r="BJ100" i="22"/>
  <c r="Z87" i="22"/>
  <c r="BJ86" i="22"/>
  <c r="DF85" i="22"/>
  <c r="N85" i="22"/>
  <c r="BJ84" i="22"/>
  <c r="DF83" i="22"/>
  <c r="N83" i="22"/>
  <c r="BJ82" i="22"/>
  <c r="DF81" i="22"/>
  <c r="N81" i="22"/>
  <c r="BJ80" i="22"/>
  <c r="DF79" i="22"/>
  <c r="N79" i="22"/>
  <c r="BJ78" i="22"/>
  <c r="DF77" i="22"/>
  <c r="N77" i="22"/>
  <c r="BJ76" i="22"/>
  <c r="DF75" i="22"/>
  <c r="Z76" i="22"/>
  <c r="BV75" i="22"/>
  <c r="N75" i="22"/>
  <c r="BJ74" i="22"/>
  <c r="DF73" i="22"/>
  <c r="N73" i="22"/>
  <c r="BJ72" i="22"/>
  <c r="DF71" i="22"/>
  <c r="N71" i="22"/>
  <c r="BJ70" i="22"/>
  <c r="DF69" i="22"/>
  <c r="N69" i="22"/>
  <c r="BJ68" i="22"/>
  <c r="DF67" i="22"/>
  <c r="N67" i="22"/>
  <c r="BJ66" i="22"/>
  <c r="DF65" i="22"/>
  <c r="N65" i="22"/>
  <c r="BJ64" i="22"/>
  <c r="DF63" i="22"/>
  <c r="CH89" i="22"/>
  <c r="BJ75" i="22"/>
  <c r="Z74" i="22"/>
  <c r="BV73" i="22"/>
  <c r="Z72" i="22"/>
  <c r="BV71" i="22"/>
  <c r="Z70" i="22"/>
  <c r="BV69" i="22"/>
  <c r="Z68" i="22"/>
  <c r="BV67" i="22"/>
  <c r="Z66" i="22"/>
  <c r="BV65" i="22"/>
  <c r="BV85" i="22"/>
  <c r="CH74" i="22"/>
  <c r="AL73" i="22"/>
  <c r="CH72" i="22"/>
  <c r="AL71" i="22"/>
  <c r="CH70" i="22"/>
  <c r="AL69" i="22"/>
  <c r="CH68" i="22"/>
  <c r="AL67" i="22"/>
  <c r="CH66" i="22"/>
  <c r="AL65" i="22"/>
  <c r="CH64" i="22"/>
  <c r="Z86" i="22"/>
  <c r="BV83" i="22"/>
  <c r="AX74" i="22"/>
  <c r="CT73" i="22"/>
  <c r="AX72" i="22"/>
  <c r="CT71" i="22"/>
  <c r="AX70" i="22"/>
  <c r="CT69" i="22"/>
  <c r="AX68" i="22"/>
  <c r="CT67" i="22"/>
  <c r="AX66" i="22"/>
  <c r="CT65" i="22"/>
  <c r="AX64" i="22"/>
  <c r="Z84" i="22"/>
  <c r="BV81" i="22"/>
  <c r="AL75" i="22"/>
  <c r="DF74" i="22"/>
  <c r="N74" i="22"/>
  <c r="BJ73" i="22"/>
  <c r="DF72" i="22"/>
  <c r="N72" i="22"/>
  <c r="BJ71" i="22"/>
  <c r="DF70" i="22"/>
  <c r="N70" i="22"/>
  <c r="BJ69" i="22"/>
  <c r="DF68" i="22"/>
  <c r="N68" i="22"/>
  <c r="BJ67" i="22"/>
  <c r="DF66" i="22"/>
  <c r="N66" i="22"/>
  <c r="BJ65" i="22"/>
  <c r="DF64" i="22"/>
  <c r="N64" i="22"/>
  <c r="DF97" i="22"/>
  <c r="Z82" i="22"/>
  <c r="BV79" i="22"/>
  <c r="BV74" i="22"/>
  <c r="Z73" i="22"/>
  <c r="BV72" i="22"/>
  <c r="Z71" i="22"/>
  <c r="BV70" i="22"/>
  <c r="Z69" i="22"/>
  <c r="BV68" i="22"/>
  <c r="Z67" i="22"/>
  <c r="BV66" i="22"/>
  <c r="Z65" i="22"/>
  <c r="BV64" i="22"/>
  <c r="Z75" i="22"/>
  <c r="AL72" i="22"/>
  <c r="CH69" i="22"/>
  <c r="AL64" i="22"/>
  <c r="AL63" i="22"/>
  <c r="CH62" i="22"/>
  <c r="AL61" i="22"/>
  <c r="CH60" i="22"/>
  <c r="AL59" i="22"/>
  <c r="CH58" i="22"/>
  <c r="AL57" i="22"/>
  <c r="CT74" i="22"/>
  <c r="AX69" i="22"/>
  <c r="CT66" i="22"/>
  <c r="AX62" i="22"/>
  <c r="CT61" i="22"/>
  <c r="AX60" i="22"/>
  <c r="CT59" i="22"/>
  <c r="AX58" i="22"/>
  <c r="CT57" i="22"/>
  <c r="AL70" i="22"/>
  <c r="CH67" i="22"/>
  <c r="BJ63" i="22"/>
  <c r="DF62" i="22"/>
  <c r="N62" i="22"/>
  <c r="BJ61" i="22"/>
  <c r="DF60" i="22"/>
  <c r="N60" i="22"/>
  <c r="BJ59" i="22"/>
  <c r="DF58" i="22"/>
  <c r="N58" i="22"/>
  <c r="BJ57" i="22"/>
  <c r="CT72" i="22"/>
  <c r="AX67" i="22"/>
  <c r="CT64" i="22"/>
  <c r="Z63" i="22"/>
  <c r="BV62" i="22"/>
  <c r="Z61" i="22"/>
  <c r="BV60" i="22"/>
  <c r="Z59" i="22"/>
  <c r="BV58" i="22"/>
  <c r="Z57" i="22"/>
  <c r="CH73" i="22"/>
  <c r="AL68" i="22"/>
  <c r="CH65" i="22"/>
  <c r="AL62" i="22"/>
  <c r="CH61" i="22"/>
  <c r="AL60" i="22"/>
  <c r="CH59" i="22"/>
  <c r="AL58" i="22"/>
  <c r="CH57" i="22"/>
  <c r="CH94" i="22"/>
  <c r="Z78" i="22"/>
  <c r="AX73" i="22"/>
  <c r="CT70" i="22"/>
  <c r="AX65" i="22"/>
  <c r="Z64" i="22"/>
  <c r="CT63" i="22"/>
  <c r="AX63" i="22"/>
  <c r="CT62" i="22"/>
  <c r="AX61" i="22"/>
  <c r="CT60" i="22"/>
  <c r="Z80" i="22"/>
  <c r="BV77" i="22"/>
  <c r="AL74" i="22"/>
  <c r="CH71" i="22"/>
  <c r="AL66" i="22"/>
  <c r="CH63" i="22"/>
  <c r="N63" i="22"/>
  <c r="BJ62" i="22"/>
  <c r="AX57" i="22"/>
  <c r="F48" i="22" s="1"/>
  <c r="F50" i="22" s="1"/>
  <c r="BV63" i="22"/>
  <c r="DF61" i="22"/>
  <c r="Z60" i="22"/>
  <c r="DF59" i="22"/>
  <c r="BV57" i="22"/>
  <c r="BV61" i="22"/>
  <c r="N59" i="22"/>
  <c r="CT58" i="22"/>
  <c r="Z62" i="22"/>
  <c r="Z58" i="22"/>
  <c r="DF57" i="22"/>
  <c r="BJ60" i="22"/>
  <c r="AX59" i="22"/>
  <c r="AX71" i="22"/>
  <c r="N57" i="22"/>
  <c r="BJ58" i="22"/>
  <c r="CT68" i="22"/>
  <c r="N61" i="22"/>
  <c r="BV59" i="22"/>
  <c r="BJ106" i="22"/>
  <c r="CT105" i="22"/>
  <c r="AX106" i="22"/>
  <c r="BV106" i="22"/>
  <c r="CT106" i="22"/>
  <c r="DF105" i="22"/>
  <c r="Z106" i="22"/>
  <c r="BV105" i="22"/>
  <c r="AO10" i="16"/>
  <c r="AN14" i="16"/>
  <c r="D7" i="24"/>
  <c r="C15" i="22"/>
  <c r="C7" i="24" s="1"/>
  <c r="B15" i="22"/>
  <c r="B7" i="24" s="1"/>
  <c r="D12" i="24"/>
  <c r="C20" i="22"/>
  <c r="C12" i="24" s="1"/>
  <c r="B20" i="22"/>
  <c r="B12" i="24" s="1"/>
  <c r="E2" i="25"/>
  <c r="H2" i="23"/>
  <c r="E2" i="24"/>
  <c r="L47" i="22"/>
  <c r="M47" i="22" s="1"/>
  <c r="N47" i="22" s="1"/>
  <c r="O47" i="22" s="1"/>
  <c r="P47" i="22" s="1"/>
  <c r="Q47" i="22" s="1"/>
  <c r="R47" i="22" s="1"/>
  <c r="S47" i="22" s="1"/>
  <c r="T47" i="22" s="1"/>
  <c r="U47" i="22" s="1"/>
  <c r="V47" i="22" s="1"/>
  <c r="W47" i="22" s="1"/>
  <c r="X47" i="22" s="1"/>
  <c r="Y47" i="22" s="1"/>
  <c r="Z47" i="22" s="1"/>
  <c r="AA47" i="22" s="1"/>
  <c r="AB47" i="22" s="1"/>
  <c r="AC47" i="22" s="1"/>
  <c r="AD47" i="22" s="1"/>
  <c r="AE47" i="22" s="1"/>
  <c r="F26" i="22"/>
  <c r="F18" i="24" s="1"/>
  <c r="F18" i="22"/>
  <c r="F10" i="24" s="1"/>
  <c r="F10" i="22"/>
  <c r="F30" i="22"/>
  <c r="F22" i="24" s="1"/>
  <c r="F22" i="22"/>
  <c r="F14" i="24" s="1"/>
  <c r="F14" i="22"/>
  <c r="F6" i="24" s="1"/>
  <c r="F31" i="22"/>
  <c r="F23" i="24" s="1"/>
  <c r="F23" i="22"/>
  <c r="F15" i="24" s="1"/>
  <c r="F15" i="22"/>
  <c r="F7" i="24" s="1"/>
  <c r="G5" i="22"/>
  <c r="F11" i="22"/>
  <c r="F3" i="24" s="1"/>
  <c r="F32" i="22"/>
  <c r="F24" i="24" s="1"/>
  <c r="F25" i="22"/>
  <c r="F17" i="24" s="1"/>
  <c r="F27" i="22"/>
  <c r="F19" i="24" s="1"/>
  <c r="F20" i="22"/>
  <c r="F12" i="24" s="1"/>
  <c r="F13" i="22"/>
  <c r="F5" i="24" s="1"/>
  <c r="F29" i="22"/>
  <c r="F21" i="24" s="1"/>
  <c r="F24" i="22"/>
  <c r="F16" i="24" s="1"/>
  <c r="F17" i="22"/>
  <c r="F9" i="24" s="1"/>
  <c r="F19" i="22"/>
  <c r="F11" i="24" s="1"/>
  <c r="F12" i="22"/>
  <c r="F4" i="24" s="1"/>
  <c r="F33" i="22"/>
  <c r="F25" i="24" s="1"/>
  <c r="F28" i="22"/>
  <c r="F20" i="24" s="1"/>
  <c r="F21" i="22"/>
  <c r="F13" i="24" s="1"/>
  <c r="AN15" i="16"/>
  <c r="AO11" i="16"/>
  <c r="C48" i="22" l="1"/>
  <c r="AO15" i="16"/>
  <c r="AP11" i="16"/>
  <c r="F2" i="24"/>
  <c r="F2" i="25"/>
  <c r="I2" i="23"/>
  <c r="H48" i="22"/>
  <c r="H50" i="22" s="1"/>
  <c r="J48" i="22"/>
  <c r="J50" i="22" s="1"/>
  <c r="G27" i="22"/>
  <c r="G19" i="24" s="1"/>
  <c r="G19" i="22"/>
  <c r="G11" i="24" s="1"/>
  <c r="G11" i="22"/>
  <c r="G3" i="24" s="1"/>
  <c r="G31" i="22"/>
  <c r="G23" i="24" s="1"/>
  <c r="G23" i="22"/>
  <c r="G15" i="24" s="1"/>
  <c r="G15" i="22"/>
  <c r="G7" i="24" s="1"/>
  <c r="H5" i="22"/>
  <c r="G32" i="22"/>
  <c r="G24" i="24" s="1"/>
  <c r="G24" i="22"/>
  <c r="G16" i="24" s="1"/>
  <c r="G16" i="22"/>
  <c r="G8" i="24" s="1"/>
  <c r="G30" i="22"/>
  <c r="G22" i="24" s="1"/>
  <c r="G25" i="22"/>
  <c r="G17" i="24" s="1"/>
  <c r="G18" i="22"/>
  <c r="G10" i="24" s="1"/>
  <c r="G20" i="22"/>
  <c r="G12" i="24" s="1"/>
  <c r="G13" i="22"/>
  <c r="G5" i="24" s="1"/>
  <c r="G29" i="22"/>
  <c r="G21" i="24" s="1"/>
  <c r="G22" i="22"/>
  <c r="G14" i="24" s="1"/>
  <c r="G17" i="22"/>
  <c r="G9" i="24" s="1"/>
  <c r="G10" i="22"/>
  <c r="G12" i="22"/>
  <c r="G4" i="24" s="1"/>
  <c r="G33" i="22"/>
  <c r="G25" i="24" s="1"/>
  <c r="G26" i="22"/>
  <c r="G18" i="24" s="1"/>
  <c r="G28" i="22"/>
  <c r="G20" i="24" s="1"/>
  <c r="G21" i="22"/>
  <c r="G13" i="24" s="1"/>
  <c r="G14" i="22"/>
  <c r="G6" i="24" s="1"/>
  <c r="AP10" i="16"/>
  <c r="AO14" i="16"/>
  <c r="I48" i="22"/>
  <c r="I50" i="22" s="1"/>
  <c r="E48" i="22"/>
  <c r="K48" i="22"/>
  <c r="D48" i="22"/>
  <c r="G48" i="22"/>
  <c r="G50" i="22" s="1"/>
  <c r="G2" i="25" l="1"/>
  <c r="J2" i="23"/>
  <c r="H28" i="22"/>
  <c r="H20" i="24" s="1"/>
  <c r="H20" i="22"/>
  <c r="H12" i="24" s="1"/>
  <c r="H12" i="22"/>
  <c r="H4" i="24" s="1"/>
  <c r="H32" i="22"/>
  <c r="H24" i="24" s="1"/>
  <c r="H24" i="22"/>
  <c r="H16" i="24" s="1"/>
  <c r="H16" i="22"/>
  <c r="H8" i="24" s="1"/>
  <c r="H33" i="22"/>
  <c r="H25" i="24" s="1"/>
  <c r="H25" i="22"/>
  <c r="H17" i="24" s="1"/>
  <c r="H17" i="22"/>
  <c r="H9" i="24" s="1"/>
  <c r="H13" i="22"/>
  <c r="H5" i="24" s="1"/>
  <c r="H27" i="22"/>
  <c r="H19" i="24" s="1"/>
  <c r="I5" i="22"/>
  <c r="H29" i="22"/>
  <c r="H21" i="24" s="1"/>
  <c r="H22" i="22"/>
  <c r="H14" i="24" s="1"/>
  <c r="H15" i="22"/>
  <c r="H7" i="24" s="1"/>
  <c r="H10" i="22"/>
  <c r="H31" i="22"/>
  <c r="H23" i="24" s="1"/>
  <c r="H26" i="22"/>
  <c r="H18" i="24" s="1"/>
  <c r="H19" i="22"/>
  <c r="H11" i="24" s="1"/>
  <c r="H21" i="22"/>
  <c r="H13" i="24" s="1"/>
  <c r="H14" i="22"/>
  <c r="H6" i="24" s="1"/>
  <c r="H23" i="22"/>
  <c r="H15" i="24" s="1"/>
  <c r="H18" i="22"/>
  <c r="H10" i="24" s="1"/>
  <c r="H11" i="22"/>
  <c r="H3" i="24" s="1"/>
  <c r="H30" i="22"/>
  <c r="H22" i="24" s="1"/>
  <c r="E50" i="22"/>
  <c r="F16" i="22"/>
  <c r="D50" i="22"/>
  <c r="E16" i="22"/>
  <c r="G2" i="24"/>
  <c r="G35" i="22"/>
  <c r="L48" i="22"/>
  <c r="M48" i="22" s="1"/>
  <c r="N48" i="22" s="1"/>
  <c r="O48" i="22" s="1"/>
  <c r="P48" i="22" s="1"/>
  <c r="Q48" i="22" s="1"/>
  <c r="R48" i="22" s="1"/>
  <c r="S48" i="22" s="1"/>
  <c r="T48" i="22" s="1"/>
  <c r="U48" i="22" s="1"/>
  <c r="V48" i="22" s="1"/>
  <c r="W48" i="22" s="1"/>
  <c r="X48" i="22" s="1"/>
  <c r="Y48" i="22" s="1"/>
  <c r="Z48" i="22" s="1"/>
  <c r="AA48" i="22" s="1"/>
  <c r="AB48" i="22" s="1"/>
  <c r="AC48" i="22" s="1"/>
  <c r="AD48" i="22" s="1"/>
  <c r="AE48" i="22" s="1"/>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AP14" i="16"/>
  <c r="AQ10" i="16"/>
  <c r="AP15" i="16"/>
  <c r="AQ11" i="16"/>
  <c r="D16" i="22"/>
  <c r="C50" i="22"/>
  <c r="E8" i="24" l="1"/>
  <c r="E35" i="22"/>
  <c r="I29" i="22"/>
  <c r="I21" i="24" s="1"/>
  <c r="I21" i="22"/>
  <c r="I13" i="24" s="1"/>
  <c r="I13" i="22"/>
  <c r="I5" i="24" s="1"/>
  <c r="I33" i="22"/>
  <c r="I25" i="24" s="1"/>
  <c r="I25" i="22"/>
  <c r="I17" i="24" s="1"/>
  <c r="I17" i="22"/>
  <c r="I9" i="24" s="1"/>
  <c r="I26" i="22"/>
  <c r="I18" i="24" s="1"/>
  <c r="I18" i="22"/>
  <c r="I10" i="24" s="1"/>
  <c r="I10" i="22"/>
  <c r="I32" i="22"/>
  <c r="I24" i="24" s="1"/>
  <c r="I27" i="22"/>
  <c r="I19" i="24" s="1"/>
  <c r="I20" i="22"/>
  <c r="I12" i="24" s="1"/>
  <c r="J5" i="22"/>
  <c r="I22" i="22"/>
  <c r="I14" i="24" s="1"/>
  <c r="I15" i="22"/>
  <c r="I7" i="24" s="1"/>
  <c r="I31" i="22"/>
  <c r="I23" i="24" s="1"/>
  <c r="I24" i="22"/>
  <c r="I16" i="24" s="1"/>
  <c r="I19" i="22"/>
  <c r="I11" i="24" s="1"/>
  <c r="I12" i="22"/>
  <c r="I4" i="24" s="1"/>
  <c r="I14" i="22"/>
  <c r="I6" i="24" s="1"/>
  <c r="I28" i="22"/>
  <c r="I20" i="24" s="1"/>
  <c r="I23" i="22"/>
  <c r="I15" i="24" s="1"/>
  <c r="I16" i="22"/>
  <c r="I8" i="24" s="1"/>
  <c r="I11" i="22"/>
  <c r="I3" i="24" s="1"/>
  <c r="I30" i="22"/>
  <c r="I22" i="24" s="1"/>
  <c r="D8" i="24"/>
  <c r="C16" i="22"/>
  <c r="C8" i="24" s="1"/>
  <c r="B16" i="22"/>
  <c r="B8" i="24" s="1"/>
  <c r="D35" i="22"/>
  <c r="F8" i="24"/>
  <c r="F35" i="22"/>
  <c r="AR11" i="16"/>
  <c r="AQ15" i="16"/>
  <c r="AQ14" i="16"/>
  <c r="AR10" i="16"/>
  <c r="H2" i="24"/>
  <c r="H35" i="22"/>
  <c r="H2" i="25"/>
  <c r="K2" i="23"/>
  <c r="J30" i="22" l="1"/>
  <c r="J22" i="24" s="1"/>
  <c r="J22" i="22"/>
  <c r="J14" i="24" s="1"/>
  <c r="J14" i="22"/>
  <c r="J6" i="24" s="1"/>
  <c r="J26" i="22"/>
  <c r="J18" i="24" s="1"/>
  <c r="J18" i="22"/>
  <c r="J10" i="24" s="1"/>
  <c r="J10" i="22"/>
  <c r="J27" i="22"/>
  <c r="J19" i="24" s="1"/>
  <c r="J19" i="22"/>
  <c r="J11" i="24" s="1"/>
  <c r="J11" i="22"/>
  <c r="J3" i="24" s="1"/>
  <c r="J15" i="22"/>
  <c r="J7" i="24" s="1"/>
  <c r="J29" i="22"/>
  <c r="J21" i="24" s="1"/>
  <c r="J31" i="22"/>
  <c r="J23" i="24" s="1"/>
  <c r="J24" i="22"/>
  <c r="J16" i="24" s="1"/>
  <c r="J17" i="22"/>
  <c r="J9" i="24" s="1"/>
  <c r="J12" i="22"/>
  <c r="J4" i="24" s="1"/>
  <c r="J33" i="22"/>
  <c r="J25" i="24" s="1"/>
  <c r="J28" i="22"/>
  <c r="J20" i="24" s="1"/>
  <c r="J21" i="22"/>
  <c r="J13" i="24" s="1"/>
  <c r="J23" i="22"/>
  <c r="J15" i="24" s="1"/>
  <c r="J16" i="22"/>
  <c r="J8" i="24" s="1"/>
  <c r="J13" i="22"/>
  <c r="J5" i="24" s="1"/>
  <c r="K5" i="22"/>
  <c r="J32" i="22"/>
  <c r="J24" i="24" s="1"/>
  <c r="J20" i="22"/>
  <c r="J12" i="24" s="1"/>
  <c r="J25" i="22"/>
  <c r="J17" i="24" s="1"/>
  <c r="I2" i="24"/>
  <c r="I35" i="22"/>
  <c r="AR14" i="16"/>
  <c r="AS10" i="16"/>
  <c r="AR15" i="16"/>
  <c r="AS11" i="16"/>
  <c r="I2" i="25"/>
  <c r="L2" i="23"/>
  <c r="AS15" i="16" l="1"/>
  <c r="AT11" i="16"/>
  <c r="K31" i="22"/>
  <c r="K23" i="24" s="1"/>
  <c r="K23" i="22"/>
  <c r="K15" i="24" s="1"/>
  <c r="K15" i="22"/>
  <c r="K7" i="24" s="1"/>
  <c r="L5" i="22"/>
  <c r="K27" i="22"/>
  <c r="K19" i="24" s="1"/>
  <c r="K19" i="22"/>
  <c r="K11" i="24" s="1"/>
  <c r="K11" i="22"/>
  <c r="K3" i="24" s="1"/>
  <c r="K28" i="22"/>
  <c r="K20" i="24" s="1"/>
  <c r="K20" i="22"/>
  <c r="K12" i="24" s="1"/>
  <c r="K12" i="22"/>
  <c r="K4" i="24" s="1"/>
  <c r="K29" i="22"/>
  <c r="K21" i="24" s="1"/>
  <c r="K22" i="22"/>
  <c r="K14" i="24" s="1"/>
  <c r="K24" i="22"/>
  <c r="K16" i="24" s="1"/>
  <c r="K17" i="22"/>
  <c r="K9" i="24" s="1"/>
  <c r="K10" i="22"/>
  <c r="K33" i="22"/>
  <c r="K25" i="24" s="1"/>
  <c r="K26" i="22"/>
  <c r="K18" i="24" s="1"/>
  <c r="K21" i="22"/>
  <c r="K13" i="24" s="1"/>
  <c r="K14" i="22"/>
  <c r="K6" i="24" s="1"/>
  <c r="K16" i="22"/>
  <c r="K8" i="24" s="1"/>
  <c r="K30" i="22"/>
  <c r="K22" i="24" s="1"/>
  <c r="K18" i="22"/>
  <c r="K10" i="24" s="1"/>
  <c r="K13" i="22"/>
  <c r="K5" i="24" s="1"/>
  <c r="K32" i="22"/>
  <c r="K24" i="24" s="1"/>
  <c r="K25" i="22"/>
  <c r="K17" i="24" s="1"/>
  <c r="J2" i="24"/>
  <c r="J35" i="22"/>
  <c r="AT10" i="16"/>
  <c r="AS14" i="16"/>
  <c r="J2" i="25"/>
  <c r="M2" i="23"/>
  <c r="AT14" i="16" l="1"/>
  <c r="AU10" i="16"/>
  <c r="L32" i="22"/>
  <c r="L24" i="24" s="1"/>
  <c r="L24" i="22"/>
  <c r="L16" i="24" s="1"/>
  <c r="L16" i="22"/>
  <c r="L8" i="24" s="1"/>
  <c r="L28" i="22"/>
  <c r="L20" i="24" s="1"/>
  <c r="L20" i="22"/>
  <c r="L12" i="24" s="1"/>
  <c r="L12" i="22"/>
  <c r="L4" i="24" s="1"/>
  <c r="L29" i="22"/>
  <c r="L21" i="24" s="1"/>
  <c r="L21" i="22"/>
  <c r="L13" i="24" s="1"/>
  <c r="L13" i="22"/>
  <c r="L5" i="24" s="1"/>
  <c r="L17" i="22"/>
  <c r="L9" i="24" s="1"/>
  <c r="L10" i="22"/>
  <c r="L31" i="22"/>
  <c r="L23" i="24" s="1"/>
  <c r="L33" i="22"/>
  <c r="L25" i="24" s="1"/>
  <c r="L26" i="22"/>
  <c r="L18" i="24" s="1"/>
  <c r="L19" i="22"/>
  <c r="L11" i="24" s="1"/>
  <c r="L14" i="22"/>
  <c r="L6" i="24" s="1"/>
  <c r="L30" i="22"/>
  <c r="L22" i="24" s="1"/>
  <c r="L23" i="22"/>
  <c r="L15" i="24" s="1"/>
  <c r="L25" i="22"/>
  <c r="L17" i="24" s="1"/>
  <c r="L18" i="22"/>
  <c r="L10" i="24" s="1"/>
  <c r="L11" i="22"/>
  <c r="L3" i="24" s="1"/>
  <c r="M5" i="22"/>
  <c r="L27" i="22"/>
  <c r="L19" i="24" s="1"/>
  <c r="L22" i="22"/>
  <c r="L14" i="24" s="1"/>
  <c r="L15" i="22"/>
  <c r="L7" i="24" s="1"/>
  <c r="AU11" i="16"/>
  <c r="AT15" i="16"/>
  <c r="K2" i="25"/>
  <c r="N2" i="23"/>
  <c r="K2" i="24"/>
  <c r="K35" i="22"/>
  <c r="L2" i="24" l="1"/>
  <c r="L35" i="22"/>
  <c r="M33" i="22"/>
  <c r="M25" i="24" s="1"/>
  <c r="M25" i="22"/>
  <c r="M17" i="24" s="1"/>
  <c r="M17" i="22"/>
  <c r="M9" i="24" s="1"/>
  <c r="M29" i="22"/>
  <c r="M21" i="24" s="1"/>
  <c r="M21" i="22"/>
  <c r="M13" i="24" s="1"/>
  <c r="M13" i="22"/>
  <c r="M5" i="24" s="1"/>
  <c r="M30" i="22"/>
  <c r="M22" i="24" s="1"/>
  <c r="M22" i="22"/>
  <c r="M14" i="24" s="1"/>
  <c r="M14" i="22"/>
  <c r="M6" i="24" s="1"/>
  <c r="M31" i="22"/>
  <c r="M23" i="24" s="1"/>
  <c r="M24" i="22"/>
  <c r="M16" i="24" s="1"/>
  <c r="M26" i="22"/>
  <c r="M18" i="24" s="1"/>
  <c r="M19" i="22"/>
  <c r="M11" i="24" s="1"/>
  <c r="M12" i="22"/>
  <c r="M4" i="24" s="1"/>
  <c r="M28" i="22"/>
  <c r="M20" i="24" s="1"/>
  <c r="M23" i="22"/>
  <c r="M15" i="24" s="1"/>
  <c r="M16" i="22"/>
  <c r="M8" i="24" s="1"/>
  <c r="M18" i="22"/>
  <c r="M10" i="24" s="1"/>
  <c r="M11" i="22"/>
  <c r="M3" i="24" s="1"/>
  <c r="M32" i="22"/>
  <c r="M24" i="24" s="1"/>
  <c r="N5" i="22"/>
  <c r="M27" i="22"/>
  <c r="M19" i="24" s="1"/>
  <c r="M20" i="22"/>
  <c r="M12" i="24" s="1"/>
  <c r="M10" i="22"/>
  <c r="M15" i="22"/>
  <c r="M7" i="24" s="1"/>
  <c r="L2" i="25"/>
  <c r="O2" i="23"/>
  <c r="AU15" i="16"/>
  <c r="AV11" i="16"/>
  <c r="AU14" i="16"/>
  <c r="AV10" i="16"/>
  <c r="AV15" i="16" l="1"/>
  <c r="AW11" i="16"/>
  <c r="N26" i="22"/>
  <c r="N18" i="24" s="1"/>
  <c r="N18" i="22"/>
  <c r="N10" i="24" s="1"/>
  <c r="N10" i="22"/>
  <c r="N30" i="22"/>
  <c r="N22" i="24" s="1"/>
  <c r="N22" i="22"/>
  <c r="N14" i="24" s="1"/>
  <c r="N14" i="22"/>
  <c r="N6" i="24" s="1"/>
  <c r="N31" i="22"/>
  <c r="N23" i="24" s="1"/>
  <c r="N23" i="22"/>
  <c r="N15" i="24" s="1"/>
  <c r="N15" i="22"/>
  <c r="N7" i="24" s="1"/>
  <c r="O5" i="22"/>
  <c r="N19" i="22"/>
  <c r="N11" i="24" s="1"/>
  <c r="N12" i="22"/>
  <c r="N4" i="24" s="1"/>
  <c r="N33" i="22"/>
  <c r="N25" i="24" s="1"/>
  <c r="N28" i="22"/>
  <c r="N20" i="24" s="1"/>
  <c r="N21" i="22"/>
  <c r="N13" i="24" s="1"/>
  <c r="N16" i="22"/>
  <c r="N8" i="24" s="1"/>
  <c r="N11" i="22"/>
  <c r="N3" i="24" s="1"/>
  <c r="N32" i="22"/>
  <c r="N24" i="24" s="1"/>
  <c r="N25" i="22"/>
  <c r="N17" i="24" s="1"/>
  <c r="N27" i="22"/>
  <c r="N19" i="24" s="1"/>
  <c r="N20" i="22"/>
  <c r="N12" i="24" s="1"/>
  <c r="N13" i="22"/>
  <c r="N5" i="24" s="1"/>
  <c r="N29" i="22"/>
  <c r="N21" i="24" s="1"/>
  <c r="N24" i="22"/>
  <c r="N16" i="24" s="1"/>
  <c r="N17" i="22"/>
  <c r="N9" i="24" s="1"/>
  <c r="M2" i="25"/>
  <c r="P2" i="23"/>
  <c r="M2" i="24"/>
  <c r="M35" i="22"/>
  <c r="AW10" i="16"/>
  <c r="AV14" i="16"/>
  <c r="N2" i="24" l="1"/>
  <c r="N35" i="22"/>
  <c r="N2" i="25"/>
  <c r="Q2" i="23"/>
  <c r="O27" i="22"/>
  <c r="O19" i="24" s="1"/>
  <c r="O19" i="22"/>
  <c r="O11" i="24" s="1"/>
  <c r="O11" i="22"/>
  <c r="O3" i="24" s="1"/>
  <c r="O31" i="22"/>
  <c r="O23" i="24" s="1"/>
  <c r="O23" i="22"/>
  <c r="O15" i="24" s="1"/>
  <c r="O15" i="22"/>
  <c r="O7" i="24" s="1"/>
  <c r="P5" i="22"/>
  <c r="O32" i="22"/>
  <c r="O24" i="24" s="1"/>
  <c r="O24" i="22"/>
  <c r="O16" i="24" s="1"/>
  <c r="O16" i="22"/>
  <c r="O8" i="24" s="1"/>
  <c r="O33" i="22"/>
  <c r="O25" i="24" s="1"/>
  <c r="O26" i="22"/>
  <c r="O18" i="24" s="1"/>
  <c r="O28" i="22"/>
  <c r="O20" i="24" s="1"/>
  <c r="O21" i="22"/>
  <c r="O13" i="24" s="1"/>
  <c r="O14" i="22"/>
  <c r="O6" i="24" s="1"/>
  <c r="O30" i="22"/>
  <c r="O22" i="24" s="1"/>
  <c r="O25" i="22"/>
  <c r="O17" i="24" s="1"/>
  <c r="O18" i="22"/>
  <c r="O10" i="24" s="1"/>
  <c r="O20" i="22"/>
  <c r="O12" i="24" s="1"/>
  <c r="O13" i="22"/>
  <c r="O5" i="24" s="1"/>
  <c r="O29" i="22"/>
  <c r="O21" i="24" s="1"/>
  <c r="O22" i="22"/>
  <c r="O14" i="24" s="1"/>
  <c r="O17" i="22"/>
  <c r="O9" i="24" s="1"/>
  <c r="O12" i="22"/>
  <c r="O4" i="24" s="1"/>
  <c r="O10" i="22"/>
  <c r="O2" i="24" s="1"/>
  <c r="AX10" i="16"/>
  <c r="AW14" i="16"/>
  <c r="AW15" i="16"/>
  <c r="AX11" i="16"/>
  <c r="AY10" i="16" l="1"/>
  <c r="AX14" i="16"/>
  <c r="O2" i="25"/>
  <c r="R2" i="23"/>
  <c r="P28" i="22"/>
  <c r="P20" i="24" s="1"/>
  <c r="P20" i="22"/>
  <c r="P12" i="24" s="1"/>
  <c r="P12" i="22"/>
  <c r="P4" i="24" s="1"/>
  <c r="P32" i="22"/>
  <c r="P24" i="24" s="1"/>
  <c r="P24" i="22"/>
  <c r="P16" i="24" s="1"/>
  <c r="P16" i="22"/>
  <c r="P8" i="24" s="1"/>
  <c r="P33" i="22"/>
  <c r="P25" i="24" s="1"/>
  <c r="P25" i="22"/>
  <c r="P17" i="24" s="1"/>
  <c r="P17" i="22"/>
  <c r="P9" i="24" s="1"/>
  <c r="P21" i="22"/>
  <c r="P13" i="24" s="1"/>
  <c r="P14" i="22"/>
  <c r="P6" i="24" s="1"/>
  <c r="P30" i="22"/>
  <c r="P22" i="24" s="1"/>
  <c r="P23" i="22"/>
  <c r="P15" i="24" s="1"/>
  <c r="P18" i="22"/>
  <c r="P10" i="24" s="1"/>
  <c r="P11" i="22"/>
  <c r="P3" i="24" s="1"/>
  <c r="P13" i="22"/>
  <c r="P5" i="24" s="1"/>
  <c r="P27" i="22"/>
  <c r="P19" i="24" s="1"/>
  <c r="Q5" i="22"/>
  <c r="P29" i="22"/>
  <c r="P21" i="24" s="1"/>
  <c r="P22" i="22"/>
  <c r="P14" i="24" s="1"/>
  <c r="P15" i="22"/>
  <c r="P7" i="24" s="1"/>
  <c r="P10" i="22"/>
  <c r="P2" i="24" s="1"/>
  <c r="P31" i="22"/>
  <c r="P23" i="24" s="1"/>
  <c r="P26" i="22"/>
  <c r="P18" i="24" s="1"/>
  <c r="P19" i="22"/>
  <c r="P11" i="24" s="1"/>
  <c r="AY11" i="16"/>
  <c r="AX15" i="16"/>
  <c r="AZ11" i="16" l="1"/>
  <c r="AY15" i="16"/>
  <c r="Q29" i="22"/>
  <c r="Q21" i="24" s="1"/>
  <c r="Q21" i="22"/>
  <c r="Q13" i="24" s="1"/>
  <c r="Q13" i="22"/>
  <c r="Q5" i="24" s="1"/>
  <c r="Q33" i="22"/>
  <c r="Q25" i="24" s="1"/>
  <c r="Q25" i="22"/>
  <c r="Q17" i="24" s="1"/>
  <c r="Q17" i="22"/>
  <c r="Q9" i="24" s="1"/>
  <c r="Q26" i="22"/>
  <c r="Q18" i="24" s="1"/>
  <c r="Q18" i="22"/>
  <c r="Q10" i="24" s="1"/>
  <c r="Q10" i="22"/>
  <c r="Q2" i="24" s="1"/>
  <c r="Q28" i="22"/>
  <c r="Q20" i="24" s="1"/>
  <c r="Q30" i="22"/>
  <c r="Q22" i="24" s="1"/>
  <c r="Q23" i="22"/>
  <c r="Q15" i="24" s="1"/>
  <c r="Q16" i="22"/>
  <c r="Q8" i="24" s="1"/>
  <c r="Q11" i="22"/>
  <c r="Q3" i="24" s="1"/>
  <c r="Q32" i="22"/>
  <c r="Q24" i="24" s="1"/>
  <c r="Q27" i="22"/>
  <c r="Q19" i="24" s="1"/>
  <c r="Q20" i="22"/>
  <c r="Q12" i="24" s="1"/>
  <c r="R5" i="22"/>
  <c r="Q22" i="22"/>
  <c r="Q14" i="24" s="1"/>
  <c r="Q15" i="22"/>
  <c r="Q7" i="24" s="1"/>
  <c r="Q31" i="22"/>
  <c r="Q23" i="24" s="1"/>
  <c r="Q24" i="22"/>
  <c r="Q16" i="24" s="1"/>
  <c r="Q19" i="22"/>
  <c r="Q11" i="24" s="1"/>
  <c r="Q14" i="22"/>
  <c r="Q6" i="24" s="1"/>
  <c r="Q12" i="22"/>
  <c r="Q4" i="24" s="1"/>
  <c r="P2" i="25"/>
  <c r="S2" i="23"/>
  <c r="AY14" i="16"/>
  <c r="AZ10" i="16"/>
  <c r="BA10" i="16" l="1"/>
  <c r="AZ14" i="16"/>
  <c r="Q2" i="25"/>
  <c r="T2" i="23"/>
  <c r="R30" i="22"/>
  <c r="R22" i="24" s="1"/>
  <c r="R22" i="22"/>
  <c r="R14" i="24" s="1"/>
  <c r="R14" i="22"/>
  <c r="R6" i="24" s="1"/>
  <c r="R26" i="22"/>
  <c r="R18" i="24" s="1"/>
  <c r="R18" i="22"/>
  <c r="R10" i="24" s="1"/>
  <c r="R10" i="22"/>
  <c r="R2" i="24" s="1"/>
  <c r="R27" i="22"/>
  <c r="R19" i="24" s="1"/>
  <c r="R19" i="22"/>
  <c r="R11" i="24" s="1"/>
  <c r="R11" i="22"/>
  <c r="R3" i="24" s="1"/>
  <c r="R23" i="22"/>
  <c r="R15" i="24" s="1"/>
  <c r="R16" i="22"/>
  <c r="R8" i="24" s="1"/>
  <c r="R32" i="22"/>
  <c r="R24" i="24" s="1"/>
  <c r="R25" i="22"/>
  <c r="R17" i="24" s="1"/>
  <c r="R20" i="22"/>
  <c r="R12" i="24" s="1"/>
  <c r="R13" i="22"/>
  <c r="R5" i="24" s="1"/>
  <c r="S5" i="22"/>
  <c r="R15" i="22"/>
  <c r="R7" i="24" s="1"/>
  <c r="R29" i="22"/>
  <c r="R21" i="24" s="1"/>
  <c r="R31" i="22"/>
  <c r="R23" i="24" s="1"/>
  <c r="R24" i="22"/>
  <c r="R16" i="24" s="1"/>
  <c r="R17" i="22"/>
  <c r="R9" i="24" s="1"/>
  <c r="R12" i="22"/>
  <c r="R4" i="24" s="1"/>
  <c r="R21" i="22"/>
  <c r="R13" i="24" s="1"/>
  <c r="R33" i="22"/>
  <c r="R25" i="24" s="1"/>
  <c r="R28" i="22"/>
  <c r="R20" i="24" s="1"/>
  <c r="BA11" i="16"/>
  <c r="AZ15" i="16"/>
  <c r="S31" i="22" l="1"/>
  <c r="S23" i="24" s="1"/>
  <c r="S23" i="22"/>
  <c r="S15" i="24" s="1"/>
  <c r="S15" i="22"/>
  <c r="S7" i="24" s="1"/>
  <c r="T5" i="22"/>
  <c r="S27" i="22"/>
  <c r="S19" i="24" s="1"/>
  <c r="S19" i="22"/>
  <c r="S11" i="24" s="1"/>
  <c r="S11" i="22"/>
  <c r="S3" i="24" s="1"/>
  <c r="S28" i="22"/>
  <c r="S20" i="24" s="1"/>
  <c r="S20" i="22"/>
  <c r="S12" i="24" s="1"/>
  <c r="S12" i="22"/>
  <c r="S4" i="24" s="1"/>
  <c r="S30" i="22"/>
  <c r="S22" i="24" s="1"/>
  <c r="S32" i="22"/>
  <c r="S24" i="24" s="1"/>
  <c r="S25" i="22"/>
  <c r="S17" i="24" s="1"/>
  <c r="S18" i="22"/>
  <c r="S10" i="24" s="1"/>
  <c r="S13" i="22"/>
  <c r="S5" i="24" s="1"/>
  <c r="S29" i="22"/>
  <c r="S21" i="24" s="1"/>
  <c r="S22" i="22"/>
  <c r="S14" i="24" s="1"/>
  <c r="S24" i="22"/>
  <c r="S16" i="24" s="1"/>
  <c r="S17" i="22"/>
  <c r="S9" i="24" s="1"/>
  <c r="S10" i="22"/>
  <c r="S2" i="24" s="1"/>
  <c r="S26" i="22"/>
  <c r="S18" i="24" s="1"/>
  <c r="S21" i="22"/>
  <c r="S13" i="24" s="1"/>
  <c r="S16" i="22"/>
  <c r="S8" i="24" s="1"/>
  <c r="S14" i="22"/>
  <c r="S6" i="24" s="1"/>
  <c r="S33" i="22"/>
  <c r="S25" i="24" s="1"/>
  <c r="R2" i="25"/>
  <c r="U2" i="23"/>
  <c r="BA15" i="16"/>
  <c r="BB11" i="16"/>
  <c r="BB10" i="16"/>
  <c r="BA14" i="16"/>
  <c r="BB14" i="16" l="1"/>
  <c r="BC10" i="16"/>
  <c r="BB15" i="16"/>
  <c r="BC11" i="16"/>
  <c r="T32" i="22"/>
  <c r="T24" i="24" s="1"/>
  <c r="T24" i="22"/>
  <c r="T16" i="24" s="1"/>
  <c r="T16" i="22"/>
  <c r="T8" i="24" s="1"/>
  <c r="T28" i="22"/>
  <c r="T20" i="24" s="1"/>
  <c r="T20" i="22"/>
  <c r="T12" i="24" s="1"/>
  <c r="T12" i="22"/>
  <c r="T4" i="24" s="1"/>
  <c r="T29" i="22"/>
  <c r="T21" i="24" s="1"/>
  <c r="T21" i="22"/>
  <c r="T13" i="24" s="1"/>
  <c r="T13" i="22"/>
  <c r="T5" i="24" s="1"/>
  <c r="T25" i="22"/>
  <c r="T17" i="24" s="1"/>
  <c r="T18" i="22"/>
  <c r="T10" i="24" s="1"/>
  <c r="T11" i="22"/>
  <c r="T3" i="24" s="1"/>
  <c r="U5" i="22"/>
  <c r="T27" i="22"/>
  <c r="T19" i="24" s="1"/>
  <c r="T22" i="22"/>
  <c r="T14" i="24" s="1"/>
  <c r="T15" i="22"/>
  <c r="T7" i="24" s="1"/>
  <c r="T17" i="22"/>
  <c r="T9" i="24" s="1"/>
  <c r="T10" i="22"/>
  <c r="T2" i="24" s="1"/>
  <c r="T31" i="22"/>
  <c r="T23" i="24" s="1"/>
  <c r="T33" i="22"/>
  <c r="T25" i="24" s="1"/>
  <c r="T26" i="22"/>
  <c r="T18" i="24" s="1"/>
  <c r="T19" i="22"/>
  <c r="T11" i="24" s="1"/>
  <c r="T14" i="22"/>
  <c r="T6" i="24" s="1"/>
  <c r="T30" i="22"/>
  <c r="T22" i="24" s="1"/>
  <c r="T23" i="22"/>
  <c r="T15" i="24" s="1"/>
  <c r="S2" i="25"/>
  <c r="V2" i="23"/>
  <c r="BC15" i="16" l="1"/>
  <c r="BD11" i="16"/>
  <c r="T2" i="25"/>
  <c r="W2" i="23"/>
  <c r="BD10" i="16"/>
  <c r="BC14" i="16"/>
  <c r="U33" i="22"/>
  <c r="U25" i="24" s="1"/>
  <c r="U25" i="22"/>
  <c r="U17" i="24" s="1"/>
  <c r="U17" i="22"/>
  <c r="U9" i="24" s="1"/>
  <c r="U29" i="22"/>
  <c r="U21" i="24" s="1"/>
  <c r="U21" i="22"/>
  <c r="U13" i="24" s="1"/>
  <c r="U13" i="22"/>
  <c r="U5" i="24" s="1"/>
  <c r="U30" i="22"/>
  <c r="U22" i="24" s="1"/>
  <c r="U22" i="22"/>
  <c r="U14" i="24" s="1"/>
  <c r="U14" i="22"/>
  <c r="U6" i="24" s="1"/>
  <c r="U32" i="22"/>
  <c r="U24" i="24" s="1"/>
  <c r="V5" i="22"/>
  <c r="U27" i="22"/>
  <c r="U19" i="24" s="1"/>
  <c r="U20" i="22"/>
  <c r="U12" i="24" s="1"/>
  <c r="U15" i="22"/>
  <c r="U7" i="24" s="1"/>
  <c r="U10" i="22"/>
  <c r="U2" i="24" s="1"/>
  <c r="U31" i="22"/>
  <c r="U23" i="24" s="1"/>
  <c r="U24" i="22"/>
  <c r="U16" i="24" s="1"/>
  <c r="U26" i="22"/>
  <c r="U18" i="24" s="1"/>
  <c r="U19" i="22"/>
  <c r="U11" i="24" s="1"/>
  <c r="U12" i="22"/>
  <c r="U4" i="24" s="1"/>
  <c r="U16" i="22"/>
  <c r="U8" i="24" s="1"/>
  <c r="U11" i="22"/>
  <c r="U3" i="24" s="1"/>
  <c r="U18" i="22"/>
  <c r="U10" i="24" s="1"/>
  <c r="U23" i="22"/>
  <c r="U15" i="24" s="1"/>
  <c r="U28" i="22"/>
  <c r="U20" i="24" s="1"/>
  <c r="BD14" i="16" l="1"/>
  <c r="BE10" i="16"/>
  <c r="U2" i="25"/>
  <c r="X2" i="23"/>
  <c r="BD15" i="16"/>
  <c r="BE11" i="16"/>
  <c r="V26" i="22"/>
  <c r="V18" i="24" s="1"/>
  <c r="V18" i="22"/>
  <c r="V10" i="24" s="1"/>
  <c r="V10" i="22"/>
  <c r="V2" i="24" s="1"/>
  <c r="V30" i="22"/>
  <c r="V22" i="24" s="1"/>
  <c r="V22" i="22"/>
  <c r="V14" i="24" s="1"/>
  <c r="V14" i="22"/>
  <c r="V6" i="24" s="1"/>
  <c r="V31" i="22"/>
  <c r="V23" i="24" s="1"/>
  <c r="V23" i="22"/>
  <c r="V15" i="24" s="1"/>
  <c r="V15" i="22"/>
  <c r="V7" i="24" s="1"/>
  <c r="W5" i="22"/>
  <c r="V27" i="22"/>
  <c r="V19" i="24" s="1"/>
  <c r="V20" i="22"/>
  <c r="V12" i="24" s="1"/>
  <c r="V13" i="22"/>
  <c r="V5" i="24" s="1"/>
  <c r="V29" i="22"/>
  <c r="V21" i="24" s="1"/>
  <c r="V24" i="22"/>
  <c r="V16" i="24" s="1"/>
  <c r="V17" i="22"/>
  <c r="V9" i="24" s="1"/>
  <c r="V19" i="22"/>
  <c r="V11" i="24" s="1"/>
  <c r="V12" i="22"/>
  <c r="V4" i="24" s="1"/>
  <c r="V33" i="22"/>
  <c r="V25" i="24" s="1"/>
  <c r="V28" i="22"/>
  <c r="V20" i="24" s="1"/>
  <c r="V21" i="22"/>
  <c r="V13" i="24" s="1"/>
  <c r="V16" i="22"/>
  <c r="V8" i="24" s="1"/>
  <c r="V11" i="22"/>
  <c r="V3" i="24" s="1"/>
  <c r="V32" i="22"/>
  <c r="V24" i="24" s="1"/>
  <c r="V25" i="22"/>
  <c r="V17" i="24" s="1"/>
  <c r="W27" i="22" l="1"/>
  <c r="W19" i="24" s="1"/>
  <c r="W19" i="22"/>
  <c r="W11" i="24" s="1"/>
  <c r="W11" i="22"/>
  <c r="W3" i="24" s="1"/>
  <c r="W31" i="22"/>
  <c r="W23" i="24" s="1"/>
  <c r="W23" i="22"/>
  <c r="W15" i="24" s="1"/>
  <c r="W15" i="22"/>
  <c r="W7" i="24" s="1"/>
  <c r="X5" i="22"/>
  <c r="W32" i="22"/>
  <c r="W24" i="24" s="1"/>
  <c r="W24" i="22"/>
  <c r="W16" i="24" s="1"/>
  <c r="W16" i="22"/>
  <c r="W8" i="24" s="1"/>
  <c r="W29" i="22"/>
  <c r="W21" i="24" s="1"/>
  <c r="W22" i="22"/>
  <c r="W14" i="24" s="1"/>
  <c r="W17" i="22"/>
  <c r="W9" i="24" s="1"/>
  <c r="W10" i="22"/>
  <c r="W2" i="24" s="1"/>
  <c r="W12" i="22"/>
  <c r="W4" i="24" s="1"/>
  <c r="W33" i="22"/>
  <c r="W25" i="24" s="1"/>
  <c r="W26" i="22"/>
  <c r="W18" i="24" s="1"/>
  <c r="W28" i="22"/>
  <c r="W20" i="24" s="1"/>
  <c r="W21" i="22"/>
  <c r="W13" i="24" s="1"/>
  <c r="W14" i="22"/>
  <c r="W6" i="24" s="1"/>
  <c r="W30" i="22"/>
  <c r="W22" i="24" s="1"/>
  <c r="W25" i="22"/>
  <c r="W17" i="24" s="1"/>
  <c r="W20" i="22"/>
  <c r="W12" i="24" s="1"/>
  <c r="W13" i="22"/>
  <c r="W5" i="24" s="1"/>
  <c r="W18" i="22"/>
  <c r="W10" i="24" s="1"/>
  <c r="BF11" i="16"/>
  <c r="BE15" i="16"/>
  <c r="V2" i="25"/>
  <c r="Y2" i="23"/>
  <c r="BF10" i="16"/>
  <c r="BE14" i="16"/>
  <c r="X28" i="22" l="1"/>
  <c r="X20" i="24" s="1"/>
  <c r="X20" i="22"/>
  <c r="X12" i="24" s="1"/>
  <c r="X12" i="22"/>
  <c r="X4" i="24" s="1"/>
  <c r="X32" i="22"/>
  <c r="X24" i="24" s="1"/>
  <c r="X24" i="22"/>
  <c r="X16" i="24" s="1"/>
  <c r="X16" i="22"/>
  <c r="X8" i="24" s="1"/>
  <c r="X33" i="22"/>
  <c r="X25" i="24" s="1"/>
  <c r="X25" i="22"/>
  <c r="X17" i="24" s="1"/>
  <c r="X17" i="22"/>
  <c r="X9" i="24" s="1"/>
  <c r="X29" i="22"/>
  <c r="X21" i="24" s="1"/>
  <c r="X22" i="22"/>
  <c r="X14" i="24" s="1"/>
  <c r="X15" i="22"/>
  <c r="X7" i="24" s="1"/>
  <c r="X10" i="22"/>
  <c r="X2" i="24" s="1"/>
  <c r="X31" i="22"/>
  <c r="X23" i="24" s="1"/>
  <c r="X26" i="22"/>
  <c r="X18" i="24" s="1"/>
  <c r="X19" i="22"/>
  <c r="X11" i="24" s="1"/>
  <c r="X21" i="22"/>
  <c r="X13" i="24" s="1"/>
  <c r="X14" i="22"/>
  <c r="X6" i="24" s="1"/>
  <c r="X30" i="22"/>
  <c r="X22" i="24" s="1"/>
  <c r="X23" i="22"/>
  <c r="X15" i="24" s="1"/>
  <c r="X18" i="22"/>
  <c r="X10" i="24" s="1"/>
  <c r="X11" i="22"/>
  <c r="X3" i="24" s="1"/>
  <c r="X27" i="22"/>
  <c r="X19" i="24" s="1"/>
  <c r="X13" i="22"/>
  <c r="X5" i="24" s="1"/>
  <c r="Y5" i="22"/>
  <c r="W2" i="25"/>
  <c r="Z2" i="23"/>
  <c r="BF14" i="16"/>
  <c r="BG10" i="16"/>
  <c r="BF15" i="16"/>
  <c r="BG11" i="16"/>
  <c r="BH11" i="16" l="1"/>
  <c r="BG15" i="16"/>
  <c r="BH10" i="16"/>
  <c r="BG14" i="16"/>
  <c r="X2" i="25"/>
  <c r="AA2" i="23"/>
  <c r="Y29" i="22"/>
  <c r="Y21" i="24" s="1"/>
  <c r="Y21" i="22"/>
  <c r="Y13" i="24" s="1"/>
  <c r="Y13" i="22"/>
  <c r="Y5" i="24" s="1"/>
  <c r="Y33" i="22"/>
  <c r="Y25" i="24" s="1"/>
  <c r="Y25" i="22"/>
  <c r="Y17" i="24" s="1"/>
  <c r="Y17" i="22"/>
  <c r="Y9" i="24" s="1"/>
  <c r="Y26" i="22"/>
  <c r="Y18" i="24" s="1"/>
  <c r="Y18" i="22"/>
  <c r="Y10" i="24" s="1"/>
  <c r="Y10" i="22"/>
  <c r="Y2" i="24" s="1"/>
  <c r="Y31" i="22"/>
  <c r="Y23" i="24" s="1"/>
  <c r="Y24" i="22"/>
  <c r="Y16" i="24" s="1"/>
  <c r="Y19" i="22"/>
  <c r="Y11" i="24" s="1"/>
  <c r="Y12" i="22"/>
  <c r="Y4" i="24" s="1"/>
  <c r="Y14" i="22"/>
  <c r="Y6" i="24" s="1"/>
  <c r="Y28" i="22"/>
  <c r="Y20" i="24" s="1"/>
  <c r="Y30" i="22"/>
  <c r="Y22" i="24" s="1"/>
  <c r="Y23" i="22"/>
  <c r="Y15" i="24" s="1"/>
  <c r="Y16" i="22"/>
  <c r="Y8" i="24" s="1"/>
  <c r="Y11" i="22"/>
  <c r="Y3" i="24" s="1"/>
  <c r="Y32" i="22"/>
  <c r="Y24" i="24" s="1"/>
  <c r="Y27" i="22"/>
  <c r="Y19" i="24" s="1"/>
  <c r="Y22" i="22"/>
  <c r="Y14" i="24" s="1"/>
  <c r="Y20" i="22"/>
  <c r="Y12" i="24" s="1"/>
  <c r="Y15" i="22"/>
  <c r="Y7" i="24" s="1"/>
  <c r="Z5" i="22"/>
  <c r="Y2" i="25" l="1"/>
  <c r="AB2" i="23"/>
  <c r="BH14" i="16"/>
  <c r="BI10" i="16"/>
  <c r="Z30" i="22"/>
  <c r="Z22" i="24" s="1"/>
  <c r="Z22" i="22"/>
  <c r="Z14" i="24" s="1"/>
  <c r="Z14" i="22"/>
  <c r="Z6" i="24" s="1"/>
  <c r="Z26" i="22"/>
  <c r="Z18" i="24" s="1"/>
  <c r="Z18" i="22"/>
  <c r="Z10" i="24" s="1"/>
  <c r="Z10" i="22"/>
  <c r="Z2" i="24" s="1"/>
  <c r="Z27" i="22"/>
  <c r="Z19" i="24" s="1"/>
  <c r="Z19" i="22"/>
  <c r="Z11" i="24" s="1"/>
  <c r="Z11" i="22"/>
  <c r="Z3" i="24" s="1"/>
  <c r="Z31" i="22"/>
  <c r="Z23" i="24" s="1"/>
  <c r="Z24" i="22"/>
  <c r="Z16" i="24" s="1"/>
  <c r="Z17" i="22"/>
  <c r="Z9" i="24" s="1"/>
  <c r="Z12" i="22"/>
  <c r="Z4" i="24" s="1"/>
  <c r="Z33" i="22"/>
  <c r="Z25" i="24" s="1"/>
  <c r="Z28" i="22"/>
  <c r="Z20" i="24" s="1"/>
  <c r="Z21" i="22"/>
  <c r="Z13" i="24" s="1"/>
  <c r="Z23" i="22"/>
  <c r="Z15" i="24" s="1"/>
  <c r="Z16" i="22"/>
  <c r="Z8" i="24" s="1"/>
  <c r="Z32" i="22"/>
  <c r="Z24" i="24" s="1"/>
  <c r="Z25" i="22"/>
  <c r="Z17" i="24" s="1"/>
  <c r="Z20" i="22"/>
  <c r="Z12" i="24" s="1"/>
  <c r="Z13" i="22"/>
  <c r="Z5" i="24" s="1"/>
  <c r="AA5" i="22"/>
  <c r="Z29" i="22"/>
  <c r="Z21" i="24" s="1"/>
  <c r="Z15" i="22"/>
  <c r="Z7" i="24" s="1"/>
  <c r="BI11" i="16"/>
  <c r="BH15" i="16"/>
  <c r="BJ11" i="16" l="1"/>
  <c r="BI15" i="16"/>
  <c r="BI14" i="16"/>
  <c r="BJ10" i="16"/>
  <c r="AA31" i="22"/>
  <c r="AA23" i="24" s="1"/>
  <c r="AA23" i="22"/>
  <c r="AA15" i="24" s="1"/>
  <c r="AA15" i="22"/>
  <c r="AA7" i="24" s="1"/>
  <c r="AB5" i="22"/>
  <c r="AA27" i="22"/>
  <c r="AA19" i="24" s="1"/>
  <c r="AA19" i="22"/>
  <c r="AA11" i="24" s="1"/>
  <c r="AA11" i="22"/>
  <c r="AA3" i="24" s="1"/>
  <c r="AA28" i="22"/>
  <c r="AA20" i="24" s="1"/>
  <c r="AA20" i="22"/>
  <c r="AA12" i="24" s="1"/>
  <c r="AA12" i="22"/>
  <c r="AA4" i="24" s="1"/>
  <c r="AA33" i="22"/>
  <c r="AA25" i="24" s="1"/>
  <c r="AA26" i="22"/>
  <c r="AA18" i="24" s="1"/>
  <c r="AA21" i="22"/>
  <c r="AA13" i="24" s="1"/>
  <c r="AA14" i="22"/>
  <c r="AA6" i="24" s="1"/>
  <c r="AA16" i="22"/>
  <c r="AA8" i="24" s="1"/>
  <c r="AA30" i="22"/>
  <c r="AA22" i="24" s="1"/>
  <c r="AA32" i="22"/>
  <c r="AA24" i="24" s="1"/>
  <c r="AA25" i="22"/>
  <c r="AA17" i="24" s="1"/>
  <c r="AA18" i="22"/>
  <c r="AA10" i="24" s="1"/>
  <c r="AA13" i="22"/>
  <c r="AA5" i="24" s="1"/>
  <c r="AA29" i="22"/>
  <c r="AA21" i="24" s="1"/>
  <c r="AA24" i="22"/>
  <c r="AA16" i="24" s="1"/>
  <c r="AA22" i="22"/>
  <c r="AA14" i="24" s="1"/>
  <c r="AA17" i="22"/>
  <c r="AA9" i="24" s="1"/>
  <c r="AA10" i="22"/>
  <c r="AA2" i="24" s="1"/>
  <c r="Z2" i="25"/>
  <c r="AC2" i="23"/>
  <c r="AA2" i="25" l="1"/>
  <c r="AD2" i="23"/>
  <c r="BJ14" i="16"/>
  <c r="BK10" i="16"/>
  <c r="AB32" i="22"/>
  <c r="AB24" i="24" s="1"/>
  <c r="AB24" i="22"/>
  <c r="AB16" i="24" s="1"/>
  <c r="AB16" i="22"/>
  <c r="AB8" i="24" s="1"/>
  <c r="AB28" i="22"/>
  <c r="AB20" i="24" s="1"/>
  <c r="AB20" i="22"/>
  <c r="AB12" i="24" s="1"/>
  <c r="AB12" i="22"/>
  <c r="AB4" i="24" s="1"/>
  <c r="AB29" i="22"/>
  <c r="AB21" i="24" s="1"/>
  <c r="AB21" i="22"/>
  <c r="AB13" i="24" s="1"/>
  <c r="AB13" i="22"/>
  <c r="AB5" i="24" s="1"/>
  <c r="AB33" i="22"/>
  <c r="AB25" i="24" s="1"/>
  <c r="AB26" i="22"/>
  <c r="AB18" i="24" s="1"/>
  <c r="AB19" i="22"/>
  <c r="AB11" i="24" s="1"/>
  <c r="AB14" i="22"/>
  <c r="AB6" i="24" s="1"/>
  <c r="AB30" i="22"/>
  <c r="AB22" i="24" s="1"/>
  <c r="AB23" i="22"/>
  <c r="AB15" i="24" s="1"/>
  <c r="AB25" i="22"/>
  <c r="AB17" i="24" s="1"/>
  <c r="AB18" i="22"/>
  <c r="AB10" i="24" s="1"/>
  <c r="AB11" i="22"/>
  <c r="AB3" i="24" s="1"/>
  <c r="AC5" i="22"/>
  <c r="AB27" i="22"/>
  <c r="AB19" i="24" s="1"/>
  <c r="AB22" i="22"/>
  <c r="AB14" i="24" s="1"/>
  <c r="AB15" i="22"/>
  <c r="AB7" i="24" s="1"/>
  <c r="AB17" i="22"/>
  <c r="AB9" i="24" s="1"/>
  <c r="AB10" i="22"/>
  <c r="AB2" i="24" s="1"/>
  <c r="AB31" i="22"/>
  <c r="AB23" i="24" s="1"/>
  <c r="BJ15" i="16"/>
  <c r="BK11" i="16"/>
  <c r="BK15" i="16" s="1"/>
  <c r="AC33" i="22" l="1"/>
  <c r="AC25" i="24" s="1"/>
  <c r="AC25" i="22"/>
  <c r="AC17" i="24" s="1"/>
  <c r="AC17" i="22"/>
  <c r="AC9" i="24" s="1"/>
  <c r="AC29" i="22"/>
  <c r="AC21" i="24" s="1"/>
  <c r="AC21" i="22"/>
  <c r="AC13" i="24" s="1"/>
  <c r="AC13" i="22"/>
  <c r="AC5" i="24" s="1"/>
  <c r="AC30" i="22"/>
  <c r="AC22" i="24" s="1"/>
  <c r="AC22" i="22"/>
  <c r="AC14" i="24" s="1"/>
  <c r="AC14" i="22"/>
  <c r="AC6" i="24" s="1"/>
  <c r="AC28" i="22"/>
  <c r="AC20" i="24" s="1"/>
  <c r="AC23" i="22"/>
  <c r="AC15" i="24" s="1"/>
  <c r="AC16" i="22"/>
  <c r="AC8" i="24" s="1"/>
  <c r="AC18" i="22"/>
  <c r="AC10" i="24" s="1"/>
  <c r="AC11" i="22"/>
  <c r="AC3" i="24" s="1"/>
  <c r="AC32" i="22"/>
  <c r="AC24" i="24" s="1"/>
  <c r="AD5" i="22"/>
  <c r="AC27" i="22"/>
  <c r="AC19" i="24" s="1"/>
  <c r="AC20" i="22"/>
  <c r="AC12" i="24" s="1"/>
  <c r="AC15" i="22"/>
  <c r="AC7" i="24" s="1"/>
  <c r="AC10" i="22"/>
  <c r="AC2" i="24" s="1"/>
  <c r="AC24" i="22"/>
  <c r="AC16" i="24" s="1"/>
  <c r="AC19" i="22"/>
  <c r="AC11" i="24" s="1"/>
  <c r="AC12" i="22"/>
  <c r="AC4" i="24" s="1"/>
  <c r="AC26" i="22"/>
  <c r="AC18" i="24" s="1"/>
  <c r="AC31" i="22"/>
  <c r="AC23" i="24" s="1"/>
  <c r="BK14" i="16"/>
  <c r="AB2" i="25"/>
  <c r="AE2" i="23"/>
  <c r="AD26" i="22" l="1"/>
  <c r="AD18" i="24" s="1"/>
  <c r="AD18" i="22"/>
  <c r="AD10" i="24" s="1"/>
  <c r="AD10" i="22"/>
  <c r="AD2" i="24" s="1"/>
  <c r="AD30" i="22"/>
  <c r="AD22" i="24" s="1"/>
  <c r="AD22" i="22"/>
  <c r="AD14" i="24" s="1"/>
  <c r="AD14" i="22"/>
  <c r="AD6" i="24" s="1"/>
  <c r="AD31" i="22"/>
  <c r="AD23" i="24" s="1"/>
  <c r="AD23" i="22"/>
  <c r="AD15" i="24" s="1"/>
  <c r="AD15" i="22"/>
  <c r="AD7" i="24" s="1"/>
  <c r="AE5" i="22"/>
  <c r="AD28" i="22"/>
  <c r="AD20" i="24" s="1"/>
  <c r="AD21" i="22"/>
  <c r="AD13" i="24" s="1"/>
  <c r="AD16" i="22"/>
  <c r="AD8" i="24" s="1"/>
  <c r="AD11" i="22"/>
  <c r="AD3" i="24" s="1"/>
  <c r="AD32" i="22"/>
  <c r="AD24" i="24" s="1"/>
  <c r="AD25" i="22"/>
  <c r="AD17" i="24" s="1"/>
  <c r="AD27" i="22"/>
  <c r="AD19" i="24" s="1"/>
  <c r="AD20" i="22"/>
  <c r="AD12" i="24" s="1"/>
  <c r="AD13" i="22"/>
  <c r="AD5" i="24" s="1"/>
  <c r="AD29" i="22"/>
  <c r="AD21" i="24" s="1"/>
  <c r="AD24" i="22"/>
  <c r="AD16" i="24" s="1"/>
  <c r="AD17" i="22"/>
  <c r="AD9" i="24" s="1"/>
  <c r="AD19" i="22"/>
  <c r="AD11" i="24" s="1"/>
  <c r="AD12" i="22"/>
  <c r="AD4" i="24" s="1"/>
  <c r="AD33" i="22"/>
  <c r="AD25" i="24" s="1"/>
  <c r="AC2" i="25"/>
  <c r="AF2" i="23"/>
  <c r="AD2" i="25" l="1"/>
  <c r="AG2" i="23"/>
  <c r="AE27" i="22"/>
  <c r="AE19" i="24" s="1"/>
  <c r="AE19" i="22"/>
  <c r="AE11" i="24" s="1"/>
  <c r="AE11" i="22"/>
  <c r="AE3" i="24" s="1"/>
  <c r="AE31" i="22"/>
  <c r="AE23" i="24" s="1"/>
  <c r="AE23" i="22"/>
  <c r="AE15" i="24" s="1"/>
  <c r="AE15" i="22"/>
  <c r="AE7" i="24" s="1"/>
  <c r="AF5" i="22"/>
  <c r="AE32" i="22"/>
  <c r="AE24" i="24" s="1"/>
  <c r="AE24" i="22"/>
  <c r="AE16" i="24" s="1"/>
  <c r="AE16" i="22"/>
  <c r="AE8" i="24" s="1"/>
  <c r="AE30" i="22"/>
  <c r="AE22" i="24" s="1"/>
  <c r="AE25" i="22"/>
  <c r="AE17" i="24" s="1"/>
  <c r="AE18" i="22"/>
  <c r="AE10" i="24" s="1"/>
  <c r="AE20" i="22"/>
  <c r="AE12" i="24" s="1"/>
  <c r="AE13" i="22"/>
  <c r="AE5" i="24" s="1"/>
  <c r="AE29" i="22"/>
  <c r="AE21" i="24" s="1"/>
  <c r="AE22" i="22"/>
  <c r="AE14" i="24" s="1"/>
  <c r="AE17" i="22"/>
  <c r="AE9" i="24" s="1"/>
  <c r="AE10" i="22"/>
  <c r="AE2" i="24" s="1"/>
  <c r="AE12" i="22"/>
  <c r="AE4" i="24" s="1"/>
  <c r="AE14" i="22"/>
  <c r="AE6" i="24" s="1"/>
  <c r="AE33" i="22"/>
  <c r="AE25" i="24" s="1"/>
  <c r="AE28" i="22"/>
  <c r="AE20" i="24" s="1"/>
  <c r="AE26" i="22"/>
  <c r="AE18" i="24" s="1"/>
  <c r="AE21" i="22"/>
  <c r="AE13" i="24" s="1"/>
  <c r="AE2" i="25" l="1"/>
  <c r="AH2" i="23"/>
  <c r="AF2" i="25" s="1"/>
  <c r="AF28" i="22"/>
  <c r="AF20" i="24" s="1"/>
  <c r="AF20" i="22"/>
  <c r="AF12" i="24" s="1"/>
  <c r="AF12" i="22"/>
  <c r="AF4" i="24" s="1"/>
  <c r="AF32" i="22"/>
  <c r="AF24" i="24" s="1"/>
  <c r="AF24" i="22"/>
  <c r="AF16" i="24" s="1"/>
  <c r="AF16" i="22"/>
  <c r="AF8" i="24" s="1"/>
  <c r="AF33" i="22"/>
  <c r="AF25" i="24" s="1"/>
  <c r="AF25" i="22"/>
  <c r="AF17" i="24" s="1"/>
  <c r="AF17" i="22"/>
  <c r="AF9" i="24" s="1"/>
  <c r="AF30" i="22"/>
  <c r="AF22" i="24" s="1"/>
  <c r="AF23" i="22"/>
  <c r="AF15" i="24" s="1"/>
  <c r="AF18" i="22"/>
  <c r="AF10" i="24" s="1"/>
  <c r="AF11" i="22"/>
  <c r="AF3" i="24" s="1"/>
  <c r="AF13" i="22"/>
  <c r="AF5" i="24" s="1"/>
  <c r="AF27" i="22"/>
  <c r="AF19" i="24" s="1"/>
  <c r="AF29" i="22"/>
  <c r="AF21" i="24" s="1"/>
  <c r="AF22" i="22"/>
  <c r="AF14" i="24" s="1"/>
  <c r="AF15" i="22"/>
  <c r="AF7" i="24" s="1"/>
  <c r="AF10" i="22"/>
  <c r="AF2" i="24" s="1"/>
  <c r="AF31" i="22"/>
  <c r="AF23" i="24" s="1"/>
  <c r="AF26" i="22"/>
  <c r="AF18" i="24" s="1"/>
  <c r="AF19" i="22"/>
  <c r="AF11" i="24" s="1"/>
  <c r="AF14" i="22"/>
  <c r="AF6" i="24" s="1"/>
  <c r="AF21" i="22"/>
  <c r="AF13" i="24" s="1"/>
</calcChain>
</file>

<file path=xl/sharedStrings.xml><?xml version="1.0" encoding="utf-8"?>
<sst xmlns="http://schemas.openxmlformats.org/spreadsheetml/2006/main" count="14165" uniqueCount="911">
  <si>
    <t>EIaE BAU Imported Electricity</t>
  </si>
  <si>
    <t>Arkansas</t>
  </si>
  <si>
    <t>Alabama</t>
  </si>
  <si>
    <t>AL</t>
  </si>
  <si>
    <t>EIaE BAU Exported Electricity</t>
  </si>
  <si>
    <t>Alaska</t>
  </si>
  <si>
    <t>AK</t>
  </si>
  <si>
    <t>EIaE Imported Electricity Price</t>
  </si>
  <si>
    <t>Arizona</t>
  </si>
  <si>
    <t>AZ</t>
  </si>
  <si>
    <t>EIaE BAU Exported Electricity Price</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</si>
  <si>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</si>
  <si>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</si>
  <si>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</si>
  <si>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</si>
  <si>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</si>
  <si>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</si>
  <si>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</si>
  <si>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</si>
  <si>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</si>
  <si>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</si>
  <si>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</si>
  <si>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</si>
  <si>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</si>
  <si>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</si>
  <si>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</si>
  <si>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</si>
  <si>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</si>
  <si>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</si>
  <si>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</si>
  <si>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</si>
  <si>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</si>
  <si>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</si>
  <si>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</si>
  <si>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</si>
  <si>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</si>
  <si>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</si>
  <si>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</si>
  <si>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</si>
  <si>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Illinois</t>
  </si>
  <si>
    <t>IL</t>
  </si>
  <si>
    <t>National Energy Board, Government of Canada</t>
  </si>
  <si>
    <t>Imports and Export EIA SEDS</t>
  </si>
  <si>
    <t>Indiana</t>
  </si>
  <si>
    <t>IN</t>
  </si>
  <si>
    <t>Iowa</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</si>
  <si>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</si>
  <si>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</si>
  <si>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</si>
  <si>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</si>
  <si>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</si>
  <si>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</si>
  <si>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</si>
  <si>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</si>
  <si>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</si>
  <si>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</si>
  <si>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Louisiana</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</si>
  <si>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</si>
  <si>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</si>
  <si>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</si>
  <si>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</si>
  <si>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</si>
  <si>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</si>
  <si>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</si>
  <si>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</si>
  <si>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</si>
  <si>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</si>
  <si>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</si>
  <si>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</si>
  <si>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</si>
  <si>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</si>
  <si>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</si>
  <si>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</si>
  <si>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</si>
  <si>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</si>
  <si>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</si>
  <si>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</si>
  <si>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</si>
  <si>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</si>
  <si>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</si>
  <si>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</si>
  <si>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</si>
  <si>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</si>
  <si>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</si>
  <si>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</si>
  <si>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</si>
  <si>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</si>
  <si>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</si>
  <si>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</si>
  <si>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</si>
  <si>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</si>
  <si>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</si>
  <si>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</si>
  <si>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</si>
  <si>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</si>
  <si>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</si>
  <si>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</si>
  <si>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</si>
  <si>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</si>
  <si>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</si>
  <si>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</si>
  <si>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</si>
  <si>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</si>
  <si>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</si>
  <si>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</si>
  <si>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</si>
  <si>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</si>
  <si>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</si>
  <si>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</si>
  <si>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</si>
  <si>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</si>
  <si>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</si>
  <si>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</si>
  <si>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</si>
  <si>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</si>
  <si>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</si>
  <si>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</si>
  <si>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</si>
  <si>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</si>
  <si>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</si>
  <si>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</si>
  <si>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</si>
  <si>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</si>
  <si>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</si>
  <si>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</si>
  <si>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</si>
  <si>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</si>
  <si>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</si>
  <si>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</si>
  <si>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</si>
  <si>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</si>
  <si>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</si>
  <si>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</si>
  <si>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</si>
  <si>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</si>
  <si>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</si>
  <si>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</si>
  <si>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</si>
  <si>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</si>
  <si>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</si>
  <si>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</si>
  <si>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</si>
  <si>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</si>
  <si>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</si>
  <si>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</si>
  <si>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</si>
  <si>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Wyoming</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</si>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</sst>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ustomWidth="1"/>
  </cols>
  <sheetData>
    <row r="1" spans="1:12">
      <c r="A1" s="1" t="s">
        <v>0</v>
      </c>
      <c r="B1" s="85" t="s">
        <v>1</v>
      </c>
      <c r="C1" s="86">
        <v>45194</v>
      </c>
      <c r="D1" s="87"/>
      <c r="E1" s="87"/>
      <c r="F1" s="87"/>
      <c r="G1" s="87"/>
      <c r="H1" s="87"/>
      <c r="I1" s="87"/>
      <c r="J1" s="87"/>
      <c r="K1" s="85" t="s">
        <v>2</v>
      </c>
      <c r="L1" s="85" t="s">
        <v>3</v>
      </c>
    </row>
    <row r="2" spans="1:12">
      <c r="A2" s="1" t="s">
        <v>4</v>
      </c>
      <c r="B2" s="87" t="str">
        <f>LOOKUP(B1,K1:L50,L1:L50)</f>
        <v>AR</v>
      </c>
      <c r="C2" s="87"/>
      <c r="D2" s="87"/>
      <c r="E2" s="87"/>
      <c r="F2" s="87"/>
      <c r="G2" s="87"/>
      <c r="H2" s="87"/>
      <c r="I2" s="87"/>
      <c r="J2" s="87"/>
      <c r="K2" s="85" t="s">
        <v>5</v>
      </c>
      <c r="L2" s="85" t="s">
        <v>6</v>
      </c>
    </row>
    <row r="3" spans="1:12">
      <c r="A3" s="1" t="s">
        <v>7</v>
      </c>
      <c r="K3" s="85" t="s">
        <v>8</v>
      </c>
      <c r="L3" s="85" t="s">
        <v>9</v>
      </c>
    </row>
    <row r="4" spans="1:12">
      <c r="A4" s="1" t="s">
        <v>10</v>
      </c>
      <c r="K4" s="85" t="s">
        <v>1</v>
      </c>
      <c r="L4" s="85" t="s">
        <v>11</v>
      </c>
    </row>
    <row r="5" spans="1:12">
      <c r="K5" s="85" t="s">
        <v>12</v>
      </c>
      <c r="L5" s="85" t="s">
        <v>13</v>
      </c>
    </row>
    <row r="6" spans="1:12">
      <c r="A6" s="1" t="s">
        <v>14</v>
      </c>
      <c r="B6" s="3" t="s">
        <v>15</v>
      </c>
      <c r="E6" s="87"/>
      <c r="K6" s="85" t="s">
        <v>16</v>
      </c>
      <c r="L6" s="85" t="s">
        <v>17</v>
      </c>
    </row>
    <row r="7" spans="1:12">
      <c r="B7" t="s">
        <v>18</v>
      </c>
      <c r="E7" s="88" t="s">
        <v>19</v>
      </c>
      <c r="K7" s="85" t="s">
        <v>20</v>
      </c>
      <c r="L7" s="85" t="s">
        <v>21</v>
      </c>
    </row>
    <row r="8" spans="1:12">
      <c r="B8" s="2" t="s">
        <v>22</v>
      </c>
      <c r="E8" s="87" t="s">
        <v>23</v>
      </c>
      <c r="K8" s="85" t="s">
        <v>24</v>
      </c>
      <c r="L8" s="85" t="s">
        <v>25</v>
      </c>
    </row>
    <row r="9" spans="1:12">
      <c r="B9" t="s">
        <v>26</v>
      </c>
      <c r="E9" s="87" t="s">
        <v>27</v>
      </c>
      <c r="K9" s="85" t="s">
        <v>28</v>
      </c>
      <c r="L9" s="85" t="s">
        <v>29</v>
      </c>
    </row>
    <row r="10" spans="1:12">
      <c r="B10" s="4" t="s">
        <v>30</v>
      </c>
      <c r="E10" s="87"/>
      <c r="K10" s="85" t="s">
        <v>31</v>
      </c>
      <c r="L10" s="85" t="s">
        <v>32</v>
      </c>
    </row>
    <row r="11" spans="1:12">
      <c r="B11" t="s">
        <v>33</v>
      </c>
      <c r="E11" s="87"/>
      <c r="K11" s="85" t="s">
        <v>34</v>
      </c>
      <c r="L11" s="85" t="s">
        <v>35</v>
      </c>
    </row>
    <row r="12" spans="1:12">
      <c r="E12" s="87"/>
      <c r="K12" s="85" t="s">
        <v>36</v>
      </c>
      <c r="L12" s="85" t="s">
        <v>37</v>
      </c>
    </row>
    <row r="13" spans="1:12">
      <c r="B13" s="3" t="s">
        <v>38</v>
      </c>
      <c r="E13" s="87"/>
      <c r="K13" s="85" t="s">
        <v>39</v>
      </c>
      <c r="L13" s="85" t="s">
        <v>40</v>
      </c>
    </row>
    <row r="14" spans="1:12">
      <c r="B14" t="s">
        <v>41</v>
      </c>
      <c r="E14" s="88" t="s">
        <v>42</v>
      </c>
      <c r="K14" s="85" t="s">
        <v>43</v>
      </c>
      <c r="L14" s="85" t="s">
        <v>44</v>
      </c>
    </row>
    <row r="15" spans="1:12">
      <c r="B15" s="2">
        <v>2021</v>
      </c>
      <c r="E15" s="87" t="s">
        <v>18</v>
      </c>
      <c r="K15" s="85" t="s">
        <v>45</v>
      </c>
      <c r="L15" s="85" t="s">
        <v>46</v>
      </c>
    </row>
    <row r="16" spans="1:12">
      <c r="B16" t="s">
        <v>47</v>
      </c>
      <c r="E16" s="89">
        <v>2019</v>
      </c>
      <c r="K16" s="85" t="s">
        <v>48</v>
      </c>
      <c r="L16" s="85" t="s">
        <v>49</v>
      </c>
    </row>
    <row r="17" spans="2:12">
      <c r="B17" s="4" t="s">
        <v>50</v>
      </c>
      <c r="E17" s="87" t="s">
        <v>51</v>
      </c>
      <c r="K17" s="85" t="s">
        <v>52</v>
      </c>
      <c r="L17" s="85" t="s">
        <v>53</v>
      </c>
    </row>
    <row r="18" spans="2:12">
      <c r="B18" t="s">
        <v>54</v>
      </c>
      <c r="E18" s="90" t="s">
        <v>55</v>
      </c>
      <c r="K18" s="85" t="s">
        <v>56</v>
      </c>
      <c r="L18" s="85" t="s">
        <v>57</v>
      </c>
    </row>
    <row r="19" spans="2:12">
      <c r="E19" s="87"/>
      <c r="K19" s="85" t="s">
        <v>58</v>
      </c>
      <c r="L19" s="85" t="s">
        <v>59</v>
      </c>
    </row>
    <row r="20" spans="2:12">
      <c r="B20" s="3" t="s">
        <v>60</v>
      </c>
      <c r="E20" s="87"/>
      <c r="K20" s="85" t="s">
        <v>61</v>
      </c>
      <c r="L20" s="85" t="s">
        <v>62</v>
      </c>
    </row>
    <row r="21" spans="2:12">
      <c r="B21" t="s">
        <v>18</v>
      </c>
      <c r="E21" s="88" t="s">
        <v>63</v>
      </c>
      <c r="K21" s="85" t="s">
        <v>64</v>
      </c>
      <c r="L21" s="85" t="s">
        <v>65</v>
      </c>
    </row>
    <row r="22" spans="2:12">
      <c r="B22" s="2" t="s">
        <v>22</v>
      </c>
      <c r="E22" s="87" t="s">
        <v>66</v>
      </c>
      <c r="K22" s="85" t="s">
        <v>67</v>
      </c>
      <c r="L22" s="85" t="s">
        <v>68</v>
      </c>
    </row>
    <row r="23" spans="2:12">
      <c r="B23" t="s">
        <v>26</v>
      </c>
      <c r="E23" s="87">
        <v>2016</v>
      </c>
      <c r="K23" s="85" t="s">
        <v>69</v>
      </c>
      <c r="L23" s="85" t="s">
        <v>70</v>
      </c>
    </row>
    <row r="24" spans="2:12">
      <c r="B24" s="4" t="s">
        <v>30</v>
      </c>
      <c r="E24" s="87" t="s">
        <v>71</v>
      </c>
      <c r="K24" s="85" t="s">
        <v>72</v>
      </c>
      <c r="L24" s="85" t="s">
        <v>73</v>
      </c>
    </row>
    <row r="25" spans="2:12">
      <c r="B25" t="s">
        <v>74</v>
      </c>
      <c r="E25" s="87" t="s">
        <v>75</v>
      </c>
      <c r="K25" s="85" t="s">
        <v>76</v>
      </c>
      <c r="L25" s="85" t="s">
        <v>77</v>
      </c>
    </row>
    <row r="26" spans="2:12">
      <c r="E26" s="87" t="s">
        <v>78</v>
      </c>
      <c r="K26" s="85" t="s">
        <v>79</v>
      </c>
      <c r="L26" s="85" t="s">
        <v>80</v>
      </c>
    </row>
    <row r="27" spans="2:12">
      <c r="B27" s="3" t="s">
        <v>81</v>
      </c>
      <c r="K27" s="85" t="s">
        <v>82</v>
      </c>
      <c r="L27" s="85" t="s">
        <v>83</v>
      </c>
    </row>
    <row r="28" spans="2:12">
      <c r="B28" t="s">
        <v>84</v>
      </c>
      <c r="K28" s="85" t="s">
        <v>85</v>
      </c>
      <c r="L28" s="85" t="s">
        <v>86</v>
      </c>
    </row>
    <row r="29" spans="2:12">
      <c r="B29" s="2">
        <v>2022</v>
      </c>
      <c r="K29" s="85" t="s">
        <v>87</v>
      </c>
      <c r="L29" s="85" t="s">
        <v>88</v>
      </c>
    </row>
    <row r="30" spans="2:12">
      <c r="B30" t="s">
        <v>89</v>
      </c>
      <c r="K30" s="85" t="s">
        <v>90</v>
      </c>
      <c r="L30" s="85" t="s">
        <v>91</v>
      </c>
    </row>
    <row r="31" spans="2:12">
      <c r="B31" s="4" t="s">
        <v>92</v>
      </c>
      <c r="K31" s="85" t="s">
        <v>93</v>
      </c>
      <c r="L31" s="85" t="s">
        <v>94</v>
      </c>
    </row>
    <row r="32" spans="2:12">
      <c r="B32" s="44" t="s">
        <v>95</v>
      </c>
      <c r="K32" s="85" t="s">
        <v>96</v>
      </c>
      <c r="L32" s="85" t="s">
        <v>97</v>
      </c>
    </row>
    <row r="33" spans="1:12">
      <c r="K33" s="85" t="s">
        <v>98</v>
      </c>
      <c r="L33" s="85" t="s">
        <v>99</v>
      </c>
    </row>
    <row r="34" spans="1:12">
      <c r="A34" s="1" t="s">
        <v>100</v>
      </c>
      <c r="K34" s="85" t="s">
        <v>101</v>
      </c>
      <c r="L34" s="85" t="s">
        <v>102</v>
      </c>
    </row>
    <row r="35" spans="1:12">
      <c r="A35" t="s">
        <v>103</v>
      </c>
      <c r="K35" s="85" t="s">
        <v>104</v>
      </c>
      <c r="L35" s="85" t="s">
        <v>105</v>
      </c>
    </row>
    <row r="36" spans="1:12">
      <c r="A36" t="s">
        <v>106</v>
      </c>
      <c r="K36" s="85" t="s">
        <v>107</v>
      </c>
      <c r="L36" s="85" t="s">
        <v>108</v>
      </c>
    </row>
    <row r="37" spans="1:12">
      <c r="A37" t="s">
        <v>109</v>
      </c>
      <c r="K37" s="85" t="s">
        <v>110</v>
      </c>
      <c r="L37" s="85" t="s">
        <v>111</v>
      </c>
    </row>
    <row r="38" spans="1:12">
      <c r="A38" t="s">
        <v>112</v>
      </c>
      <c r="K38" s="85" t="s">
        <v>113</v>
      </c>
      <c r="L38" s="85" t="s">
        <v>114</v>
      </c>
    </row>
    <row r="39" spans="1:12">
      <c r="A39" t="s">
        <v>115</v>
      </c>
      <c r="K39" s="85" t="s">
        <v>116</v>
      </c>
      <c r="L39" s="85" t="s">
        <v>117</v>
      </c>
    </row>
    <row r="40" spans="1:12">
      <c r="K40" s="85" t="s">
        <v>118</v>
      </c>
      <c r="L40" s="85" t="s">
        <v>119</v>
      </c>
    </row>
    <row r="41" spans="1:12">
      <c r="A41" t="s">
        <v>120</v>
      </c>
      <c r="K41" s="85" t="s">
        <v>121</v>
      </c>
      <c r="L41" s="85" t="s">
        <v>122</v>
      </c>
    </row>
    <row r="42" spans="1:12">
      <c r="A42" t="s">
        <v>123</v>
      </c>
      <c r="K42" s="85" t="s">
        <v>124</v>
      </c>
      <c r="L42" s="85" t="s">
        <v>125</v>
      </c>
    </row>
    <row r="43" spans="1:12">
      <c r="K43" s="85" t="s">
        <v>126</v>
      </c>
      <c r="L43" s="85" t="s">
        <v>127</v>
      </c>
    </row>
    <row r="44" spans="1:12">
      <c r="A44" t="s">
        <v>128</v>
      </c>
      <c r="K44" s="85" t="s">
        <v>129</v>
      </c>
      <c r="L44" s="85" t="s">
        <v>130</v>
      </c>
    </row>
    <row r="45" spans="1:12">
      <c r="A45" t="s">
        <v>131</v>
      </c>
      <c r="K45" s="85" t="s">
        <v>132</v>
      </c>
      <c r="L45" s="85" t="s">
        <v>133</v>
      </c>
    </row>
    <row r="46" spans="1:12">
      <c r="A46" t="s">
        <v>134</v>
      </c>
      <c r="K46" s="85" t="s">
        <v>135</v>
      </c>
      <c r="L46" s="85" t="s">
        <v>136</v>
      </c>
    </row>
    <row r="47" spans="1:12">
      <c r="K47" s="85" t="s">
        <v>137</v>
      </c>
      <c r="L47" s="85" t="s">
        <v>138</v>
      </c>
    </row>
    <row r="48" spans="1:12">
      <c r="A48" t="s">
        <v>139</v>
      </c>
      <c r="K48" s="85" t="s">
        <v>140</v>
      </c>
      <c r="L48" s="85" t="s">
        <v>141</v>
      </c>
    </row>
    <row r="49" spans="1:12">
      <c r="A49" t="s">
        <v>142</v>
      </c>
      <c r="K49" s="85" t="s">
        <v>143</v>
      </c>
      <c r="L49" s="85" t="s">
        <v>144</v>
      </c>
    </row>
    <row r="50" spans="1:12">
      <c r="A50" t="s">
        <v>145</v>
      </c>
      <c r="K50" s="85" t="s">
        <v>146</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167</v>
      </c>
      <c r="E1" t="s">
        <v>168</v>
      </c>
    </row>
    <row r="2" spans="2:5">
      <c r="B2" s="85" t="s">
        <v>2</v>
      </c>
      <c r="C2" s="85" t="s">
        <v>3</v>
      </c>
      <c r="D2" t="b">
        <v>0</v>
      </c>
      <c r="E2" t="b">
        <v>0</v>
      </c>
    </row>
    <row r="3" spans="2:5">
      <c r="B3" s="85" t="s">
        <v>5</v>
      </c>
      <c r="C3" s="85" t="s">
        <v>6</v>
      </c>
      <c r="D3" t="b">
        <v>0</v>
      </c>
      <c r="E3" t="b">
        <v>0</v>
      </c>
    </row>
    <row r="4" spans="2:5">
      <c r="B4" s="85" t="s">
        <v>8</v>
      </c>
      <c r="C4" s="85" t="s">
        <v>9</v>
      </c>
      <c r="D4" t="b">
        <v>0</v>
      </c>
      <c r="E4" t="b">
        <v>0</v>
      </c>
    </row>
    <row r="5" spans="2:5">
      <c r="B5" s="85" t="s">
        <v>1</v>
      </c>
      <c r="C5" s="85" t="s">
        <v>11</v>
      </c>
      <c r="D5" t="b">
        <v>0</v>
      </c>
      <c r="E5" t="b">
        <v>0</v>
      </c>
    </row>
    <row r="6" spans="2:5">
      <c r="B6" s="85" t="s">
        <v>12</v>
      </c>
      <c r="C6" s="85" t="s">
        <v>13</v>
      </c>
      <c r="D6" t="b">
        <v>1</v>
      </c>
      <c r="E6" t="b">
        <v>0</v>
      </c>
    </row>
    <row r="7" spans="2:5">
      <c r="B7" s="85" t="s">
        <v>16</v>
      </c>
      <c r="C7" s="85" t="s">
        <v>17</v>
      </c>
      <c r="D7" t="b">
        <v>0</v>
      </c>
      <c r="E7" t="b">
        <v>0</v>
      </c>
    </row>
    <row r="8" spans="2:5">
      <c r="B8" s="85" t="s">
        <v>20</v>
      </c>
      <c r="C8" s="85" t="s">
        <v>21</v>
      </c>
      <c r="D8" t="b">
        <v>0</v>
      </c>
      <c r="E8" t="b">
        <v>0</v>
      </c>
    </row>
    <row r="9" spans="2:5">
      <c r="B9" s="85" t="s">
        <v>24</v>
      </c>
      <c r="C9" s="85" t="s">
        <v>25</v>
      </c>
      <c r="D9" t="b">
        <v>0</v>
      </c>
      <c r="E9" t="b">
        <v>0</v>
      </c>
    </row>
    <row r="10" spans="2:5">
      <c r="B10" s="85" t="s">
        <v>28</v>
      </c>
      <c r="C10" s="85" t="s">
        <v>29</v>
      </c>
      <c r="D10" t="b">
        <v>0</v>
      </c>
      <c r="E10" t="b">
        <v>0</v>
      </c>
    </row>
    <row r="11" spans="2:5">
      <c r="B11" s="85" t="s">
        <v>31</v>
      </c>
      <c r="C11" s="85" t="s">
        <v>32</v>
      </c>
      <c r="D11" t="b">
        <v>0</v>
      </c>
      <c r="E11" t="b">
        <v>0</v>
      </c>
    </row>
    <row r="12" spans="2:5">
      <c r="B12" s="85" t="s">
        <v>34</v>
      </c>
      <c r="C12" s="85" t="s">
        <v>35</v>
      </c>
      <c r="D12" t="b">
        <v>0</v>
      </c>
      <c r="E12" t="b">
        <v>0</v>
      </c>
    </row>
    <row r="13" spans="2:5">
      <c r="B13" s="85" t="s">
        <v>36</v>
      </c>
      <c r="C13" s="85" t="s">
        <v>37</v>
      </c>
      <c r="D13" t="b">
        <v>0</v>
      </c>
      <c r="E13" t="b">
        <v>0</v>
      </c>
    </row>
    <row r="14" spans="2:5">
      <c r="B14" s="85" t="s">
        <v>39</v>
      </c>
      <c r="C14" s="85" t="s">
        <v>40</v>
      </c>
      <c r="D14" t="b">
        <v>0</v>
      </c>
      <c r="E14" t="b">
        <v>0</v>
      </c>
    </row>
    <row r="15" spans="2:5">
      <c r="B15" s="85" t="s">
        <v>43</v>
      </c>
      <c r="C15" s="85" t="s">
        <v>44</v>
      </c>
      <c r="D15" t="b">
        <v>0</v>
      </c>
      <c r="E15" t="b">
        <v>0</v>
      </c>
    </row>
    <row r="16" spans="2:5">
      <c r="B16" s="85" t="s">
        <v>45</v>
      </c>
      <c r="C16" s="85" t="s">
        <v>46</v>
      </c>
      <c r="D16" t="b">
        <v>0</v>
      </c>
      <c r="E16" t="b">
        <v>0</v>
      </c>
    </row>
    <row r="17" spans="2:5">
      <c r="B17" s="85" t="s">
        <v>48</v>
      </c>
      <c r="C17" s="85" t="s">
        <v>49</v>
      </c>
      <c r="D17" t="b">
        <v>0</v>
      </c>
      <c r="E17" t="b">
        <v>0</v>
      </c>
    </row>
    <row r="18" spans="2:5">
      <c r="B18" s="85" t="s">
        <v>52</v>
      </c>
      <c r="C18" s="85" t="s">
        <v>53</v>
      </c>
      <c r="D18" t="b">
        <v>0</v>
      </c>
      <c r="E18" t="b">
        <v>0</v>
      </c>
    </row>
    <row r="19" spans="2:5">
      <c r="B19" s="85" t="s">
        <v>56</v>
      </c>
      <c r="C19" s="85" t="s">
        <v>57</v>
      </c>
      <c r="D19" t="b">
        <v>0</v>
      </c>
      <c r="E19" t="b">
        <v>0</v>
      </c>
    </row>
    <row r="20" spans="2:5">
      <c r="B20" s="85" t="s">
        <v>58</v>
      </c>
      <c r="C20" s="85" t="s">
        <v>59</v>
      </c>
      <c r="D20" t="b">
        <v>0</v>
      </c>
      <c r="E20" t="b">
        <v>1</v>
      </c>
    </row>
    <row r="21" spans="2:5">
      <c r="B21" s="85" t="s">
        <v>61</v>
      </c>
      <c r="C21" s="85" t="s">
        <v>62</v>
      </c>
      <c r="D21" t="b">
        <v>0</v>
      </c>
      <c r="E21" t="b">
        <v>0</v>
      </c>
    </row>
    <row r="22" spans="2:5">
      <c r="B22" s="85" t="s">
        <v>64</v>
      </c>
      <c r="C22" s="85" t="s">
        <v>65</v>
      </c>
      <c r="D22" t="b">
        <v>0</v>
      </c>
      <c r="E22" t="b">
        <v>0</v>
      </c>
    </row>
    <row r="23" spans="2:5">
      <c r="B23" s="85" t="s">
        <v>67</v>
      </c>
      <c r="C23" s="85" t="s">
        <v>68</v>
      </c>
      <c r="D23" t="b">
        <v>0</v>
      </c>
      <c r="E23" t="b">
        <v>1</v>
      </c>
    </row>
    <row r="24" spans="2:5">
      <c r="B24" s="85" t="s">
        <v>69</v>
      </c>
      <c r="C24" s="85" t="s">
        <v>70</v>
      </c>
      <c r="D24" t="b">
        <v>0</v>
      </c>
      <c r="E24" t="b">
        <v>1</v>
      </c>
    </row>
    <row r="25" spans="2:5">
      <c r="B25" s="85" t="s">
        <v>72</v>
      </c>
      <c r="C25" s="85" t="s">
        <v>73</v>
      </c>
      <c r="D25" t="b">
        <v>0</v>
      </c>
      <c r="E25" t="b">
        <v>0</v>
      </c>
    </row>
    <row r="26" spans="2:5">
      <c r="B26" s="85" t="s">
        <v>76</v>
      </c>
      <c r="C26" s="85" t="s">
        <v>77</v>
      </c>
      <c r="D26" t="b">
        <v>0</v>
      </c>
      <c r="E26" t="b">
        <v>0</v>
      </c>
    </row>
    <row r="27" spans="2:5">
      <c r="B27" s="85" t="s">
        <v>79</v>
      </c>
      <c r="C27" s="85" t="s">
        <v>80</v>
      </c>
      <c r="D27" t="b">
        <v>0</v>
      </c>
      <c r="E27" t="b">
        <v>1</v>
      </c>
    </row>
    <row r="28" spans="2:5">
      <c r="B28" s="85" t="s">
        <v>82</v>
      </c>
      <c r="C28" s="85" t="s">
        <v>83</v>
      </c>
      <c r="D28" t="b">
        <v>0</v>
      </c>
      <c r="E28" t="b">
        <v>0</v>
      </c>
    </row>
    <row r="29" spans="2:5">
      <c r="B29" s="85" t="s">
        <v>85</v>
      </c>
      <c r="C29" s="85" t="s">
        <v>86</v>
      </c>
      <c r="D29" t="b">
        <v>0</v>
      </c>
      <c r="E29" t="b">
        <v>0</v>
      </c>
    </row>
    <row r="30" spans="2:5">
      <c r="B30" s="85" t="s">
        <v>87</v>
      </c>
      <c r="C30" s="85" t="s">
        <v>88</v>
      </c>
      <c r="D30" t="b">
        <v>0</v>
      </c>
      <c r="E30" t="b">
        <v>0</v>
      </c>
    </row>
    <row r="31" spans="2:5">
      <c r="B31" s="85" t="s">
        <v>90</v>
      </c>
      <c r="C31" s="85" t="s">
        <v>91</v>
      </c>
      <c r="D31" t="b">
        <v>0</v>
      </c>
      <c r="E31" t="b">
        <v>0</v>
      </c>
    </row>
    <row r="32" spans="2:5">
      <c r="B32" s="85" t="s">
        <v>93</v>
      </c>
      <c r="C32" s="85" t="s">
        <v>94</v>
      </c>
      <c r="D32" t="b">
        <v>0</v>
      </c>
      <c r="E32" t="b">
        <v>0</v>
      </c>
    </row>
    <row r="33" spans="2:5">
      <c r="B33" s="85" t="s">
        <v>96</v>
      </c>
      <c r="C33" s="85" t="s">
        <v>97</v>
      </c>
      <c r="D33" t="b">
        <v>0</v>
      </c>
      <c r="E33" t="b">
        <v>1</v>
      </c>
    </row>
    <row r="34" spans="2:5">
      <c r="B34" s="85" t="s">
        <v>98</v>
      </c>
      <c r="C34" s="85" t="s">
        <v>99</v>
      </c>
      <c r="D34" t="b">
        <v>0</v>
      </c>
      <c r="E34" t="b">
        <v>0</v>
      </c>
    </row>
    <row r="35" spans="2:5">
      <c r="B35" s="85" t="s">
        <v>101</v>
      </c>
      <c r="C35" s="85" t="s">
        <v>102</v>
      </c>
      <c r="D35" t="b">
        <v>0</v>
      </c>
      <c r="E35" t="b">
        <v>1</v>
      </c>
    </row>
    <row r="36" spans="2:5">
      <c r="B36" s="85" t="s">
        <v>104</v>
      </c>
      <c r="C36" s="85" t="s">
        <v>105</v>
      </c>
      <c r="D36" t="b">
        <v>0</v>
      </c>
      <c r="E36" t="b">
        <v>0</v>
      </c>
    </row>
    <row r="37" spans="2:5">
      <c r="B37" s="85" t="s">
        <v>107</v>
      </c>
      <c r="C37" s="85" t="s">
        <v>108</v>
      </c>
      <c r="D37" t="b">
        <v>0</v>
      </c>
      <c r="E37" t="b">
        <v>0</v>
      </c>
    </row>
    <row r="38" spans="2:5">
      <c r="B38" s="85" t="s">
        <v>110</v>
      </c>
      <c r="C38" s="85" t="s">
        <v>111</v>
      </c>
      <c r="D38" t="b">
        <v>0</v>
      </c>
      <c r="E38" t="b">
        <v>0</v>
      </c>
    </row>
    <row r="39" spans="2:5">
      <c r="B39" s="85" t="s">
        <v>113</v>
      </c>
      <c r="C39" s="85" t="s">
        <v>114</v>
      </c>
      <c r="D39" t="b">
        <v>0</v>
      </c>
      <c r="E39" t="b">
        <v>0</v>
      </c>
    </row>
    <row r="40" spans="2:5">
      <c r="B40" s="85" t="s">
        <v>116</v>
      </c>
      <c r="C40" s="85" t="s">
        <v>117</v>
      </c>
      <c r="D40" t="b">
        <v>0</v>
      </c>
      <c r="E40" t="b">
        <v>0</v>
      </c>
    </row>
    <row r="41" spans="2:5">
      <c r="B41" s="85" t="s">
        <v>118</v>
      </c>
      <c r="C41" s="85" t="s">
        <v>119</v>
      </c>
      <c r="D41" t="b">
        <v>0</v>
      </c>
      <c r="E41" t="b">
        <v>0</v>
      </c>
    </row>
    <row r="42" spans="2:5">
      <c r="B42" s="85" t="s">
        <v>121</v>
      </c>
      <c r="C42" s="85" t="s">
        <v>122</v>
      </c>
      <c r="D42" t="b">
        <v>0</v>
      </c>
      <c r="E42" t="b">
        <v>0</v>
      </c>
    </row>
    <row r="43" spans="2:5">
      <c r="B43" s="85" t="s">
        <v>124</v>
      </c>
      <c r="C43" s="85" t="s">
        <v>125</v>
      </c>
      <c r="D43" t="b">
        <v>0</v>
      </c>
      <c r="E43" t="b">
        <v>0</v>
      </c>
    </row>
    <row r="44" spans="2:5">
      <c r="B44" s="85" t="s">
        <v>126</v>
      </c>
      <c r="C44" s="85" t="s">
        <v>127</v>
      </c>
      <c r="D44" t="b">
        <v>1</v>
      </c>
      <c r="E44" t="b">
        <v>0</v>
      </c>
    </row>
    <row r="45" spans="2:5">
      <c r="B45" s="85" t="s">
        <v>129</v>
      </c>
      <c r="C45" s="85" t="s">
        <v>130</v>
      </c>
      <c r="D45" t="b">
        <v>0</v>
      </c>
      <c r="E45" t="b">
        <v>0</v>
      </c>
    </row>
    <row r="46" spans="2:5">
      <c r="B46" s="85" t="s">
        <v>132</v>
      </c>
      <c r="C46" s="85" t="s">
        <v>133</v>
      </c>
      <c r="D46" t="b">
        <v>0</v>
      </c>
      <c r="E46" t="b">
        <v>1</v>
      </c>
    </row>
    <row r="47" spans="2:5">
      <c r="B47" s="85" t="s">
        <v>135</v>
      </c>
      <c r="C47" s="85" t="s">
        <v>136</v>
      </c>
      <c r="D47" t="b">
        <v>0</v>
      </c>
      <c r="E47" t="b">
        <v>0</v>
      </c>
    </row>
    <row r="48" spans="2:5">
      <c r="B48" s="85" t="s">
        <v>137</v>
      </c>
      <c r="C48" s="85" t="s">
        <v>138</v>
      </c>
      <c r="D48" t="b">
        <v>0</v>
      </c>
      <c r="E48" t="b">
        <v>1</v>
      </c>
    </row>
    <row r="49" spans="2:5">
      <c r="B49" s="85" t="s">
        <v>140</v>
      </c>
      <c r="C49" s="85" t="s">
        <v>141</v>
      </c>
      <c r="D49" t="b">
        <v>0</v>
      </c>
      <c r="E49" t="b">
        <v>0</v>
      </c>
    </row>
    <row r="50" spans="2:5">
      <c r="B50" s="85" t="s">
        <v>143</v>
      </c>
      <c r="C50" s="85" t="s">
        <v>144</v>
      </c>
      <c r="D50" t="b">
        <v>0</v>
      </c>
      <c r="E50" t="b">
        <v>0</v>
      </c>
    </row>
    <row r="51" spans="2:5">
      <c r="B51" s="85" t="s">
        <v>146</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85" customHeight="1">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85" customHeight="1">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85" customHeight="1">
      <c r="B34" s="16" t="s">
        <v>205</v>
      </c>
    </row>
    <row r="35" spans="1:34" ht="14.85" customHeight="1">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ht="14.85" customHeight="1">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85" customHeight="1">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ht="14.85" customHeight="1">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85" customHeight="1">
      <c r="B40" s="7" t="s">
        <v>212</v>
      </c>
    </row>
    <row r="41" spans="1:34" ht="14.85" customHeight="1">
      <c r="B41" s="7" t="s">
        <v>213</v>
      </c>
    </row>
    <row r="42" spans="1:34" ht="14.85" customHeight="1">
      <c r="B42" s="7" t="s">
        <v>214</v>
      </c>
    </row>
    <row r="43" spans="1:34" ht="14.85" customHeight="1">
      <c r="B43" s="7" t="s">
        <v>215</v>
      </c>
    </row>
    <row r="44" spans="1:34" ht="14.85" customHeight="1">
      <c r="B44" s="7" t="s">
        <v>240</v>
      </c>
    </row>
    <row r="45" spans="1:34" ht="14.85" customHeight="1">
      <c r="B45" s="7" t="s">
        <v>241</v>
      </c>
    </row>
    <row r="46" spans="1:34" ht="14.85" customHeight="1">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5"/>
  <cols>
    <col min="1" max="1" width="26.285156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554687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85" customHeight="1">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85" customHeight="1">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85" customHeight="1">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85" customHeight="1">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85" customHeight="1">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ht="14.85" customHeight="1">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85" customHeight="1">
      <c r="B38" s="16" t="s">
        <v>410</v>
      </c>
    </row>
    <row r="39" spans="1:34" ht="14.85" customHeight="1">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85" customHeight="1">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85" customHeight="1">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85" customHeight="1">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85" customHeight="1">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85" customHeight="1">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85" customHeight="1">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85" customHeight="1">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85" customHeight="1">
      <c r="B48" s="16" t="s">
        <v>424</v>
      </c>
    </row>
    <row r="49" spans="1:34" ht="14.85" customHeight="1">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85" customHeight="1">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85" customHeight="1">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ht="14.85" customHeight="1">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85" customHeight="1">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85" customHeight="1">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ht="14.85" customHeight="1">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85" customHeight="1">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85" customHeight="1">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85" customHeight="1">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ht="14.85" customHeight="1">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ht="14.85" customHeight="1">
      <c r="B147" s="7" t="s">
        <v>508</v>
      </c>
    </row>
    <row r="148" spans="2:34" ht="14.85" customHeight="1">
      <c r="B148" s="7" t="s">
        <v>531</v>
      </c>
    </row>
    <row r="149" spans="2:34" ht="14.85" customHeight="1">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5"/>
  <cols>
    <col min="1" max="1" width="8.710937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3</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3</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3</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3</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3</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3</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3</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3</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3</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11</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11</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11</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11</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11</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11</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11</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11</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11</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9</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9</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9</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9</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9</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9</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9</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9</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9</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13</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13</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13</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13</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13</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13</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13</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13</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13</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17</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17</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17</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17</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17</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17</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17</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17</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17</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25</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25</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25</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25</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25</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25</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25</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25</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25</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29</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29</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29</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29</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29</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29</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29</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29</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29</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32</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32</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32</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32</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32</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32</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32</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32</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32</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46</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46</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46</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46</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46</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46</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46</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46</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46</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40</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40</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40</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40</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40</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40</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40</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40</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40</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44</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44</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44</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44</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44</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44</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44</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44</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44</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49</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49</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49</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49</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49</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49</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49</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49</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49</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53</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53</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53</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53</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53</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53</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53</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53</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53</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57</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57</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57</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57</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57</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57</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57</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57</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57</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62</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62</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62</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62</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62</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62</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62</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62</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62</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59</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59</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59</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59</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59</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59</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59</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59</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59</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68</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68</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68</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68</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68</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68</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68</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68</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68</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70</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70</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70</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70</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70</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70</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70</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70</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70</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77</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77</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77</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77</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77</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77</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77</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77</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77</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73</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73</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73</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73</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73</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73</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73</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73</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73</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99</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99</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99</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99</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99</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99</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99</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99</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99</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102</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102</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102</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102</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102</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102</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102</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102</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102</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83</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83</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83</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83</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83</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83</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83</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83</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83</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88</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88</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88</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88</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88</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88</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88</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88</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88</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91</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91</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91</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91</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91</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91</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91</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91</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91</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94</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94</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94</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94</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94</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94</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94</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94</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94</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86</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86</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86</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86</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86</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86</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86</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86</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86</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105</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105</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105</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105</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105</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105</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105</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105</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105</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108</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108</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108</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108</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108</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108</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108</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108</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108</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114</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114</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114</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114</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114</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114</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114</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114</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114</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117</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117</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117</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117</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117</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117</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117</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117</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117</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119</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119</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119</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119</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119</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119</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119</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119</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119</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122</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122</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122</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122</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122</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122</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122</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122</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122</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125</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125</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125</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125</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125</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125</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125</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125</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125</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130</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130</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130</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130</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130</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130</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130</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130</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130</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136</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136</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136</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136</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136</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136</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136</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136</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136</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133</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133</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133</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133</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133</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133</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133</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133</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133</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138</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138</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138</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138</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138</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138</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138</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138</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138</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141</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141</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141</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141</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141</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141</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141</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141</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141</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3</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9</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11</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13</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17</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21</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25</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29</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32</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37</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40</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44</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46</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49</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53</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57</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59</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62</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65</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68</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70</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73</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77</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80</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83</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86</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88</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91</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94</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97</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99</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102</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105</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108</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111</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114</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117</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119</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122</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125</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127</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130</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133</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136</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138</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141</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144</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ustomWidth="1"/>
    <col min="3" max="3" width="21.85546875" style="92" customWidth="1"/>
    <col min="4" max="4" width="14.42578125" style="92" customWidth="1"/>
    <col min="5" max="5" width="25.28515625" style="92" customWidth="1"/>
    <col min="6" max="6" width="20.7109375" style="92" customWidth="1"/>
    <col min="7" max="9" width="14.42578125" style="92" customWidth="1"/>
    <col min="10" max="10" width="24.7109375" style="92" customWidth="1"/>
    <col min="11" max="12" width="14.42578125" style="92" customWidth="1"/>
    <col min="13" max="16384" width="14.42578125" style="92"/>
  </cols>
  <sheetData>
    <row r="1" spans="1:33" ht="14.85" customHeight="1">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6</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3</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11</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9</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13</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17</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21</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25</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29</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32</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35</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46</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37</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40</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44</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49</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53</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57</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65</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62</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59</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68</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70</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77</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73</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80</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99</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102</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83</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88</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91</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94</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85" customHeight="1">
      <c r="A38" s="103">
        <v>2020</v>
      </c>
      <c r="B38" s="103" t="s">
        <v>86</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85" customHeight="1">
      <c r="A39" s="103">
        <v>2020</v>
      </c>
      <c r="B39" s="103" t="s">
        <v>97</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85" customHeight="1">
      <c r="A40" s="103">
        <v>2020</v>
      </c>
      <c r="B40" s="103" t="s">
        <v>105</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85" customHeight="1">
      <c r="A41" s="103">
        <v>2020</v>
      </c>
      <c r="B41" s="103" t="s">
        <v>108</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85" customHeight="1">
      <c r="A42" s="103">
        <v>2020</v>
      </c>
      <c r="B42" s="103" t="s">
        <v>111</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85" customHeight="1">
      <c r="A43" s="103">
        <v>2020</v>
      </c>
      <c r="B43" s="103" t="s">
        <v>114</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85" customHeight="1">
      <c r="A44" s="103">
        <v>2020</v>
      </c>
      <c r="B44" s="103" t="s">
        <v>117</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85" customHeight="1">
      <c r="A45" s="103">
        <v>2020</v>
      </c>
      <c r="B45" s="103" t="s">
        <v>119</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85" customHeight="1">
      <c r="A46" s="103">
        <v>2020</v>
      </c>
      <c r="B46" s="103" t="s">
        <v>122</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85" customHeight="1">
      <c r="A47" s="103">
        <v>2020</v>
      </c>
      <c r="B47" s="103" t="s">
        <v>125</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85" customHeight="1">
      <c r="A48" s="103">
        <v>2020</v>
      </c>
      <c r="B48" s="103" t="s">
        <v>127</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85" customHeight="1">
      <c r="A49" s="103">
        <v>2020</v>
      </c>
      <c r="B49" s="103" t="s">
        <v>130</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85" customHeight="1">
      <c r="A50" s="103">
        <v>2020</v>
      </c>
      <c r="B50" s="103" t="s">
        <v>136</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85" customHeight="1">
      <c r="A51" s="103">
        <v>2020</v>
      </c>
      <c r="B51" s="103" t="s">
        <v>133</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85" customHeight="1">
      <c r="A52" s="103">
        <v>2020</v>
      </c>
      <c r="B52" s="103" t="s">
        <v>138</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85" customHeight="1">
      <c r="A53" s="103">
        <v>2020</v>
      </c>
      <c r="B53" s="103" t="s">
        <v>144</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85" customHeight="1">
      <c r="A54" s="103">
        <v>2020</v>
      </c>
      <c r="B54" s="103" t="s">
        <v>141</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85" customHeight="1">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85" customHeight="1">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85" customHeight="1">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85" customHeight="1">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85" customHeight="1">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85" customHeight="1">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85" customHeight="1">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85" customHeight="1">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85" customHeight="1">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85" customHeight="1">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85" customHeight="1">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85" customHeight="1">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85" customHeight="1">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85" customHeight="1">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85" customHeight="1">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85" customHeight="1">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85" customHeight="1">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85" customHeight="1">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85" customHeight="1">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85" customHeight="1">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85" customHeight="1">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85" customHeight="1">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85" customHeight="1">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85" customHeight="1">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85" customHeight="1">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85" customHeight="1">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85" customHeight="1">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85" customHeight="1">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85" customHeight="1">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85" customHeight="1">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85" customHeight="1">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85" customHeight="1">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85" customHeight="1">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85" customHeight="1">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85" customHeight="1">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85" customHeight="1">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85" customHeight="1">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85" customHeight="1">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85" customHeight="1">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85" customHeight="1">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85" customHeight="1">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85" customHeight="1">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85" customHeight="1">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85" customHeight="1">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ht="14.85" customHeight="1">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85" customHeight="1">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6</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3</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11</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9</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13</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17</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21</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25</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29</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32</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35</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46</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37</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40</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44</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49</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53</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57</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65</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62</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59</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68</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70</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77</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73</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80</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99</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102</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83</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88</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91</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94</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86</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97</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105</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108</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111</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114</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117</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119</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122</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125</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127</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130</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136</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133</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138</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144</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141</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ht="14.85" customHeight="1">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85" customHeight="1">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85" customHeight="1">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85" customHeight="1">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85" customHeight="1">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85" customHeight="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85" customHeight="1">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85" customHeight="1">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85" customHeight="1">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85" customHeight="1">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85" customHeight="1">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85" customHeight="1">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85" customHeight="1">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85" customHeight="1">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85" customHeight="1">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85" customHeight="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85" customHeight="1">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85" customHeight="1">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85" customHeight="1">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85" customHeight="1">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85" customHeight="1">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85" customHeight="1">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85" customHeight="1">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85" customHeight="1">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85" customHeight="1">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85" customHeight="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85" customHeight="1">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85" customHeight="1">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85" customHeight="1">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85" customHeight="1">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85" customHeight="1">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85" customHeight="1">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85" customHeight="1">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85" customHeight="1">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85" customHeight="1">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85" customHeight="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85" customHeight="1">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85" customHeight="1">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85" customHeight="1">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85" customHeight="1">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85" customHeight="1">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85" customHeight="1">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85" customHeight="1">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85" customHeight="1">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85" customHeight="1">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85" customHeight="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85" customHeight="1">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85" customHeight="1">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8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8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8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8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8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8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8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8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8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8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8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8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8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8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8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8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8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85" customHeight="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85" customHeight="1">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85" customHeight="1">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85" customHeight="1">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85" customHeight="1">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85" customHeight="1">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85" customHeight="1">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85" customHeight="1">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85" customHeight="1">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85" customHeight="1">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85" customHeight="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85" customHeight="1">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85" customHeight="1">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85" customHeight="1">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85" customHeight="1">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85" customHeight="1">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85" customHeight="1">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85" customHeight="1">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85" customHeight="1">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85" customHeight="1">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85" customHeight="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85" customHeight="1">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85" customHeight="1">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85" customHeight="1">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85" customHeight="1">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85" customHeight="1">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85" customHeight="1">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85" customHeight="1">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85" customHeight="1">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85" customHeight="1">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85" customHeight="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85" customHeight="1">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85" customHeight="1">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85" customHeight="1">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85" customHeight="1">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85" customHeight="1">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85" customHeight="1">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85" customHeight="1">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85" customHeight="1">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85" customHeight="1">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85" customHeight="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85" customHeight="1">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85" customHeight="1">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85" customHeight="1">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85" customHeight="1">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85" customHeight="1">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85" customHeight="1">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85" customHeight="1">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85" customHeight="1">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85" customHeight="1">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85" customHeight="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85" customHeight="1">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85" customHeight="1">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85" customHeight="1">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85" customHeight="1">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85" customHeight="1">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85" customHeight="1">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85" customHeight="1">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85" customHeight="1">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85" customHeight="1">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85" customHeight="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85" customHeight="1">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85" customHeight="1">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85" customHeight="1">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85" customHeight="1">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85" customHeight="1">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85" customHeight="1">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85" customHeight="1">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85" customHeight="1">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85" customHeight="1">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85" customHeight="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85" customHeight="1">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85" customHeight="1">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85" customHeight="1">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85" customHeight="1">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85" customHeight="1">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85" customHeight="1">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85" customHeight="1">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85" customHeight="1">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85" customHeight="1">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85" customHeight="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85" customHeight="1">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85" customHeight="1">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85" customHeight="1">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85" customHeight="1">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85" customHeight="1">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85" customHeight="1">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85" customHeight="1">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85" customHeight="1">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85" customHeight="1">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85" customHeight="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85" customHeight="1">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85" customHeight="1">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85" customHeight="1">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85" customHeight="1">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85" customHeight="1">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85" customHeight="1">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85" customHeight="1">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85" customHeight="1">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85" customHeight="1">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85" customHeight="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85" customHeight="1">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85" customHeight="1">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85" customHeight="1">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85" customHeight="1">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85" customHeight="1">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85" customHeight="1">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85" customHeight="1">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85" customHeight="1">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85" customHeight="1">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85" customHeight="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85" customHeight="1">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85" customHeight="1">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85" customHeight="1">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85" customHeight="1">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85" customHeight="1">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85" customHeight="1">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85" customHeight="1">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85" customHeight="1">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85" customHeight="1">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85" customHeight="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85" customHeight="1">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85" customHeight="1">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85" customHeight="1">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85" customHeight="1">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85" customHeight="1">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85" customHeight="1">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85" customHeight="1">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85" customHeight="1">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85" customHeight="1">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85" customHeight="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85" customHeight="1">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85" customHeight="1">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85" customHeight="1">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85" customHeight="1">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85" customHeight="1">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85" customHeight="1">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85" customHeight="1">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85" customHeight="1">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85" customHeight="1">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85" customHeight="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85" customHeight="1">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85" customHeight="1">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85" customHeight="1">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85" customHeight="1">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85" customHeight="1">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85" customHeight="1">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85" customHeight="1">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85" customHeight="1">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85" customHeight="1">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85" customHeight="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85" customHeight="1">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85" customHeight="1">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85" customHeight="1">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85" customHeight="1">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85" customHeight="1">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85" customHeight="1">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85" customHeight="1">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85" customHeight="1">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85" customHeight="1">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85" customHeight="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85" customHeight="1">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85" customHeight="1">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85" customHeight="1">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85" customHeight="1">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85" customHeight="1">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85" customHeight="1">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85" customHeight="1">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85" customHeight="1">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85" customHeight="1">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85" customHeight="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85" customHeight="1">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85" customHeight="1">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85" customHeight="1">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85" customHeight="1">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85" customHeight="1">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85" customHeight="1">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85" customHeight="1">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85" customHeight="1">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85" customHeight="1">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85" customHeight="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85" customHeight="1">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85" customHeight="1">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85" customHeight="1">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85" customHeight="1">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85" customHeight="1">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85" customHeight="1">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85" customHeight="1">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85" customHeight="1">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85" customHeight="1">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85" customHeight="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85" customHeight="1">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85" customHeight="1">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85" customHeight="1">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85" customHeight="1">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85" customHeight="1">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85" customHeight="1">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85" customHeight="1">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85" customHeight="1">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85" customHeight="1">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85" customHeight="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85" customHeight="1">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85" customHeight="1">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85" customHeight="1">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85" customHeight="1">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85" customHeight="1">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85" customHeight="1">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85" customHeight="1">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85" customHeight="1">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85" customHeight="1">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85" customHeight="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85" customHeight="1">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85" customHeight="1">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85" customHeight="1">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85" customHeight="1">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85" customHeight="1">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85" customHeight="1">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85" customHeight="1">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85" customHeight="1">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85" customHeight="1">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85" customHeight="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85" customHeight="1">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85" customHeight="1">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85" customHeight="1">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85" customHeight="1">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85" customHeight="1">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85" customHeight="1">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85" customHeight="1">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85" customHeight="1">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85" customHeight="1">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85" customHeight="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85" customHeight="1">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85" customHeight="1">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85" customHeight="1">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85" customHeight="1">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85" customHeight="1">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85" customHeight="1">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85" customHeight="1">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85" customHeight="1">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85" customHeight="1">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85" customHeight="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85" customHeight="1">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85" customHeight="1">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85" customHeight="1">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85" customHeight="1">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85" customHeight="1">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85" customHeight="1">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85" customHeight="1">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85" customHeight="1">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85" customHeight="1">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85" customHeight="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85" customHeight="1">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85" customHeight="1">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85" customHeight="1">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85" customHeight="1">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85" customHeight="1">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85" customHeight="1">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85" customHeight="1">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85" customHeight="1">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85" customHeight="1">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85" customHeight="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85" customHeight="1">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85" customHeight="1">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85" customHeight="1">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85" customHeight="1">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85" customHeight="1">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85" customHeight="1">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85" customHeight="1">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85" customHeight="1">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85" customHeight="1">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85" customHeight="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85" customHeight="1">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85" customHeight="1">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85" customHeight="1">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85" customHeight="1">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85" customHeight="1">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85" customHeight="1">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85" customHeight="1">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85" customHeight="1">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85" customHeight="1">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85" customHeight="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85" customHeight="1">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85" customHeight="1">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85" customHeight="1">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85" customHeight="1">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85" customHeight="1">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85" customHeight="1">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85" customHeight="1">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85" customHeight="1">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85" customHeight="1">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85" customHeight="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85" customHeight="1">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85" customHeight="1">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85" customHeight="1">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85" customHeight="1">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85" customHeight="1">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85" customHeight="1">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85" customHeight="1">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85" customHeight="1">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85" customHeight="1">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85" customHeight="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85" customHeight="1">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85" customHeight="1">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85" customHeight="1">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85" customHeight="1">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85" customHeight="1">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85" customHeight="1">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85" customHeight="1">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85" customHeight="1">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85" customHeight="1">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85" customHeight="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85" customHeight="1">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85" customHeight="1">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85" customHeight="1">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85" customHeight="1">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85" customHeight="1">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85" customHeight="1">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85" customHeight="1">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85" customHeight="1">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85" customHeight="1">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85" customHeight="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85" customHeight="1">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85" customHeight="1">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85" customHeight="1">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85" customHeight="1">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85" customHeight="1">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85" customHeight="1">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85" customHeight="1">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85" customHeight="1">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85" customHeight="1">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85" customHeight="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85" customHeight="1">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85" customHeight="1">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85" customHeight="1">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85" customHeight="1">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85" customHeight="1">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85" customHeight="1">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85" customHeight="1">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85" customHeight="1">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85" customHeight="1">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85" customHeight="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85" customHeight="1">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85" customHeight="1">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85" customHeight="1">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85" customHeight="1">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85" customHeight="1">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85" customHeight="1">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85" customHeight="1">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85" customHeight="1">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85" customHeight="1">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85" customHeight="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85" customHeight="1">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85" customHeight="1">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85" customHeight="1">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85" customHeight="1">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85" customHeight="1">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85" customHeight="1">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85" customHeight="1">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85" customHeight="1">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85" customHeight="1">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85" customHeight="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85" customHeight="1">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85" customHeight="1">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85" customHeight="1">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85" customHeight="1">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85" customHeight="1">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85" customHeight="1">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85" customHeight="1">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85" customHeight="1">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85" customHeight="1">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85" customHeight="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85" customHeight="1">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85" customHeight="1">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85" customHeight="1">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85" customHeight="1">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85" customHeight="1">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85" customHeight="1">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85" customHeight="1">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85" customHeight="1">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85" customHeight="1">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85" customHeight="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85" customHeight="1">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85" customHeight="1">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85" customHeight="1">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85" customHeight="1">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85" customHeight="1">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85" customHeight="1">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85" customHeight="1">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85" customHeight="1">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85" customHeight="1">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85" customHeight="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85" customHeight="1">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85" customHeight="1">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85" customHeight="1">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85" customHeight="1">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85" customHeight="1">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85" customHeight="1">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85" customHeight="1">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85" customHeight="1">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85" customHeight="1">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85" customHeight="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85" customHeight="1">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85" customHeight="1">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85" customHeight="1">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85" customHeight="1">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85" customHeight="1">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85" customHeight="1">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85" customHeight="1">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85" customHeight="1">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85" customHeight="1">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85" customHeight="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85" customHeight="1">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85" customHeight="1">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85" customHeight="1">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85" customHeight="1">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85" customHeight="1">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85" customHeight="1">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85" customHeight="1">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85" customHeight="1">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85" customHeight="1">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85" customHeight="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85" customHeight="1">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85" customHeight="1">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85" customHeight="1">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85" customHeight="1">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85" customHeight="1">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85" customHeight="1">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85" customHeight="1">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85" customHeight="1">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85" customHeight="1">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85" customHeight="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85" customHeight="1">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85" customHeight="1">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85" customHeight="1">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85" customHeight="1">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85" customHeight="1">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85" customHeight="1">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85" customHeight="1">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85" customHeight="1">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85" customHeight="1">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85" customHeight="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85" customHeight="1">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85" customHeight="1">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85" customHeight="1">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85" customHeight="1">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85" customHeight="1">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85" customHeight="1">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85" customHeight="1">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85" customHeight="1">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85" customHeight="1">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85" customHeight="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85" customHeight="1">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85" customHeight="1">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85" customHeight="1">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85" customHeight="1">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85" customHeight="1">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85" customHeight="1">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85" customHeight="1">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85" customHeight="1">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85" customHeight="1">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85" customHeight="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85" customHeight="1">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85" customHeight="1">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85" customHeight="1">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85" customHeight="1">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85" customHeight="1">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85" customHeight="1">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85" customHeight="1">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85" customHeight="1">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85" customHeight="1">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85" customHeight="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85" customHeight="1">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85" customHeight="1">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85" customHeight="1">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85" customHeight="1">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85" customHeight="1">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85" customHeight="1">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85" customHeight="1">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85" customHeight="1">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85" customHeight="1">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85" customHeight="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85" customHeight="1">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85" customHeight="1">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85" customHeight="1">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85" customHeight="1">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85" customHeight="1">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85" customHeight="1">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85" customHeight="1">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85" customHeight="1">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85" customHeight="1">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85" customHeight="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85" customHeight="1">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85" customHeight="1">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85" customHeight="1">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85" customHeight="1">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85" customHeight="1">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85" customHeight="1">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85" customHeight="1">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85" customHeight="1">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85" customHeight="1">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85" customHeight="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85" customHeight="1">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85" customHeight="1">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85" customHeight="1">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85" customHeight="1">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85" customHeight="1">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85" customHeight="1">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85" customHeight="1">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85" customHeight="1">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85" customHeight="1">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85" customHeight="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85" customHeight="1">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85" customHeight="1">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85" customHeight="1">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85" customHeight="1">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85" customHeight="1">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85" customHeight="1">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85" customHeight="1">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85" customHeight="1">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85" customHeight="1">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85" customHeight="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85" customHeight="1">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85" customHeight="1">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85" customHeight="1">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85" customHeight="1">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85" customHeight="1">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85" customHeight="1">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85" customHeight="1">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85" customHeight="1">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85" customHeight="1">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85" customHeight="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85" customHeight="1">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85" customHeight="1">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85" customHeight="1">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85" customHeight="1">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85" customHeight="1">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85" customHeight="1">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85" customHeight="1">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85" customHeight="1">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85" customHeight="1">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85" customHeight="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85" customHeight="1">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85" customHeight="1">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85" customHeight="1">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85" customHeight="1">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85" customHeight="1">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85" customHeight="1">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85" customHeight="1">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85" customHeight="1">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85" customHeight="1">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85" customHeight="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85" customHeight="1">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85" customHeight="1">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85" customHeight="1">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85" customHeight="1">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85" customHeight="1">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85" customHeight="1">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85" customHeight="1">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85" customHeight="1">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85" customHeight="1">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85" customHeight="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85" customHeight="1">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85" customHeight="1">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85" customHeight="1">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85" customHeight="1">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85" customHeight="1">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85" customHeight="1">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85" customHeight="1">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85" customHeight="1">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85" customHeight="1">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85" customHeight="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85" customHeight="1">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85" customHeight="1">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85" customHeight="1">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85" customHeight="1">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85" customHeight="1">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85" customHeight="1">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85" customHeight="1">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85" customHeight="1">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85" customHeight="1">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85" customHeight="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85" customHeight="1">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85" customHeight="1">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85" customHeight="1">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85" customHeight="1">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85" customHeight="1">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85" customHeight="1">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85" customHeight="1">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85" customHeight="1">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85" customHeight="1">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85" customHeight="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85" customHeight="1">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85" customHeight="1">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85" customHeight="1">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85" customHeight="1">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85" customHeight="1">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85" customHeight="1">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85" customHeight="1">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85" customHeight="1">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85" customHeight="1">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85" customHeight="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85" customHeight="1">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85" customHeight="1">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85" customHeight="1">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85" customHeight="1">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85" customHeight="1">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85" customHeight="1">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85" customHeight="1">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85" customHeight="1">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85" customHeight="1">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85" customHeight="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85" customHeight="1">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85" customHeight="1">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85" customHeight="1">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85" customHeight="1">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85" customHeight="1">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85" customHeight="1">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85" customHeight="1">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85" customHeight="1">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85" customHeight="1">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85" customHeight="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85" customHeight="1">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85" customHeight="1">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85" customHeight="1">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85" customHeight="1">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85" customHeight="1">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85" customHeight="1">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85" customHeight="1">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85" customHeight="1">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85" customHeight="1">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85" customHeight="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85" customHeight="1">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85" customHeight="1">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85" customHeight="1">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85" customHeight="1">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85" customHeight="1">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85" customHeight="1">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85" customHeight="1">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85" customHeight="1">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85" customHeight="1">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85" customHeight="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85" customHeight="1">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85" customHeight="1">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85" customHeight="1">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85" customHeight="1">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85" customHeight="1">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85" customHeight="1">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85" customHeight="1">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85" customHeight="1">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85" customHeight="1">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85" customHeight="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85" customHeight="1">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85" customHeight="1">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85" customHeight="1">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85" customHeight="1">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85" customHeight="1">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85" customHeight="1">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85" customHeight="1">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85" customHeight="1">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85" customHeight="1">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85" customHeight="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85" customHeight="1">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85" customHeight="1">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85" customHeight="1">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85" customHeight="1">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85" customHeight="1">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85" customHeight="1">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85" customHeight="1">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85" customHeight="1">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85" customHeight="1">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85" customHeight="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85" customHeight="1">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85" customHeight="1">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85" customHeight="1">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85" customHeight="1">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85" customHeight="1">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85" customHeight="1">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85" customHeight="1">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85" customHeight="1">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85" customHeight="1">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85" customHeight="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85" customHeight="1">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85" customHeight="1">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85" customHeight="1">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85" customHeight="1">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85" customHeight="1">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85" customHeight="1">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85" customHeight="1">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85" customHeight="1">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85" customHeight="1">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85" customHeight="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85" customHeight="1">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85" customHeight="1">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85" customHeight="1">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85" customHeight="1">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85" customHeight="1">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85" customHeight="1">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85" customHeight="1">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85" customHeight="1">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85" customHeight="1">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85" customHeight="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85" customHeight="1">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85" customHeight="1">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85" customHeight="1">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85" customHeight="1">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85" customHeight="1">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85" customHeight="1">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85" customHeight="1">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85" customHeight="1">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85" customHeight="1">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85" customHeight="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85" customHeight="1">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85" customHeight="1">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85" customHeight="1">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85" customHeight="1">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85" customHeight="1">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85" customHeight="1">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85" customHeight="1">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85" customHeight="1">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85" customHeight="1">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85" customHeight="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85" customHeight="1">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85" customHeight="1">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85" customHeight="1">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85" customHeight="1">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85" customHeight="1">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85" customHeight="1">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85" customHeight="1">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85" customHeight="1">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85" customHeight="1">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85" customHeight="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85" customHeight="1">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85" customHeight="1">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85" customHeight="1">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85" customHeight="1">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85" customHeight="1">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85" customHeight="1">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85" customHeight="1">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85" customHeight="1">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85" customHeight="1">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85" customHeight="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85" customHeight="1">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85" customHeight="1">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85" customHeight="1">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85" customHeight="1">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85" customHeight="1">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85" customHeight="1">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85" customHeight="1">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85" customHeight="1">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85" customHeight="1">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85" customHeight="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85" customHeight="1">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85" customHeight="1">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85" customHeight="1">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85" customHeight="1">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85" customHeight="1">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85" customHeight="1">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85" customHeight="1">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85" customHeight="1">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85" customHeight="1">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85" customHeight="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85" customHeight="1">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85" customHeight="1">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85" customHeight="1">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85" customHeight="1">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85" customHeight="1">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85" customHeight="1">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85" customHeight="1">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85" customHeight="1">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85" customHeight="1">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85" customHeight="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85" customHeight="1">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85" customHeight="1">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85" customHeight="1">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85" customHeight="1">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85" customHeight="1">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85" customHeight="1">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85" customHeight="1">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85" customHeight="1">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85" customHeight="1">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2578125" defaultRowHeight="15" customHeight="1"/>
  <cols>
    <col min="1" max="63" width="11.42578125" style="92" customWidth="1"/>
    <col min="64" max="65" width="14.42578125" style="92" customWidth="1"/>
    <col min="66" max="16384" width="14.42578125" style="92"/>
  </cols>
  <sheetData>
    <row r="1" spans="1:63" ht="14.85" customHeight="1">
      <c r="A1" s="95" t="s">
        <v>609</v>
      </c>
    </row>
    <row r="2" spans="1:63" ht="14.85" customHeight="1">
      <c r="A2" s="91" t="s">
        <v>610</v>
      </c>
    </row>
    <row r="3" spans="1:63" ht="14.85" customHeight="1">
      <c r="A3" s="119" t="s">
        <v>611</v>
      </c>
      <c r="B3" s="119"/>
      <c r="C3" s="119"/>
    </row>
    <row r="5" spans="1:63" ht="14.85" customHeight="1">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85" customHeight="1">
      <c r="A6" s="91" t="s">
        <v>612</v>
      </c>
      <c r="B6" s="91" t="str">
        <f>About!B2</f>
        <v>AR</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2777102</v>
      </c>
      <c r="N6" s="91">
        <f t="shared" si="1"/>
        <v>0</v>
      </c>
      <c r="O6" s="91">
        <f t="shared" si="1"/>
        <v>0</v>
      </c>
      <c r="P6" s="91">
        <f t="shared" si="1"/>
        <v>0</v>
      </c>
      <c r="Q6" s="91">
        <f t="shared" si="1"/>
        <v>0</v>
      </c>
      <c r="R6" s="91">
        <f t="shared" si="1"/>
        <v>3660114</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6"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85" customHeight="1">
      <c r="A7" s="91" t="s">
        <v>613</v>
      </c>
      <c r="B7" s="91" t="str">
        <f>About!B2</f>
        <v>AR</v>
      </c>
      <c r="C7" s="91">
        <f t="shared" ref="C7:AE7" si="3">SUMIFS(C$20:C$119,$B$20:$B$119,$B$7,$A$20:$A$119,$A$7)</f>
        <v>8441119</v>
      </c>
      <c r="D7" s="91">
        <f t="shared" si="3"/>
        <v>8795107</v>
      </c>
      <c r="E7" s="91">
        <f t="shared" si="3"/>
        <v>7727644</v>
      </c>
      <c r="F7" s="91">
        <f t="shared" si="3"/>
        <v>4822988</v>
      </c>
      <c r="G7" s="91">
        <f t="shared" si="3"/>
        <v>5445927</v>
      </c>
      <c r="H7" s="91">
        <f t="shared" si="3"/>
        <v>2943104</v>
      </c>
      <c r="I7" s="91">
        <f t="shared" si="3"/>
        <v>5440411</v>
      </c>
      <c r="J7" s="91">
        <f t="shared" si="3"/>
        <v>3882185</v>
      </c>
      <c r="K7" s="91">
        <f t="shared" si="3"/>
        <v>1749928</v>
      </c>
      <c r="L7" s="91">
        <f t="shared" si="3"/>
        <v>1815335</v>
      </c>
      <c r="M7" s="91">
        <f t="shared" si="3"/>
        <v>0</v>
      </c>
      <c r="N7" s="91">
        <f t="shared" si="3"/>
        <v>1004453</v>
      </c>
      <c r="O7" s="91">
        <f t="shared" si="3"/>
        <v>154852</v>
      </c>
      <c r="P7" s="91">
        <f t="shared" si="3"/>
        <v>2402445</v>
      </c>
      <c r="Q7" s="91">
        <f t="shared" si="3"/>
        <v>2896081</v>
      </c>
      <c r="R7" s="91">
        <f t="shared" si="3"/>
        <v>0</v>
      </c>
      <c r="S7" s="91">
        <f t="shared" si="3"/>
        <v>276970</v>
      </c>
      <c r="T7" s="91">
        <f t="shared" si="3"/>
        <v>1818168</v>
      </c>
      <c r="U7" s="91">
        <f t="shared" si="3"/>
        <v>3387482</v>
      </c>
      <c r="V7" s="91">
        <f t="shared" si="3"/>
        <v>9230836</v>
      </c>
      <c r="W7" s="91">
        <f t="shared" si="3"/>
        <v>7467050</v>
      </c>
      <c r="X7" s="91">
        <f t="shared" si="3"/>
        <v>8156201</v>
      </c>
      <c r="Y7" s="91">
        <f t="shared" si="3"/>
        <v>12827308</v>
      </c>
      <c r="Z7" s="91">
        <f t="shared" si="3"/>
        <v>8402516</v>
      </c>
      <c r="AA7" s="91">
        <f t="shared" si="3"/>
        <v>9525175</v>
      </c>
      <c r="AB7" s="91">
        <f t="shared" si="3"/>
        <v>4954516</v>
      </c>
      <c r="AC7" s="91">
        <f t="shared" si="3"/>
        <v>10024512</v>
      </c>
      <c r="AD7" s="91">
        <f t="shared" si="3"/>
        <v>10480612</v>
      </c>
      <c r="AE7" s="91">
        <f t="shared" si="3"/>
        <v>14164725</v>
      </c>
      <c r="AF7" s="119">
        <f>AVERAGE(U7:AE7)</f>
        <v>8965539.3636363633</v>
      </c>
      <c r="AG7" s="119">
        <f t="shared" ref="AG7:BK7" si="4">AF7</f>
        <v>8965539.3636363633</v>
      </c>
      <c r="AH7" s="119">
        <f t="shared" si="4"/>
        <v>8965539.3636363633</v>
      </c>
      <c r="AI7" s="119">
        <f t="shared" si="4"/>
        <v>8965539.3636363633</v>
      </c>
      <c r="AJ7" s="119">
        <f t="shared" si="4"/>
        <v>8965539.3636363633</v>
      </c>
      <c r="AK7" s="119">
        <f t="shared" si="4"/>
        <v>8965539.3636363633</v>
      </c>
      <c r="AL7" s="119">
        <f t="shared" si="4"/>
        <v>8965539.3636363633</v>
      </c>
      <c r="AM7" s="119">
        <f t="shared" si="4"/>
        <v>8965539.3636363633</v>
      </c>
      <c r="AN7" s="119">
        <f t="shared" si="4"/>
        <v>8965539.3636363633</v>
      </c>
      <c r="AO7" s="119">
        <f t="shared" si="4"/>
        <v>8965539.3636363633</v>
      </c>
      <c r="AP7" s="119">
        <f t="shared" si="4"/>
        <v>8965539.3636363633</v>
      </c>
      <c r="AQ7" s="119">
        <f t="shared" si="4"/>
        <v>8965539.3636363633</v>
      </c>
      <c r="AR7" s="119">
        <f t="shared" si="4"/>
        <v>8965539.3636363633</v>
      </c>
      <c r="AS7" s="119">
        <f t="shared" si="4"/>
        <v>8965539.3636363633</v>
      </c>
      <c r="AT7" s="119">
        <f t="shared" si="4"/>
        <v>8965539.3636363633</v>
      </c>
      <c r="AU7" s="119">
        <f t="shared" si="4"/>
        <v>8965539.3636363633</v>
      </c>
      <c r="AV7" s="119">
        <f t="shared" si="4"/>
        <v>8965539.3636363633</v>
      </c>
      <c r="AW7" s="119">
        <f t="shared" si="4"/>
        <v>8965539.3636363633</v>
      </c>
      <c r="AX7" s="119">
        <f t="shared" si="4"/>
        <v>8965539.3636363633</v>
      </c>
      <c r="AY7" s="119">
        <f t="shared" si="4"/>
        <v>8965539.3636363633</v>
      </c>
      <c r="AZ7" s="119">
        <f t="shared" si="4"/>
        <v>8965539.3636363633</v>
      </c>
      <c r="BA7" s="119">
        <f t="shared" si="4"/>
        <v>8965539.3636363633</v>
      </c>
      <c r="BB7" s="119">
        <f t="shared" si="4"/>
        <v>8965539.3636363633</v>
      </c>
      <c r="BC7" s="119">
        <f t="shared" si="4"/>
        <v>8965539.3636363633</v>
      </c>
      <c r="BD7" s="119">
        <f t="shared" si="4"/>
        <v>8965539.3636363633</v>
      </c>
      <c r="BE7" s="119">
        <f t="shared" si="4"/>
        <v>8965539.3636363633</v>
      </c>
      <c r="BF7" s="119">
        <f t="shared" si="4"/>
        <v>8965539.3636363633</v>
      </c>
      <c r="BG7" s="119">
        <f t="shared" si="4"/>
        <v>8965539.3636363633</v>
      </c>
      <c r="BH7" s="119">
        <f t="shared" si="4"/>
        <v>8965539.3636363633</v>
      </c>
      <c r="BI7" s="119">
        <f t="shared" si="4"/>
        <v>8965539.3636363633</v>
      </c>
      <c r="BJ7" s="119">
        <f t="shared" si="4"/>
        <v>8965539.3636363633</v>
      </c>
      <c r="BK7" s="119">
        <f t="shared" si="4"/>
        <v>8965539.3636363633</v>
      </c>
    </row>
    <row r="9" spans="1:63" ht="14.85" customHeight="1">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AR</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0</v>
      </c>
      <c r="K10" s="91">
        <f t="shared" si="6"/>
        <v>0</v>
      </c>
      <c r="L10" s="91">
        <f t="shared" si="6"/>
        <v>0</v>
      </c>
      <c r="M10" s="91">
        <f t="shared" si="6"/>
        <v>0</v>
      </c>
      <c r="N10" s="91">
        <f t="shared" si="6"/>
        <v>0</v>
      </c>
      <c r="O10" s="91">
        <f t="shared" si="6"/>
        <v>0</v>
      </c>
      <c r="P10" s="91">
        <f t="shared" si="6"/>
        <v>0</v>
      </c>
      <c r="Q10" s="91">
        <f t="shared" si="6"/>
        <v>0</v>
      </c>
      <c r="R10" s="91">
        <f t="shared" si="6"/>
        <v>0</v>
      </c>
      <c r="S10" s="91">
        <f t="shared" si="6"/>
        <v>0</v>
      </c>
      <c r="T10" s="91">
        <f t="shared" si="6"/>
        <v>0</v>
      </c>
      <c r="U10" s="91">
        <f t="shared" si="6"/>
        <v>0</v>
      </c>
      <c r="V10" s="91">
        <f t="shared" si="6"/>
        <v>0</v>
      </c>
      <c r="W10" s="91">
        <f t="shared" si="6"/>
        <v>0</v>
      </c>
      <c r="X10" s="91">
        <f t="shared" si="6"/>
        <v>0</v>
      </c>
      <c r="Y10" s="91">
        <f t="shared" si="6"/>
        <v>0</v>
      </c>
      <c r="Z10" s="91">
        <f t="shared" si="6"/>
        <v>0</v>
      </c>
      <c r="AA10" s="91">
        <f t="shared" si="6"/>
        <v>0</v>
      </c>
      <c r="AB10" s="91">
        <f t="shared" si="6"/>
        <v>0</v>
      </c>
      <c r="AC10" s="91">
        <f t="shared" si="6"/>
        <v>0</v>
      </c>
      <c r="AD10" s="91">
        <f t="shared" si="6"/>
        <v>0</v>
      </c>
      <c r="AE10" s="91">
        <f t="shared" si="6"/>
        <v>0</v>
      </c>
      <c r="AF10" s="119">
        <f t="shared" ref="AF10:BK10" si="7">AE10</f>
        <v>0</v>
      </c>
      <c r="AG10" s="119">
        <f t="shared" si="7"/>
        <v>0</v>
      </c>
      <c r="AH10" s="119">
        <f t="shared" si="7"/>
        <v>0</v>
      </c>
      <c r="AI10" s="119">
        <f t="shared" si="7"/>
        <v>0</v>
      </c>
      <c r="AJ10" s="119">
        <f t="shared" si="7"/>
        <v>0</v>
      </c>
      <c r="AK10" s="119">
        <f t="shared" si="7"/>
        <v>0</v>
      </c>
      <c r="AL10" s="119">
        <f t="shared" si="7"/>
        <v>0</v>
      </c>
      <c r="AM10" s="119">
        <f t="shared" si="7"/>
        <v>0</v>
      </c>
      <c r="AN10" s="119">
        <f t="shared" si="7"/>
        <v>0</v>
      </c>
      <c r="AO10" s="119">
        <f t="shared" si="7"/>
        <v>0</v>
      </c>
      <c r="AP10" s="119">
        <f t="shared" si="7"/>
        <v>0</v>
      </c>
      <c r="AQ10" s="119">
        <f t="shared" si="7"/>
        <v>0</v>
      </c>
      <c r="AR10" s="119">
        <f t="shared" si="7"/>
        <v>0</v>
      </c>
      <c r="AS10" s="119">
        <f t="shared" si="7"/>
        <v>0</v>
      </c>
      <c r="AT10" s="119">
        <f t="shared" si="7"/>
        <v>0</v>
      </c>
      <c r="AU10" s="119">
        <f t="shared" si="7"/>
        <v>0</v>
      </c>
      <c r="AV10" s="119">
        <f t="shared" si="7"/>
        <v>0</v>
      </c>
      <c r="AW10" s="119">
        <f t="shared" si="7"/>
        <v>0</v>
      </c>
      <c r="AX10" s="119">
        <f t="shared" si="7"/>
        <v>0</v>
      </c>
      <c r="AY10" s="119">
        <f t="shared" si="7"/>
        <v>0</v>
      </c>
      <c r="AZ10" s="119">
        <f t="shared" si="7"/>
        <v>0</v>
      </c>
      <c r="BA10" s="119">
        <f t="shared" si="7"/>
        <v>0</v>
      </c>
      <c r="BB10" s="119">
        <f t="shared" si="7"/>
        <v>0</v>
      </c>
      <c r="BC10" s="119">
        <f t="shared" si="7"/>
        <v>0</v>
      </c>
      <c r="BD10" s="119">
        <f t="shared" si="7"/>
        <v>0</v>
      </c>
      <c r="BE10" s="119">
        <f t="shared" si="7"/>
        <v>0</v>
      </c>
      <c r="BF10" s="119">
        <f t="shared" si="7"/>
        <v>0</v>
      </c>
      <c r="BG10" s="119">
        <f t="shared" si="7"/>
        <v>0</v>
      </c>
      <c r="BH10" s="119">
        <f t="shared" si="7"/>
        <v>0</v>
      </c>
      <c r="BI10" s="119">
        <f t="shared" si="7"/>
        <v>0</v>
      </c>
      <c r="BJ10" s="119">
        <f t="shared" si="7"/>
        <v>0</v>
      </c>
      <c r="BK10" s="119">
        <f t="shared" si="7"/>
        <v>0</v>
      </c>
    </row>
    <row r="11" spans="1:63" ht="14.85" customHeight="1">
      <c r="A11" s="91" t="s">
        <v>613</v>
      </c>
      <c r="B11" s="91" t="str">
        <f>About!B2</f>
        <v>AR</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0</v>
      </c>
      <c r="L11" s="91">
        <f t="shared" si="8"/>
        <v>0</v>
      </c>
      <c r="M11" s="91">
        <f t="shared" si="8"/>
        <v>0</v>
      </c>
      <c r="N11" s="91">
        <f t="shared" si="8"/>
        <v>0</v>
      </c>
      <c r="O11" s="91">
        <f t="shared" si="8"/>
        <v>0</v>
      </c>
      <c r="P11" s="91">
        <f t="shared" si="8"/>
        <v>0</v>
      </c>
      <c r="Q11" s="91">
        <f t="shared" si="8"/>
        <v>0</v>
      </c>
      <c r="R11" s="91">
        <f t="shared" si="8"/>
        <v>0</v>
      </c>
      <c r="S11" s="91">
        <f t="shared" si="8"/>
        <v>0</v>
      </c>
      <c r="T11" s="91">
        <f t="shared" si="8"/>
        <v>0</v>
      </c>
      <c r="U11" s="91">
        <f t="shared" si="8"/>
        <v>0</v>
      </c>
      <c r="V11" s="91">
        <f t="shared" si="8"/>
        <v>0</v>
      </c>
      <c r="W11" s="91">
        <f t="shared" si="8"/>
        <v>0</v>
      </c>
      <c r="X11" s="91">
        <f t="shared" si="8"/>
        <v>0</v>
      </c>
      <c r="Y11" s="91">
        <f t="shared" si="8"/>
        <v>0</v>
      </c>
      <c r="Z11" s="91">
        <f t="shared" si="8"/>
        <v>0</v>
      </c>
      <c r="AA11" s="91">
        <f t="shared" si="8"/>
        <v>0</v>
      </c>
      <c r="AB11" s="91">
        <f t="shared" si="8"/>
        <v>0</v>
      </c>
      <c r="AC11" s="91">
        <f t="shared" si="8"/>
        <v>0</v>
      </c>
      <c r="AD11" s="91">
        <f t="shared" si="8"/>
        <v>0</v>
      </c>
      <c r="AE11" s="91">
        <f t="shared" si="8"/>
        <v>0</v>
      </c>
      <c r="AF11" s="119">
        <f>AVERAGE(W11:AE11)</f>
        <v>0</v>
      </c>
      <c r="AG11" s="119">
        <f t="shared" ref="AG11:BK11" si="9">AF11</f>
        <v>0</v>
      </c>
      <c r="AH11" s="119">
        <f t="shared" si="9"/>
        <v>0</v>
      </c>
      <c r="AI11" s="119">
        <f t="shared" si="9"/>
        <v>0</v>
      </c>
      <c r="AJ11" s="119">
        <f t="shared" si="9"/>
        <v>0</v>
      </c>
      <c r="AK11" s="119">
        <f t="shared" si="9"/>
        <v>0</v>
      </c>
      <c r="AL11" s="119">
        <f t="shared" si="9"/>
        <v>0</v>
      </c>
      <c r="AM11" s="119">
        <f t="shared" si="9"/>
        <v>0</v>
      </c>
      <c r="AN11" s="119">
        <f t="shared" si="9"/>
        <v>0</v>
      </c>
      <c r="AO11" s="119">
        <f t="shared" si="9"/>
        <v>0</v>
      </c>
      <c r="AP11" s="119">
        <f t="shared" si="9"/>
        <v>0</v>
      </c>
      <c r="AQ11" s="119">
        <f t="shared" si="9"/>
        <v>0</v>
      </c>
      <c r="AR11" s="119">
        <f t="shared" si="9"/>
        <v>0</v>
      </c>
      <c r="AS11" s="119">
        <f t="shared" si="9"/>
        <v>0</v>
      </c>
      <c r="AT11" s="119">
        <f t="shared" si="9"/>
        <v>0</v>
      </c>
      <c r="AU11" s="119">
        <f t="shared" si="9"/>
        <v>0</v>
      </c>
      <c r="AV11" s="119">
        <f t="shared" si="9"/>
        <v>0</v>
      </c>
      <c r="AW11" s="119">
        <f t="shared" si="9"/>
        <v>0</v>
      </c>
      <c r="AX11" s="119">
        <f t="shared" si="9"/>
        <v>0</v>
      </c>
      <c r="AY11" s="119">
        <f t="shared" si="9"/>
        <v>0</v>
      </c>
      <c r="AZ11" s="119">
        <f t="shared" si="9"/>
        <v>0</v>
      </c>
      <c r="BA11" s="119">
        <f t="shared" si="9"/>
        <v>0</v>
      </c>
      <c r="BB11" s="119">
        <f t="shared" si="9"/>
        <v>0</v>
      </c>
      <c r="BC11" s="119">
        <f t="shared" si="9"/>
        <v>0</v>
      </c>
      <c r="BD11" s="119">
        <f t="shared" si="9"/>
        <v>0</v>
      </c>
      <c r="BE11" s="119">
        <f t="shared" si="9"/>
        <v>0</v>
      </c>
      <c r="BF11" s="119">
        <f t="shared" si="9"/>
        <v>0</v>
      </c>
      <c r="BG11" s="119">
        <f t="shared" si="9"/>
        <v>0</v>
      </c>
      <c r="BH11" s="119">
        <f t="shared" si="9"/>
        <v>0</v>
      </c>
      <c r="BI11" s="119">
        <f t="shared" si="9"/>
        <v>0</v>
      </c>
      <c r="BJ11" s="119">
        <f t="shared" si="9"/>
        <v>0</v>
      </c>
      <c r="BK11" s="119">
        <f t="shared" si="9"/>
        <v>0</v>
      </c>
    </row>
    <row r="13" spans="1:63" ht="14.85" customHeight="1">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ht="14.85" customHeight="1">
      <c r="A14" s="91" t="s">
        <v>612</v>
      </c>
      <c r="B14" s="91" t="str">
        <f>About!B2</f>
        <v>AR</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0</v>
      </c>
      <c r="K14" s="91">
        <f t="shared" si="11"/>
        <v>0</v>
      </c>
      <c r="L14" s="91">
        <f t="shared" si="11"/>
        <v>0</v>
      </c>
      <c r="M14" s="91">
        <f t="shared" si="11"/>
        <v>0</v>
      </c>
      <c r="N14" s="91">
        <f t="shared" si="11"/>
        <v>0</v>
      </c>
      <c r="O14" s="91">
        <f t="shared" si="11"/>
        <v>0</v>
      </c>
      <c r="P14" s="91">
        <f t="shared" si="11"/>
        <v>0</v>
      </c>
      <c r="Q14" s="91">
        <f t="shared" si="11"/>
        <v>0</v>
      </c>
      <c r="R14" s="91">
        <f t="shared" si="11"/>
        <v>0</v>
      </c>
      <c r="S14" s="91">
        <f t="shared" si="11"/>
        <v>0</v>
      </c>
      <c r="T14" s="91">
        <f t="shared" si="11"/>
        <v>0</v>
      </c>
      <c r="U14" s="91">
        <f t="shared" si="11"/>
        <v>0</v>
      </c>
      <c r="V14" s="91">
        <f t="shared" si="11"/>
        <v>0</v>
      </c>
      <c r="W14" s="91">
        <f t="shared" si="11"/>
        <v>0</v>
      </c>
      <c r="X14" s="91">
        <f t="shared" si="11"/>
        <v>0</v>
      </c>
      <c r="Y14" s="91">
        <f t="shared" si="11"/>
        <v>0</v>
      </c>
      <c r="Z14" s="91">
        <f t="shared" si="11"/>
        <v>0</v>
      </c>
      <c r="AA14" s="91">
        <f t="shared" si="11"/>
        <v>0</v>
      </c>
      <c r="AB14" s="91">
        <f t="shared" si="11"/>
        <v>0</v>
      </c>
      <c r="AC14" s="91">
        <f t="shared" si="11"/>
        <v>0</v>
      </c>
      <c r="AD14" s="91">
        <f t="shared" si="11"/>
        <v>0</v>
      </c>
      <c r="AE14" s="91">
        <f t="shared" si="11"/>
        <v>0</v>
      </c>
      <c r="AF14" s="91">
        <f t="shared" si="11"/>
        <v>0</v>
      </c>
      <c r="AG14" s="91">
        <f t="shared" si="11"/>
        <v>0</v>
      </c>
      <c r="AH14" s="91">
        <f t="shared" si="11"/>
        <v>0</v>
      </c>
      <c r="AI14" s="91">
        <f t="shared" ref="AI14:BK14" si="12">IF(AI10&gt;AI11,AI10-AI11,0)</f>
        <v>0</v>
      </c>
      <c r="AJ14" s="91">
        <f t="shared" si="12"/>
        <v>0</v>
      </c>
      <c r="AK14" s="91">
        <f t="shared" si="12"/>
        <v>0</v>
      </c>
      <c r="AL14" s="91">
        <f t="shared" si="12"/>
        <v>0</v>
      </c>
      <c r="AM14" s="91">
        <f t="shared" si="12"/>
        <v>0</v>
      </c>
      <c r="AN14" s="91">
        <f t="shared" si="12"/>
        <v>0</v>
      </c>
      <c r="AO14" s="91">
        <f t="shared" si="12"/>
        <v>0</v>
      </c>
      <c r="AP14" s="91">
        <f t="shared" si="12"/>
        <v>0</v>
      </c>
      <c r="AQ14" s="91">
        <f t="shared" si="12"/>
        <v>0</v>
      </c>
      <c r="AR14" s="91">
        <f t="shared" si="12"/>
        <v>0</v>
      </c>
      <c r="AS14" s="91">
        <f t="shared" si="12"/>
        <v>0</v>
      </c>
      <c r="AT14" s="91">
        <f t="shared" si="12"/>
        <v>0</v>
      </c>
      <c r="AU14" s="91">
        <f t="shared" si="12"/>
        <v>0</v>
      </c>
      <c r="AV14" s="91">
        <f t="shared" si="12"/>
        <v>0</v>
      </c>
      <c r="AW14" s="91">
        <f t="shared" si="12"/>
        <v>0</v>
      </c>
      <c r="AX14" s="91">
        <f t="shared" si="12"/>
        <v>0</v>
      </c>
      <c r="AY14" s="91">
        <f t="shared" si="12"/>
        <v>0</v>
      </c>
      <c r="AZ14" s="91">
        <f t="shared" si="12"/>
        <v>0</v>
      </c>
      <c r="BA14" s="91">
        <f t="shared" si="12"/>
        <v>0</v>
      </c>
      <c r="BB14" s="91">
        <f t="shared" si="12"/>
        <v>0</v>
      </c>
      <c r="BC14" s="91">
        <f t="shared" si="12"/>
        <v>0</v>
      </c>
      <c r="BD14" s="91">
        <f t="shared" si="12"/>
        <v>0</v>
      </c>
      <c r="BE14" s="91">
        <f t="shared" si="12"/>
        <v>0</v>
      </c>
      <c r="BF14" s="91">
        <f t="shared" si="12"/>
        <v>0</v>
      </c>
      <c r="BG14" s="91">
        <f t="shared" si="12"/>
        <v>0</v>
      </c>
      <c r="BH14" s="91">
        <f t="shared" si="12"/>
        <v>0</v>
      </c>
      <c r="BI14" s="91">
        <f t="shared" si="12"/>
        <v>0</v>
      </c>
      <c r="BJ14" s="91">
        <f t="shared" si="12"/>
        <v>0</v>
      </c>
      <c r="BK14" s="91">
        <f t="shared" si="12"/>
        <v>0</v>
      </c>
    </row>
    <row r="15" spans="1:63" ht="14.85" customHeight="1">
      <c r="A15" s="91" t="s">
        <v>613</v>
      </c>
      <c r="B15" s="91" t="str">
        <f>About!B2</f>
        <v>AR</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0</v>
      </c>
      <c r="N15" s="91">
        <f t="shared" si="13"/>
        <v>0</v>
      </c>
      <c r="O15" s="91">
        <f t="shared" si="13"/>
        <v>0</v>
      </c>
      <c r="P15" s="91">
        <f t="shared" si="13"/>
        <v>0</v>
      </c>
      <c r="Q15" s="91">
        <f t="shared" si="13"/>
        <v>0</v>
      </c>
      <c r="R15" s="91">
        <f t="shared" si="13"/>
        <v>0</v>
      </c>
      <c r="S15" s="91">
        <f t="shared" si="13"/>
        <v>0</v>
      </c>
      <c r="T15" s="91">
        <f t="shared" si="13"/>
        <v>0</v>
      </c>
      <c r="U15" s="91">
        <f t="shared" si="13"/>
        <v>0</v>
      </c>
      <c r="V15" s="91">
        <f t="shared" si="13"/>
        <v>0</v>
      </c>
      <c r="W15" s="91">
        <f t="shared" si="13"/>
        <v>0</v>
      </c>
      <c r="X15" s="91">
        <f t="shared" si="13"/>
        <v>0</v>
      </c>
      <c r="Y15" s="91">
        <f t="shared" si="13"/>
        <v>0</v>
      </c>
      <c r="Z15" s="91">
        <f t="shared" si="13"/>
        <v>0</v>
      </c>
      <c r="AA15" s="91">
        <f t="shared" si="13"/>
        <v>0</v>
      </c>
      <c r="AB15" s="91">
        <f t="shared" si="13"/>
        <v>0</v>
      </c>
      <c r="AC15" s="91">
        <f t="shared" si="13"/>
        <v>0</v>
      </c>
      <c r="AD15" s="91">
        <f t="shared" si="13"/>
        <v>0</v>
      </c>
      <c r="AE15" s="91">
        <f t="shared" si="13"/>
        <v>0</v>
      </c>
      <c r="AF15" s="91">
        <f t="shared" si="13"/>
        <v>0</v>
      </c>
      <c r="AG15" s="91">
        <f t="shared" si="13"/>
        <v>0</v>
      </c>
      <c r="AH15" s="91">
        <f t="shared" si="13"/>
        <v>0</v>
      </c>
      <c r="AI15" s="91">
        <f t="shared" ref="AI15:BK15" si="14">IF(AI11&gt;AI10,AI11-AI10,0)</f>
        <v>0</v>
      </c>
      <c r="AJ15" s="91">
        <f t="shared" si="14"/>
        <v>0</v>
      </c>
      <c r="AK15" s="91">
        <f t="shared" si="14"/>
        <v>0</v>
      </c>
      <c r="AL15" s="91">
        <f t="shared" si="14"/>
        <v>0</v>
      </c>
      <c r="AM15" s="91">
        <f t="shared" si="14"/>
        <v>0</v>
      </c>
      <c r="AN15" s="91">
        <f t="shared" si="14"/>
        <v>0</v>
      </c>
      <c r="AO15" s="91">
        <f t="shared" si="14"/>
        <v>0</v>
      </c>
      <c r="AP15" s="91">
        <f t="shared" si="14"/>
        <v>0</v>
      </c>
      <c r="AQ15" s="91">
        <f t="shared" si="14"/>
        <v>0</v>
      </c>
      <c r="AR15" s="91">
        <f t="shared" si="14"/>
        <v>0</v>
      </c>
      <c r="AS15" s="91">
        <f t="shared" si="14"/>
        <v>0</v>
      </c>
      <c r="AT15" s="91">
        <f t="shared" si="14"/>
        <v>0</v>
      </c>
      <c r="AU15" s="91">
        <f t="shared" si="14"/>
        <v>0</v>
      </c>
      <c r="AV15" s="91">
        <f t="shared" si="14"/>
        <v>0</v>
      </c>
      <c r="AW15" s="91">
        <f t="shared" si="14"/>
        <v>0</v>
      </c>
      <c r="AX15" s="91">
        <f t="shared" si="14"/>
        <v>0</v>
      </c>
      <c r="AY15" s="91">
        <f t="shared" si="14"/>
        <v>0</v>
      </c>
      <c r="AZ15" s="91">
        <f t="shared" si="14"/>
        <v>0</v>
      </c>
      <c r="BA15" s="91">
        <f t="shared" si="14"/>
        <v>0</v>
      </c>
      <c r="BB15" s="91">
        <f t="shared" si="14"/>
        <v>0</v>
      </c>
      <c r="BC15" s="91">
        <f t="shared" si="14"/>
        <v>0</v>
      </c>
      <c r="BD15" s="91">
        <f t="shared" si="14"/>
        <v>0</v>
      </c>
      <c r="BE15" s="91">
        <f t="shared" si="14"/>
        <v>0</v>
      </c>
      <c r="BF15" s="91">
        <f t="shared" si="14"/>
        <v>0</v>
      </c>
      <c r="BG15" s="91">
        <f t="shared" si="14"/>
        <v>0</v>
      </c>
      <c r="BH15" s="91">
        <f t="shared" si="14"/>
        <v>0</v>
      </c>
      <c r="BI15" s="91">
        <f t="shared" si="14"/>
        <v>0</v>
      </c>
      <c r="BJ15" s="91">
        <f t="shared" si="14"/>
        <v>0</v>
      </c>
      <c r="BK15" s="91">
        <f t="shared" si="14"/>
        <v>0</v>
      </c>
    </row>
    <row r="19" spans="1:31" ht="14.85" customHeight="1">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85" customHeight="1">
      <c r="A20" s="91" t="s">
        <v>612</v>
      </c>
      <c r="B20" s="91" t="s">
        <v>3</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3</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9</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9</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11</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11</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13</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13</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17</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17</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25</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25</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29</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29</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32</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32</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40</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40</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44</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44</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46</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46</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49</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49</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53</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53</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57</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57</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59</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59</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62</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62</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68</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68</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70</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70</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73</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73</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77</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77</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83</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83</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86</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86</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88</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88</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91</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91</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94</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94</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99</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99</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102</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102</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105</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105</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108</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108</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114</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114</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117</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117</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119</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119</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122</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122</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125</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125</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130</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133</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133</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136</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136</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138</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138</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141</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141</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3</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3</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9</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9</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11</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11</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13</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13</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17</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17</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25</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25</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29</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29</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32</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32</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40</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40</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44</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44</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46</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46</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49</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49</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53</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53</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57</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57</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59</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59</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62</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62</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68</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68</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70</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70</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73</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73</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77</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77</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83</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83</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86</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86</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88</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88</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91</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91</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94</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94</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99</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99</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102</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102</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105</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105</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108</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108</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114</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114</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117</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117</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119</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119</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122</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122</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125</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125</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130</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130</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133</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133</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136</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136</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138</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138</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141</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141</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44" width="14.42578125" style="92" customWidth="1"/>
    <col min="45" max="16384" width="14.42578125" style="92"/>
  </cols>
  <sheetData>
    <row r="1" spans="1:42" ht="14.85" customHeight="1">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ht="14.85" customHeight="1">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ht="14.85" customHeight="1">
      <c r="A3" s="107"/>
      <c r="B3" s="107" t="s">
        <v>3</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ht="14.85" customHeight="1">
      <c r="A4" s="107"/>
      <c r="B4" s="107" t="s">
        <v>3</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ht="14.85" customHeight="1">
      <c r="A5" s="107"/>
      <c r="B5" s="107" t="s">
        <v>3</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ht="14.85" customHeight="1">
      <c r="A6" s="107"/>
      <c r="B6" s="107" t="s">
        <v>3</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ht="14.85" customHeight="1">
      <c r="A7" s="107"/>
      <c r="B7" s="107" t="s">
        <v>3</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ht="14.85" customHeight="1">
      <c r="A8" s="107"/>
      <c r="B8" s="107" t="s">
        <v>3</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ht="14.85" customHeight="1">
      <c r="A9" s="107"/>
      <c r="B9" s="107" t="s">
        <v>3</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ht="14.85" customHeight="1">
      <c r="A10" s="107"/>
      <c r="B10" s="107" t="s">
        <v>3</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ht="14.85" customHeight="1">
      <c r="A11" s="107"/>
      <c r="B11" s="107" t="s">
        <v>3</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ht="14.85" customHeight="1">
      <c r="A12" s="107"/>
      <c r="B12" s="107" t="s">
        <v>3</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ht="14.85" customHeight="1">
      <c r="A13" s="107"/>
      <c r="B13" s="107" t="s">
        <v>3</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ht="14.85" customHeight="1">
      <c r="A14" s="107"/>
      <c r="B14" s="107" t="s">
        <v>3</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ht="14.85" customHeight="1">
      <c r="A15" s="107"/>
      <c r="B15" s="107" t="s">
        <v>3</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ht="14.85" customHeight="1">
      <c r="A16" s="107"/>
      <c r="B16" s="107" t="s">
        <v>3</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85" customHeight="1">
      <c r="A17" s="107"/>
      <c r="B17" s="107" t="s">
        <v>3</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85" customHeight="1">
      <c r="A18" s="107"/>
      <c r="B18" s="107" t="s">
        <v>11</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85" customHeight="1">
      <c r="A19" s="107"/>
      <c r="B19" s="107" t="s">
        <v>11</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85" customHeight="1">
      <c r="A20" s="107"/>
      <c r="B20" s="107" t="s">
        <v>11</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11</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11</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11</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11</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11</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11</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11</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11</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11</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11</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11</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11</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9</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9</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9</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9</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9</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9</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9</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9</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9</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9</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9</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9</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9</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9</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9</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13</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13</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13</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13</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13</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13</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13</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13</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13</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13</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13</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13</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13</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13</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13</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17</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17</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17</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17</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17</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17</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17</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17</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17</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17</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17</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17</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17</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17</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17</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21</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21</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21</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21</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21</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21</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21</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21</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21</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21</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21</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21</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21</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21</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21</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25</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25</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25</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25</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25</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25</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25</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25</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25</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25</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25</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25</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25</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25</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25</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29</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29</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29</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29</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29</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29</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29</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29</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29</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29</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29</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29</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29</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29</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29</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32</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32</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32</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32</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32</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32</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32</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32</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32</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32</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32</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32</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32</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32</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32</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46</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46</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46</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46</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46</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46</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46</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46</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46</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46</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46</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46</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46</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46</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46</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37</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37</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37</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37</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37</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37</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37</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37</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37</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37</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37</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37</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37</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37</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37</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40</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40</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40</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40</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40</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40</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40</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40</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40</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40</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40</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40</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40</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40</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40</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44</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44</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44</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44</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44</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44</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44</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44</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44</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44</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44</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44</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44</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44</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44</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49</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49</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49</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49</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49</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49</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49</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49</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49</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49</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49</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49</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49</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49</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49</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53</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53</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53</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53</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53</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53</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53</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53</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53</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53</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53</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53</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53</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53</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53</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57</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57</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57</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57</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57</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57</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57</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57</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57</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57</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57</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57</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57</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57</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57</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65</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65</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65</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65</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65</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65</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65</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65</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65</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65</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65</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65</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65</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65</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65</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62</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62</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62</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62</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62</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62</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62</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62</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62</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62</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62</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62</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62</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62</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62</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59</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59</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59</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59</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59</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59</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59</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59</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59</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59</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59</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59</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59</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59</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59</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68</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68</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68</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68</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68</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68</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68</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68</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68</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68</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68</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68</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68</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68</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68</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70</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70</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70</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70</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70</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70</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70</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70</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70</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70</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70</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70</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70</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70</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70</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77</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77</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77</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77</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77</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77</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77</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77</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77</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77</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77</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77</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77</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77</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77</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73</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73</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73</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73</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73</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73</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73</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73</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73</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73</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73</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73</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73</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73</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73</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80</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80</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80</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80</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80</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80</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80</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80</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80</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80</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80</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80</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80</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80</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80</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99</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99</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99</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99</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99</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99</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99</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99</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99</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99</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99</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99</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99</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99</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99</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102</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102</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102</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102</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102</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102</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102</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102</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102</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102</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102</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102</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102</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102</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102</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83</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83</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83</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83</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83</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83</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83</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83</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83</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83</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83</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83</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83</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83</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83</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88</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88</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88</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88</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88</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88</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88</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88</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88</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88</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88</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88</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88</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88</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88</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91</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91</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91</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91</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91</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91</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91</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91</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91</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91</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91</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91</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91</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91</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91</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94</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94</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94</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94</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94</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94</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94</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94</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94</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94</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94</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94</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94</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94</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94</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86</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86</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86</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86</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86</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86</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86</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86</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86</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86</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86</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86</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86</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86</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86</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97</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97</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97</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97</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97</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97</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97</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97</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97</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97</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97</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97</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97</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97</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97</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105</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105</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105</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105</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105</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105</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105</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105</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105</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105</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105</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105</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105</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105</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105</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108</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108</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108</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108</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108</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108</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108</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108</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108</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108</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108</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108</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108</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108</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108</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111</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111</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111</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111</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111</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111</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111</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111</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111</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111</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111</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111</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111</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111</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111</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114</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114</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114</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114</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114</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114</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114</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114</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114</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114</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114</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114</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114</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114</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114</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117</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117</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117</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117</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117</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117</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117</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117</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117</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117</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117</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117</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117</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117</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117</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119</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119</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119</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119</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119</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119</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119</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119</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119</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119</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119</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119</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119</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119</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119</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122</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122</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122</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122</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122</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122</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122</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122</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122</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122</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122</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122</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122</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122</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122</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125</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125</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125</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125</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125</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125</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125</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125</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125</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125</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125</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125</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125</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125</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125</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127</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127</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127</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127</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127</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127</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127</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127</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127</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127</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127</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127</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127</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127</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127</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130</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130</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130</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130</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130</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130</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130</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130</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130</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130</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130</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130</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130</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130</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130</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136</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136</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136</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136</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136</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136</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136</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136</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136</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136</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136</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136</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136</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136</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136</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133</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133</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133</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133</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133</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133</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133</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133</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133</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133</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133</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133</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133</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133</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133</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138</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138</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138</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138</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138</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138</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138</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138</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138</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138</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138</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138</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138</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138</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138</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144</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144</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144</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144</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144</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144</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144</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144</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144</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144</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144</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144</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144</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144</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144</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141</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141</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141</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141</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141</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141</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141</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141</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141</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141</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141</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141</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141</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141</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141</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3</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3</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3</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3</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3</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3</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3</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3</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3</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3</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3</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3</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3</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3</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3</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11</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11</v>
      </c>
      <c r="C745" s="107" t="s">
        <v>601</v>
      </c>
      <c r="D745" s="107" t="s">
        <v>621</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11</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11</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11</v>
      </c>
      <c r="C748" s="107" t="s">
        <v>601</v>
      </c>
      <c r="D748" s="107" t="s">
        <v>624</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11</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11</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11</v>
      </c>
      <c r="C751" s="107" t="s">
        <v>601</v>
      </c>
      <c r="D751" s="107" t="s">
        <v>627</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11</v>
      </c>
      <c r="C752" s="107" t="s">
        <v>601</v>
      </c>
      <c r="D752" s="107" t="s">
        <v>629</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11</v>
      </c>
      <c r="C753" s="107" t="s">
        <v>601</v>
      </c>
      <c r="D753" s="107" t="s">
        <v>630</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11</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11</v>
      </c>
      <c r="C755" s="107" t="s">
        <v>601</v>
      </c>
      <c r="D755" s="107" t="s">
        <v>632</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11</v>
      </c>
      <c r="C756" s="107" t="s">
        <v>601</v>
      </c>
      <c r="D756" s="107" t="s">
        <v>633</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11</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11</v>
      </c>
      <c r="C758" s="107" t="s">
        <v>601</v>
      </c>
      <c r="D758" s="107" t="s">
        <v>636</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9</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9</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9</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9</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9</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9</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9</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9</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9</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9</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9</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9</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9</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9</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9</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13</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13</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13</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13</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13</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13</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13</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13</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13</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13</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13</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13</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13</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13</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13</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17</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17</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17</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17</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17</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17</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17</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17</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17</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17</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17</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17</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17</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17</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17</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21</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21</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21</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21</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21</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21</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21</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21</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21</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21</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21</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21</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21</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21</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21</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25</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25</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25</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25</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25</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25</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25</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25</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25</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25</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25</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25</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25</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25</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25</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29</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29</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29</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29</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29</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29</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29</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29</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29</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29</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29</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29</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29</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29</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29</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32</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32</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32</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32</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32</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32</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32</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32</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32</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32</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32</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32</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32</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32</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32</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46</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46</v>
      </c>
      <c r="C865" s="107" t="s">
        <v>601</v>
      </c>
      <c r="D865" s="107" t="s">
        <v>621</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46</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46</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46</v>
      </c>
      <c r="C868" s="107" t="s">
        <v>601</v>
      </c>
      <c r="D868" s="107" t="s">
        <v>624</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46</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46</v>
      </c>
      <c r="C870" s="107" t="s">
        <v>601</v>
      </c>
      <c r="D870" s="107" t="s">
        <v>625</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46</v>
      </c>
      <c r="C871" s="107" t="s">
        <v>601</v>
      </c>
      <c r="D871" s="107" t="s">
        <v>627</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46</v>
      </c>
      <c r="C872" s="107" t="s">
        <v>601</v>
      </c>
      <c r="D872" s="107" t="s">
        <v>629</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46</v>
      </c>
      <c r="C873" s="107" t="s">
        <v>601</v>
      </c>
      <c r="D873" s="107" t="s">
        <v>630</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46</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46</v>
      </c>
      <c r="C875" s="107" t="s">
        <v>601</v>
      </c>
      <c r="D875" s="107" t="s">
        <v>632</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46</v>
      </c>
      <c r="C876" s="107" t="s">
        <v>601</v>
      </c>
      <c r="D876" s="107" t="s">
        <v>633</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46</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46</v>
      </c>
      <c r="C878" s="107" t="s">
        <v>601</v>
      </c>
      <c r="D878" s="107" t="s">
        <v>636</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37</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37</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37</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37</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37</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37</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37</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37</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37</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37</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37</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37</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37</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37</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37</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40</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40</v>
      </c>
      <c r="C895" s="107" t="s">
        <v>601</v>
      </c>
      <c r="D895" s="107" t="s">
        <v>621</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40</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40</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40</v>
      </c>
      <c r="C898" s="107" t="s">
        <v>601</v>
      </c>
      <c r="D898" s="107" t="s">
        <v>624</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40</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40</v>
      </c>
      <c r="C900" s="107" t="s">
        <v>601</v>
      </c>
      <c r="D900" s="107" t="s">
        <v>625</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40</v>
      </c>
      <c r="C901" s="107" t="s">
        <v>601</v>
      </c>
      <c r="D901" s="107" t="s">
        <v>627</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40</v>
      </c>
      <c r="C902" s="107" t="s">
        <v>601</v>
      </c>
      <c r="D902" s="107" t="s">
        <v>629</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40</v>
      </c>
      <c r="C903" s="107" t="s">
        <v>601</v>
      </c>
      <c r="D903" s="107" t="s">
        <v>630</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40</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40</v>
      </c>
      <c r="C905" s="107" t="s">
        <v>601</v>
      </c>
      <c r="D905" s="107" t="s">
        <v>632</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40</v>
      </c>
      <c r="C906" s="107" t="s">
        <v>601</v>
      </c>
      <c r="D906" s="107" t="s">
        <v>633</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40</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40</v>
      </c>
      <c r="C908" s="107" t="s">
        <v>601</v>
      </c>
      <c r="D908" s="107" t="s">
        <v>636</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44</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44</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44</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44</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44</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44</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44</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44</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44</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44</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44</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44</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44</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44</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44</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49</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49</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49</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49</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49</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49</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49</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49</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49</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49</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49</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49</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49</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49</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49</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53</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53</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53</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53</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53</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53</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53</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53</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53</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53</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53</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53</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53</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53</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53</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57</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57</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57</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57</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57</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57</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57</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57</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57</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57</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57</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57</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57</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57</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57</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65</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65</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65</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65</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65</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65</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65</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65</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65</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65</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65</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65</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65</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65</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65</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62</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62</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62</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62</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62</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62</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62</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62</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62</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62</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62</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62</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62</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62</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62</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59</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59</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59</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59</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59</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59</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59</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59</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59</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59</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59</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59</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59</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59</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59</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68</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68</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68</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68</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68</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68</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68</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68</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68</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68</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68</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68</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68</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68</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68</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70</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70</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70</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70</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70</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70</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70</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70</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70</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70</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70</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70</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70</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70</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70</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77</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77</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77</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77</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77</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77</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77</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77</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77</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77</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77</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77</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77</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77</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77</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73</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73</v>
      </c>
      <c r="C1060" s="107" t="s">
        <v>601</v>
      </c>
      <c r="D1060" s="107" t="s">
        <v>621</v>
      </c>
      <c r="E1060" s="107" t="str">
        <f t="shared" si="305"/>
        <v>hard coal</v>
      </c>
      <c r="F1060" s="107">
        <f>F334/SUMIFS(F$3:F$722,$B$3:$B$722,$B1060)*SUMIFS(Calculations!$E$3:$E$53,Calculations!$A$3:$A$53,$B1060)</f>
        <v>4.3137901764727281E-2</v>
      </c>
      <c r="G1060" s="107">
        <f>G334/SUMIFS(G$3:G$722,$B$3:$B$722,$B1060)*SUMIFS(Calculations!$E$3:$E$53,Calculations!$A$3:$A$53,$B1060)</f>
        <v>3.3496709828793492E-2</v>
      </c>
      <c r="H1060" s="107">
        <f>H334/SUMIFS(H$3:H$722,$B$3:$B$722,$B1060)*SUMIFS(Calculations!$E$3:$E$53,Calculations!$A$3:$A$53,$B1060)</f>
        <v>2.2854064156924141E-2</v>
      </c>
      <c r="I1060" s="107">
        <f>I334/SUMIFS(I$3:I$722,$B$3:$B$722,$B1060)*SUMIFS(Calculations!$E$3:$E$53,Calculations!$A$3:$A$53,$B1060)</f>
        <v>3.105511982704293E-2</v>
      </c>
      <c r="J1060" s="107">
        <f>J334/SUMIFS(J$3:J$722,$B$3:$B$722,$B1060)*SUMIFS(Calculations!$E$3:$E$53,Calculations!$A$3:$A$53,$B1060)</f>
        <v>4.0287430496193904E-2</v>
      </c>
      <c r="K1060" s="107">
        <f>K334/SUMIFS(K$3:K$722,$B$3:$B$722,$B1060)*SUMIFS(Calculations!$E$3:$E$53,Calculations!$A$3:$A$53,$B1060)</f>
        <v>5.4062231240459058E-2</v>
      </c>
      <c r="L1060" s="107">
        <f>L334/SUMIFS(L$3:L$722,$B$3:$B$722,$B1060)*SUMIFS(Calculations!$E$3:$E$53,Calculations!$A$3:$A$53,$B1060)</f>
        <v>7.0525721760799909E-2</v>
      </c>
      <c r="M1060" s="107">
        <f>M334/SUMIFS(M$3:M$722,$B$3:$B$722,$B1060)*SUMIFS(Calculations!$E$3:$E$53,Calculations!$A$3:$A$53,$B1060)</f>
        <v>7.3758866406627488E-2</v>
      </c>
      <c r="N1060" s="107">
        <f>N334/SUMIFS(N$3:N$722,$B$3:$B$722,$B1060)*SUMIFS(Calculations!$E$3:$E$53,Calculations!$A$3:$A$53,$B1060)</f>
        <v>7.711049096993923E-2</v>
      </c>
      <c r="O1060" s="107">
        <f>O334/SUMIFS(O$3:O$722,$B$3:$B$722,$B1060)*SUMIFS(Calculations!$E$3:$E$53,Calculations!$A$3:$A$53,$B1060)</f>
        <v>7.7637399858988862E-2</v>
      </c>
      <c r="P1060" s="107">
        <f>P334/SUMIFS(P$3:P$722,$B$3:$B$722,$B1060)*SUMIFS(Calculations!$E$3:$E$53,Calculations!$A$3:$A$53,$B1060)</f>
        <v>7.8184014912299302E-2</v>
      </c>
      <c r="Q1060" s="107">
        <f>Q334/SUMIFS(Q$3:Q$722,$B$3:$B$722,$B1060)*SUMIFS(Calculations!$E$3:$E$53,Calculations!$A$3:$A$53,$B1060)</f>
        <v>7.8718638597549934E-2</v>
      </c>
      <c r="R1060" s="107">
        <f>R334/SUMIFS(R$3:R$722,$B$3:$B$722,$B1060)*SUMIFS(Calculations!$E$3:$E$53,Calculations!$A$3:$A$53,$B1060)</f>
        <v>7.9245446587042481E-2</v>
      </c>
    </row>
    <row r="1061" spans="2:18" ht="15.75" customHeight="1">
      <c r="B1061" s="107" t="s">
        <v>73</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73</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73</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73</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73</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73</v>
      </c>
      <c r="C1066" s="107" t="s">
        <v>601</v>
      </c>
      <c r="D1066" s="107" t="s">
        <v>627</v>
      </c>
      <c r="E1066" s="107" t="str">
        <f t="shared" si="305"/>
        <v>natural gas nonpeaker</v>
      </c>
      <c r="F1066" s="107">
        <f>F340/SUMIFS(F$3:F$722,$B$3:$B$722,$B1066)*SUMIFS(Calculations!$E$3:$E$53,Calculations!$A$3:$A$53,$B1066)</f>
        <v>0.17989182688853619</v>
      </c>
      <c r="G1066" s="107">
        <f>G340/SUMIFS(G$3:G$722,$B$3:$B$722,$B1066)*SUMIFS(Calculations!$E$3:$E$53,Calculations!$A$3:$A$53,$B1066)</f>
        <v>0.18655984435025169</v>
      </c>
      <c r="H1066" s="107">
        <f>H340/SUMIFS(H$3:H$722,$B$3:$B$722,$B1066)*SUMIFS(Calculations!$E$3:$E$53,Calculations!$A$3:$A$53,$B1066)</f>
        <v>0.19392048478251817</v>
      </c>
      <c r="I1066" s="107">
        <f>I340/SUMIFS(I$3:I$722,$B$3:$B$722,$B1066)*SUMIFS(Calculations!$E$3:$E$53,Calculations!$A$3:$A$53,$B1066)</f>
        <v>0.18178619346529482</v>
      </c>
      <c r="J1066" s="107">
        <f>J340/SUMIFS(J$3:J$722,$B$3:$B$722,$B1066)*SUMIFS(Calculations!$E$3:$E$53,Calculations!$A$3:$A$53,$B1066)</f>
        <v>0.16812605607605979</v>
      </c>
      <c r="K1066" s="107">
        <f>K340/SUMIFS(K$3:K$722,$B$3:$B$722,$B1066)*SUMIFS(Calculations!$E$3:$E$53,Calculations!$A$3:$A$53,$B1066)</f>
        <v>0.14768274146881796</v>
      </c>
      <c r="L1066" s="107">
        <f>L340/SUMIFS(L$3:L$722,$B$3:$B$722,$B1066)*SUMIFS(Calculations!$E$3:$E$53,Calculations!$A$3:$A$53,$B1066)</f>
        <v>0.12324911643937457</v>
      </c>
      <c r="M1066" s="107">
        <f>M340/SUMIFS(M$3:M$722,$B$3:$B$722,$B1066)*SUMIFS(Calculations!$E$3:$E$53,Calculations!$A$3:$A$53,$B1066)</f>
        <v>0.11831706646179184</v>
      </c>
      <c r="N1066" s="107">
        <f>N340/SUMIFS(N$3:N$722,$B$3:$B$722,$B1066)*SUMIFS(Calculations!$E$3:$E$53,Calculations!$A$3:$A$53,$B1066)</f>
        <v>0.11320427948095572</v>
      </c>
      <c r="O1066" s="107">
        <f>O340/SUMIFS(O$3:O$722,$B$3:$B$722,$B1066)*SUMIFS(Calculations!$E$3:$E$53,Calculations!$A$3:$A$53,$B1066)</f>
        <v>0.1107469015355764</v>
      </c>
      <c r="P1066" s="107">
        <f>P340/SUMIFS(P$3:P$722,$B$3:$B$722,$B1066)*SUMIFS(Calculations!$E$3:$E$53,Calculations!$A$3:$A$53,$B1066)</f>
        <v>0.10819761871926212</v>
      </c>
      <c r="Q1066" s="107">
        <f>Q340/SUMIFS(Q$3:Q$722,$B$3:$B$722,$B1066)*SUMIFS(Calculations!$E$3:$E$53,Calculations!$A$3:$A$53,$B1066)</f>
        <v>0.10797343616712994</v>
      </c>
      <c r="R1066" s="107">
        <f>R340/SUMIFS(R$3:R$722,$B$3:$B$722,$B1066)*SUMIFS(Calculations!$E$3:$E$53,Calculations!$A$3:$A$53,$B1066)</f>
        <v>0.10775253095318918</v>
      </c>
    </row>
    <row r="1067" spans="2:18" ht="15.75" customHeight="1">
      <c r="B1067" s="107" t="s">
        <v>73</v>
      </c>
      <c r="C1067" s="107" t="s">
        <v>601</v>
      </c>
      <c r="D1067" s="107" t="s">
        <v>629</v>
      </c>
      <c r="E1067" s="107" t="str">
        <f t="shared" si="305"/>
        <v>natural gas peaker</v>
      </c>
      <c r="F1067" s="107">
        <f>F341/SUMIFS(F$3:F$722,$B$3:$B$722,$B1067)*SUMIFS(Calculations!$E$3:$E$53,Calculations!$A$3:$A$53,$B1067)</f>
        <v>2.5365563696083703E-4</v>
      </c>
      <c r="G1067" s="107">
        <f>G341/SUMIFS(G$3:G$722,$B$3:$B$722,$B1067)*SUMIFS(Calculations!$E$3:$E$53,Calculations!$A$3:$A$53,$B1067)</f>
        <v>2.6469232749244361E-4</v>
      </c>
      <c r="H1067" s="107">
        <f>H341/SUMIFS(H$3:H$722,$B$3:$B$722,$B1067)*SUMIFS(Calculations!$E$3:$E$53,Calculations!$A$3:$A$53,$B1067)</f>
        <v>2.7687542554696745E-4</v>
      </c>
      <c r="I1067" s="107">
        <f>I341/SUMIFS(I$3:I$722,$B$3:$B$722,$B1067)*SUMIFS(Calculations!$E$3:$E$53,Calculations!$A$3:$A$53,$B1067)</f>
        <v>2.8568101652484977E-4</v>
      </c>
      <c r="J1067" s="107">
        <f>J341/SUMIFS(J$3:J$722,$B$3:$B$722,$B1067)*SUMIFS(Calculations!$E$3:$E$53,Calculations!$A$3:$A$53,$B1067)</f>
        <v>2.9559388077103345E-4</v>
      </c>
      <c r="K1067" s="107">
        <f>K341/SUMIFS(K$3:K$722,$B$3:$B$722,$B1067)*SUMIFS(Calculations!$E$3:$E$53,Calculations!$A$3:$A$53,$B1067)</f>
        <v>3.2187712006339015E-4</v>
      </c>
      <c r="L1067" s="107">
        <f>L341/SUMIFS(L$3:L$722,$B$3:$B$722,$B1067)*SUMIFS(Calculations!$E$3:$E$53,Calculations!$A$3:$A$53,$B1067)</f>
        <v>3.5329055891939072E-4</v>
      </c>
      <c r="M1067" s="107">
        <f>M341/SUMIFS(M$3:M$722,$B$3:$B$722,$B1067)*SUMIFS(Calculations!$E$3:$E$53,Calculations!$A$3:$A$53,$B1067)</f>
        <v>3.5964732480430595E-4</v>
      </c>
      <c r="N1067" s="107">
        <f>N341/SUMIFS(N$3:N$722,$B$3:$B$722,$B1067)*SUMIFS(Calculations!$E$3:$E$53,Calculations!$A$3:$A$53,$B1067)</f>
        <v>3.6623703699382993E-4</v>
      </c>
      <c r="O1067" s="107">
        <f>O341/SUMIFS(O$3:O$722,$B$3:$B$722,$B1067)*SUMIFS(Calculations!$E$3:$E$53,Calculations!$A$3:$A$53,$B1067)</f>
        <v>3.7295987467319376E-4</v>
      </c>
      <c r="P1067" s="107">
        <f>P341/SUMIFS(P$3:P$722,$B$3:$B$722,$B1067)*SUMIFS(Calculations!$E$3:$E$53,Calculations!$A$3:$A$53,$B1067)</f>
        <v>3.7993414357029114E-4</v>
      </c>
      <c r="Q1067" s="107">
        <f>Q341/SUMIFS(Q$3:Q$722,$B$3:$B$722,$B1067)*SUMIFS(Calculations!$E$3:$E$53,Calculations!$A$3:$A$53,$B1067)</f>
        <v>3.771365544791543E-4</v>
      </c>
      <c r="R1067" s="107">
        <f>R341/SUMIFS(R$3:R$722,$B$3:$B$722,$B1067)*SUMIFS(Calculations!$E$3:$E$53,Calculations!$A$3:$A$53,$B1067)</f>
        <v>3.7437986351093196E-4</v>
      </c>
    </row>
    <row r="1068" spans="2:18" ht="15.75" customHeight="1">
      <c r="B1068" s="107" t="s">
        <v>73</v>
      </c>
      <c r="C1068" s="107" t="s">
        <v>601</v>
      </c>
      <c r="D1068" s="107" t="s">
        <v>630</v>
      </c>
      <c r="E1068" s="107" t="str">
        <f t="shared" si="305"/>
        <v>nuclear</v>
      </c>
      <c r="F1068" s="107">
        <f>F342/SUMIFS(F$3:F$722,$B$3:$B$722,$B1068)*SUMIFS(Calculations!$E$3:$E$53,Calculations!$A$3:$A$53,$B1068)</f>
        <v>5.7774698806908539E-2</v>
      </c>
      <c r="G1068" s="107">
        <f>G342/SUMIFS(G$3:G$722,$B$3:$B$722,$B1068)*SUMIFS(Calculations!$E$3:$E$53,Calculations!$A$3:$A$53,$B1068)</f>
        <v>6.0627151537079926E-2</v>
      </c>
      <c r="H1068" s="107">
        <f>H342/SUMIFS(H$3:H$722,$B$3:$B$722,$B1068)*SUMIFS(Calculations!$E$3:$E$53,Calculations!$A$3:$A$53,$B1068)</f>
        <v>6.3775895375466157E-2</v>
      </c>
      <c r="I1068" s="107">
        <f>I342/SUMIFS(I$3:I$722,$B$3:$B$722,$B1068)*SUMIFS(Calculations!$E$3:$E$53,Calculations!$A$3:$A$53,$B1068)</f>
        <v>6.754850071420411E-2</v>
      </c>
      <c r="J1068" s="107">
        <f>J342/SUMIFS(J$3:J$722,$B$3:$B$722,$B1068)*SUMIFS(Calculations!$E$3:$E$53,Calculations!$A$3:$A$53,$B1068)</f>
        <v>7.1795498408200001E-2</v>
      </c>
      <c r="K1068" s="107">
        <f>K342/SUMIFS(K$3:K$722,$B$3:$B$722,$B1068)*SUMIFS(Calculations!$E$3:$E$53,Calculations!$A$3:$A$53,$B1068)</f>
        <v>7.8179318871108766E-2</v>
      </c>
      <c r="L1068" s="107">
        <f>L342/SUMIFS(L$3:L$722,$B$3:$B$722,$B1068)*SUMIFS(Calculations!$E$3:$E$53,Calculations!$A$3:$A$53,$B1068)</f>
        <v>8.5809190956076128E-2</v>
      </c>
      <c r="M1068" s="107">
        <f>M342/SUMIFS(M$3:M$722,$B$3:$B$722,$B1068)*SUMIFS(Calculations!$E$3:$E$53,Calculations!$A$3:$A$53,$B1068)</f>
        <v>8.7353157880497162E-2</v>
      </c>
      <c r="N1068" s="107">
        <f>N342/SUMIFS(N$3:N$722,$B$3:$B$722,$B1068)*SUMIFS(Calculations!$E$3:$E$53,Calculations!$A$3:$A$53,$B1068)</f>
        <v>8.8953704108921755E-2</v>
      </c>
      <c r="O1068" s="107">
        <f>O342/SUMIFS(O$3:O$722,$B$3:$B$722,$B1068)*SUMIFS(Calculations!$E$3:$E$53,Calculations!$A$3:$A$53,$B1068)</f>
        <v>9.0586584602416226E-2</v>
      </c>
      <c r="P1068" s="107">
        <f>P342/SUMIFS(P$3:P$722,$B$3:$B$722,$B1068)*SUMIFS(Calculations!$E$3:$E$53,Calculations!$A$3:$A$53,$B1068)</f>
        <v>9.228053411921211E-2</v>
      </c>
      <c r="Q1068" s="107">
        <f>Q342/SUMIFS(Q$3:Q$722,$B$3:$B$722,$B1068)*SUMIFS(Calculations!$E$3:$E$53,Calculations!$A$3:$A$53,$B1068)</f>
        <v>9.160104000175745E-2</v>
      </c>
      <c r="R1068" s="107">
        <f>R342/SUMIFS(R$3:R$722,$B$3:$B$722,$B1068)*SUMIFS(Calculations!$E$3:$E$53,Calculations!$A$3:$A$53,$B1068)</f>
        <v>9.0931479449608485E-2</v>
      </c>
    </row>
    <row r="1069" spans="2:18" ht="15.75" customHeight="1">
      <c r="B1069" s="107" t="s">
        <v>73</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73</v>
      </c>
      <c r="C1070" s="107" t="s">
        <v>601</v>
      </c>
      <c r="D1070" s="107" t="s">
        <v>632</v>
      </c>
      <c r="E1070" s="107" t="str">
        <f t="shared" si="305"/>
        <v>crude oil</v>
      </c>
      <c r="F1070" s="107">
        <f>F344/SUMIFS(F$3:F$722,$B$3:$B$722,$B1070)*SUMIFS(Calculations!$E$3:$E$53,Calculations!$A$3:$A$53,$B1070)</f>
        <v>3.8201685255704735E-5</v>
      </c>
      <c r="G1070" s="107">
        <f>G344/SUMIFS(G$3:G$722,$B$3:$B$722,$B1070)*SUMIFS(Calculations!$E$3:$E$53,Calculations!$A$3:$A$53,$B1070)</f>
        <v>4.0087779058962304E-5</v>
      </c>
      <c r="H1070" s="107">
        <f>H344/SUMIFS(H$3:H$722,$B$3:$B$722,$B1070)*SUMIFS(Calculations!$E$3:$E$53,Calculations!$A$3:$A$53,$B1070)</f>
        <v>4.2169785950367982E-5</v>
      </c>
      <c r="I1070" s="107">
        <f>I344/SUMIFS(I$3:I$722,$B$3:$B$722,$B1070)*SUMIFS(Calculations!$E$3:$E$53,Calculations!$A$3:$A$53,$B1070)</f>
        <v>4.4664301451454854E-5</v>
      </c>
      <c r="J1070" s="107">
        <f>J344/SUMIFS(J$3:J$722,$B$3:$B$722,$B1070)*SUMIFS(Calculations!$E$3:$E$53,Calculations!$A$3:$A$53,$B1070)</f>
        <v>4.7472493835632776E-5</v>
      </c>
      <c r="K1070" s="107">
        <f>K344/SUMIFS(K$3:K$722,$B$3:$B$722,$B1070)*SUMIFS(Calculations!$E$3:$E$53,Calculations!$A$3:$A$53,$B1070)</f>
        <v>5.1693592432235181E-5</v>
      </c>
      <c r="L1070" s="107">
        <f>L344/SUMIFS(L$3:L$722,$B$3:$B$722,$B1070)*SUMIFS(Calculations!$E$3:$E$53,Calculations!$A$3:$A$53,$B1070)</f>
        <v>5.673860310213688E-5</v>
      </c>
      <c r="M1070" s="107">
        <f>M344/SUMIFS(M$3:M$722,$B$3:$B$722,$B1070)*SUMIFS(Calculations!$E$3:$E$53,Calculations!$A$3:$A$53,$B1070)</f>
        <v>5.7759502210396676E-5</v>
      </c>
      <c r="N1070" s="107">
        <f>N344/SUMIFS(N$3:N$722,$B$3:$B$722,$B1070)*SUMIFS(Calculations!$E$3:$E$53,Calculations!$A$3:$A$53,$B1070)</f>
        <v>5.8817812587051896E-5</v>
      </c>
      <c r="O1070" s="107">
        <f>O344/SUMIFS(O$3:O$722,$B$3:$B$722,$B1070)*SUMIFS(Calculations!$E$3:$E$53,Calculations!$A$3:$A$53,$B1070)</f>
        <v>5.9897502969880798E-5</v>
      </c>
      <c r="P1070" s="107">
        <f>P344/SUMIFS(P$3:P$722,$B$3:$B$722,$B1070)*SUMIFS(Calculations!$E$3:$E$53,Calculations!$A$3:$A$53,$B1070)</f>
        <v>6.1017573305443526E-5</v>
      </c>
      <c r="Q1070" s="107">
        <f>Q344/SUMIFS(Q$3:Q$722,$B$3:$B$722,$B1070)*SUMIFS(Calculations!$E$3:$E$53,Calculations!$A$3:$A$53,$B1070)</f>
        <v>6.0568279394022871E-5</v>
      </c>
      <c r="R1070" s="107">
        <f>R344/SUMIFS(R$3:R$722,$B$3:$B$722,$B1070)*SUMIFS(Calculations!$E$3:$E$53,Calculations!$A$3:$A$53,$B1070)</f>
        <v>6.0125553737272735E-5</v>
      </c>
    </row>
    <row r="1071" spans="2:18" ht="15.75" customHeight="1">
      <c r="B1071" s="107" t="s">
        <v>73</v>
      </c>
      <c r="C1071" s="107" t="s">
        <v>601</v>
      </c>
      <c r="D1071" s="107" t="s">
        <v>633</v>
      </c>
      <c r="E1071" s="107" t="str">
        <f t="shared" si="305"/>
        <v>solar PV</v>
      </c>
      <c r="F1071" s="107">
        <f>F345/SUMIFS(F$3:F$722,$B$3:$B$722,$B1071)*SUMIFS(Calculations!$E$3:$E$53,Calculations!$A$3:$A$53,$B1071)</f>
        <v>2.5715807846387065E-5</v>
      </c>
      <c r="G1071" s="107">
        <f>G345/SUMIFS(G$3:G$722,$B$3:$B$722,$B1071)*SUMIFS(Calculations!$E$3:$E$53,Calculations!$A$3:$A$53,$B1071)</f>
        <v>3.8168446972825754E-5</v>
      </c>
      <c r="H1071" s="107">
        <f>H345/SUMIFS(H$3:H$722,$B$3:$B$722,$B1071)*SUMIFS(Calculations!$E$3:$E$53,Calculations!$A$3:$A$53,$B1071)</f>
        <v>5.1914571599636016E-5</v>
      </c>
      <c r="I1071" s="107">
        <f>I345/SUMIFS(I$3:I$722,$B$3:$B$722,$B1071)*SUMIFS(Calculations!$E$3:$E$53,Calculations!$A$3:$A$53,$B1071)</f>
        <v>7.5141401710309552E-5</v>
      </c>
      <c r="J1071" s="107">
        <f>J345/SUMIFS(J$3:J$722,$B$3:$B$722,$B1071)*SUMIFS(Calculations!$E$3:$E$53,Calculations!$A$3:$A$53,$B1071)</f>
        <v>1.0128892711031972E-4</v>
      </c>
      <c r="K1071" s="107">
        <f>K345/SUMIFS(K$3:K$722,$B$3:$B$722,$B1071)*SUMIFS(Calculations!$E$3:$E$53,Calculations!$A$3:$A$53,$B1071)</f>
        <v>1.5502834602054604E-4</v>
      </c>
      <c r="L1071" s="107">
        <f>L345/SUMIFS(L$3:L$722,$B$3:$B$722,$B1071)*SUMIFS(Calculations!$E$3:$E$53,Calculations!$A$3:$A$53,$B1071)</f>
        <v>2.1925710912374226E-4</v>
      </c>
      <c r="M1071" s="107">
        <f>M345/SUMIFS(M$3:M$722,$B$3:$B$722,$B1071)*SUMIFS(Calculations!$E$3:$E$53,Calculations!$A$3:$A$53,$B1071)</f>
        <v>3.3016749423103617E-4</v>
      </c>
      <c r="N1071" s="107">
        <f>N345/SUMIFS(N$3:N$722,$B$3:$B$722,$B1071)*SUMIFS(Calculations!$E$3:$E$53,Calculations!$A$3:$A$53,$B1071)</f>
        <v>4.4514223609162465E-4</v>
      </c>
      <c r="O1071" s="107">
        <f>O345/SUMIFS(O$3:O$722,$B$3:$B$722,$B1071)*SUMIFS(Calculations!$E$3:$E$53,Calculations!$A$3:$A$53,$B1071)</f>
        <v>6.8286830733110088E-4</v>
      </c>
      <c r="P1071" s="107">
        <f>P345/SUMIFS(P$3:P$722,$B$3:$B$722,$B1071)*SUMIFS(Calculations!$E$3:$E$53,Calculations!$A$3:$A$53,$B1071)</f>
        <v>9.2948523068236218E-4</v>
      </c>
      <c r="Q1071" s="107">
        <f>Q345/SUMIFS(Q$3:Q$722,$B$3:$B$722,$B1071)*SUMIFS(Calculations!$E$3:$E$53,Calculations!$A$3:$A$53,$B1071)</f>
        <v>1.3389972903979416E-3</v>
      </c>
      <c r="R1071" s="107">
        <f>R345/SUMIFS(R$3:R$722,$B$3:$B$722,$B1071)*SUMIFS(Calculations!$E$3:$E$53,Calculations!$A$3:$A$53,$B1071)</f>
        <v>1.7425226687219221E-3</v>
      </c>
    </row>
    <row r="1072" spans="2:18" ht="15.75" customHeight="1">
      <c r="B1072" s="107" t="s">
        <v>73</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73</v>
      </c>
      <c r="C1073" s="107" t="s">
        <v>601</v>
      </c>
      <c r="D1073" s="107" t="s">
        <v>636</v>
      </c>
      <c r="E1073" s="107" t="str">
        <f t="shared" si="305"/>
        <v>solar PV</v>
      </c>
      <c r="F1073" s="107">
        <f>F347/SUMIFS(F$3:F$722,$B$3:$B$722,$B1073)*SUMIFS(Calculations!$E$3:$E$53,Calculations!$A$3:$A$53,$B1073)</f>
        <v>1.931181078660942E-3</v>
      </c>
      <c r="G1073" s="107">
        <f>G347/SUMIFS(G$3:G$722,$B$3:$B$722,$B1073)*SUMIFS(Calculations!$E$3:$E$53,Calculations!$A$3:$A$53,$B1073)</f>
        <v>2.0265273992465379E-3</v>
      </c>
      <c r="H1073" s="107">
        <f>H347/SUMIFS(H$3:H$722,$B$3:$B$722,$B1073)*SUMIFS(Calculations!$E$3:$E$53,Calculations!$A$3:$A$53,$B1073)</f>
        <v>2.1317775708904535E-3</v>
      </c>
      <c r="I1073" s="107">
        <f>I347/SUMIFS(I$3:I$722,$B$3:$B$722,$B1073)*SUMIFS(Calculations!$E$3:$E$53,Calculations!$A$3:$A$53,$B1073)</f>
        <v>2.2578809426674487E-3</v>
      </c>
      <c r="J1073" s="107">
        <f>J347/SUMIFS(J$3:J$722,$B$3:$B$722,$B1073)*SUMIFS(Calculations!$E$3:$E$53,Calculations!$A$3:$A$53,$B1073)</f>
        <v>2.3998413867252315E-3</v>
      </c>
      <c r="K1073" s="107">
        <f>K347/SUMIFS(K$3:K$722,$B$3:$B$722,$B1073)*SUMIFS(Calculations!$E$3:$E$53,Calculations!$A$3:$A$53,$B1073)</f>
        <v>2.6002910299939889E-3</v>
      </c>
      <c r="L1073" s="107">
        <f>L347/SUMIFS(L$3:L$722,$B$3:$B$722,$B1073)*SUMIFS(Calculations!$E$3:$E$53,Calculations!$A$3:$A$53,$B1073)</f>
        <v>2.8398662415000295E-3</v>
      </c>
      <c r="M1073" s="107">
        <f>M347/SUMIFS(M$3:M$722,$B$3:$B$722,$B1073)*SUMIFS(Calculations!$E$3:$E$53,Calculations!$A$3:$A$53,$B1073)</f>
        <v>2.8765165987336494E-3</v>
      </c>
      <c r="N1073" s="107">
        <f>N347/SUMIFS(N$3:N$722,$B$3:$B$722,$B1073)*SUMIFS(Calculations!$E$3:$E$53,Calculations!$A$3:$A$53,$B1073)</f>
        <v>2.9145100234067075E-3</v>
      </c>
      <c r="O1073" s="107">
        <f>O347/SUMIFS(O$3:O$722,$B$3:$B$722,$B1073)*SUMIFS(Calculations!$E$3:$E$53,Calculations!$A$3:$A$53,$B1073)</f>
        <v>2.9665699869402618E-3</v>
      </c>
      <c r="P1073" s="107">
        <f>P347/SUMIFS(P$3:P$722,$B$3:$B$722,$B1073)*SUMIFS(Calculations!$E$3:$E$53,Calculations!$A$3:$A$53,$B1073)</f>
        <v>3.0205769705642428E-3</v>
      </c>
      <c r="Q1073" s="107">
        <f>Q347/SUMIFS(Q$3:Q$722,$B$3:$B$722,$B1073)*SUMIFS(Calculations!$E$3:$E$53,Calculations!$A$3:$A$53,$B1073)</f>
        <v>2.9833647781874672E-3</v>
      </c>
      <c r="R1073" s="107">
        <f>R347/SUMIFS(R$3:R$722,$B$3:$B$722,$B1073)*SUMIFS(Calculations!$E$3:$E$53,Calculations!$A$3:$A$53,$B1073)</f>
        <v>2.9466965930855858E-3</v>
      </c>
    </row>
    <row r="1074" spans="2:18" ht="15.75" customHeight="1">
      <c r="B1074" s="107" t="s">
        <v>80</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80</v>
      </c>
      <c r="C1075" s="107" t="s">
        <v>601</v>
      </c>
      <c r="D1075" s="107" t="s">
        <v>621</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80</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80</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80</v>
      </c>
      <c r="C1078" s="107" t="s">
        <v>601</v>
      </c>
      <c r="D1078" s="107" t="s">
        <v>624</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80</v>
      </c>
      <c r="C1079" s="107" t="s">
        <v>601</v>
      </c>
      <c r="D1079" s="107" t="s">
        <v>626</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80</v>
      </c>
      <c r="C1080" s="107" t="s">
        <v>601</v>
      </c>
      <c r="D1080" s="107" t="s">
        <v>625</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80</v>
      </c>
      <c r="C1081" s="107" t="s">
        <v>601</v>
      </c>
      <c r="D1081" s="107" t="s">
        <v>627</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80</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80</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80</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80</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80</v>
      </c>
      <c r="C1086" s="107" t="s">
        <v>601</v>
      </c>
      <c r="D1086" s="107" t="s">
        <v>633</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80</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80</v>
      </c>
      <c r="C1088" s="107" t="s">
        <v>601</v>
      </c>
      <c r="D1088" s="107" t="s">
        <v>636</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99</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99</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99</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99</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99</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99</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99</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99</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99</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99</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99</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99</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99</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99</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99</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102</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102</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102</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102</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102</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102</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102</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102</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102</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102</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102</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102</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102</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102</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102</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83</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83</v>
      </c>
      <c r="C1120" s="107" t="s">
        <v>601</v>
      </c>
      <c r="D1120" s="107" t="s">
        <v>621</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83</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83</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83</v>
      </c>
      <c r="C1123" s="107" t="s">
        <v>601</v>
      </c>
      <c r="D1123" s="107" t="s">
        <v>624</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83</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83</v>
      </c>
      <c r="C1125" s="107" t="s">
        <v>601</v>
      </c>
      <c r="D1125" s="107" t="s">
        <v>625</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83</v>
      </c>
      <c r="C1126" s="107" t="s">
        <v>601</v>
      </c>
      <c r="D1126" s="107" t="s">
        <v>627</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83</v>
      </c>
      <c r="C1127" s="107" t="s">
        <v>601</v>
      </c>
      <c r="D1127" s="107" t="s">
        <v>629</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83</v>
      </c>
      <c r="C1128" s="107" t="s">
        <v>601</v>
      </c>
      <c r="D1128" s="107" t="s">
        <v>630</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83</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83</v>
      </c>
      <c r="C1130" s="107" t="s">
        <v>601</v>
      </c>
      <c r="D1130" s="107" t="s">
        <v>632</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83</v>
      </c>
      <c r="C1131" s="107" t="s">
        <v>601</v>
      </c>
      <c r="D1131" s="107" t="s">
        <v>633</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83</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83</v>
      </c>
      <c r="C1133" s="107" t="s">
        <v>601</v>
      </c>
      <c r="D1133" s="107" t="s">
        <v>636</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88</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88</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88</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88</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88</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88</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88</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88</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88</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88</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88</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88</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88</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88</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88</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91</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91</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91</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91</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91</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91</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91</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91</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91</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91</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91</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91</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91</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91</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91</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94</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94</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94</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94</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94</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94</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94</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94</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94</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94</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94</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94</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94</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94</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94</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86</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86</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86</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86</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86</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86</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86</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86</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86</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86</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86</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86</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86</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86</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86</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97</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97</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97</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97</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97</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97</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97</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97</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97</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97</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97</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97</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97</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97</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97</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105</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105</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105</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105</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105</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105</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105</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105</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105</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105</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105</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105</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105</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105</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105</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108</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108</v>
      </c>
      <c r="C1225" s="107" t="s">
        <v>601</v>
      </c>
      <c r="D1225" s="107" t="s">
        <v>621</v>
      </c>
      <c r="E1225" s="107" t="str">
        <f t="shared" si="307"/>
        <v>hard coal</v>
      </c>
      <c r="F1225" s="107">
        <f>F499/SUMIFS(F$3:F$722,$B$3:$B$722,$B1225)*SUMIFS(Calculations!$E$3:$E$53,Calculations!$A$3:$A$53,$B1225)</f>
        <v>0.12903819447844372</v>
      </c>
      <c r="G1225" s="107">
        <f>G499/SUMIFS(G$3:G$722,$B$3:$B$722,$B1225)*SUMIFS(Calculations!$E$3:$E$53,Calculations!$A$3:$A$53,$B1225)</f>
        <v>0.12300354620532748</v>
      </c>
      <c r="H1225" s="107">
        <f>H499/SUMIFS(H$3:H$722,$B$3:$B$722,$B1225)*SUMIFS(Calculations!$E$3:$E$53,Calculations!$A$3:$A$53,$B1225)</f>
        <v>0.11692976174956821</v>
      </c>
      <c r="I1225" s="107">
        <f>I499/SUMIFS(I$3:I$722,$B$3:$B$722,$B1225)*SUMIFS(Calculations!$E$3:$E$53,Calculations!$A$3:$A$53,$B1225)</f>
        <v>0.10093840889981134</v>
      </c>
      <c r="J1225" s="107">
        <f>J499/SUMIFS(J$3:J$722,$B$3:$B$722,$B1225)*SUMIFS(Calculations!$E$3:$E$53,Calculations!$A$3:$A$53,$B1225)</f>
        <v>8.3570307966066959E-2</v>
      </c>
      <c r="K1225" s="107">
        <f>K499/SUMIFS(K$3:K$722,$B$3:$B$722,$B1225)*SUMIFS(Calculations!$E$3:$E$53,Calculations!$A$3:$A$53,$B1225)</f>
        <v>9.2103464312400893E-2</v>
      </c>
      <c r="L1225" s="107">
        <f>L499/SUMIFS(L$3:L$722,$B$3:$B$722,$B1225)*SUMIFS(Calculations!$E$3:$E$53,Calculations!$A$3:$A$53,$B1225)</f>
        <v>0.10124490013374307</v>
      </c>
      <c r="M1225" s="107">
        <f>M499/SUMIFS(M$3:M$722,$B$3:$B$722,$B1225)*SUMIFS(Calculations!$E$3:$E$53,Calculations!$A$3:$A$53,$B1225)</f>
        <v>8.6672137959589585E-2</v>
      </c>
      <c r="N1225" s="107">
        <f>N499/SUMIFS(N$3:N$722,$B$3:$B$722,$B1225)*SUMIFS(Calculations!$E$3:$E$53,Calculations!$A$3:$A$53,$B1225)</f>
        <v>7.0697832438210456E-2</v>
      </c>
      <c r="O1225" s="107">
        <f>O499/SUMIFS(O$3:O$722,$B$3:$B$722,$B1225)*SUMIFS(Calculations!$E$3:$E$53,Calculations!$A$3:$A$53,$B1225)</f>
        <v>7.178998919074446E-2</v>
      </c>
      <c r="P1225" s="107">
        <f>P499/SUMIFS(P$3:P$722,$B$3:$B$722,$B1225)*SUMIFS(Calculations!$E$3:$E$53,Calculations!$A$3:$A$53,$B1225)</f>
        <v>7.2847417819517063E-2</v>
      </c>
      <c r="Q1225" s="107">
        <f>Q499/SUMIFS(Q$3:Q$722,$B$3:$B$722,$B1225)*SUMIFS(Calculations!$E$3:$E$53,Calculations!$A$3:$A$53,$B1225)</f>
        <v>7.7962287267458644E-2</v>
      </c>
      <c r="R1225" s="107">
        <f>R499/SUMIFS(R$3:R$722,$B$3:$B$722,$B1225)*SUMIFS(Calculations!$E$3:$E$53,Calculations!$A$3:$A$53,$B1225)</f>
        <v>8.304653695961621E-2</v>
      </c>
    </row>
    <row r="1226" spans="2:18" ht="15.75" customHeight="1">
      <c r="B1226" s="107" t="s">
        <v>108</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108</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108</v>
      </c>
      <c r="C1228" s="107" t="s">
        <v>601</v>
      </c>
      <c r="D1228" s="107" t="s">
        <v>624</v>
      </c>
      <c r="E1228" s="107" t="str">
        <f t="shared" si="307"/>
        <v>hydro</v>
      </c>
      <c r="F1228" s="107">
        <f>F502/SUMIFS(F$3:F$722,$B$3:$B$722,$B1228)*SUMIFS(Calculations!$E$3:$E$53,Calculations!$A$3:$A$53,$B1228)</f>
        <v>1.8830579924127486E-2</v>
      </c>
      <c r="G1228" s="107">
        <f>G502/SUMIFS(G$3:G$722,$B$3:$B$722,$B1228)*SUMIFS(Calculations!$E$3:$E$53,Calculations!$A$3:$A$53,$B1228)</f>
        <v>1.8913716453730453E-2</v>
      </c>
      <c r="H1228" s="107">
        <f>H502/SUMIFS(H$3:H$722,$B$3:$B$722,$B1228)*SUMIFS(Calculations!$E$3:$E$53,Calculations!$A$3:$A$53,$B1228)</f>
        <v>1.8997392144235542E-2</v>
      </c>
      <c r="I1228" s="107">
        <f>I502/SUMIFS(I$3:I$722,$B$3:$B$722,$B1228)*SUMIFS(Calculations!$E$3:$E$53,Calculations!$A$3:$A$53,$B1228)</f>
        <v>1.9786195131007919E-2</v>
      </c>
      <c r="J1228" s="107">
        <f>J502/SUMIFS(J$3:J$722,$B$3:$B$722,$B1228)*SUMIFS(Calculations!$E$3:$E$53,Calculations!$A$3:$A$53,$B1228)</f>
        <v>2.0642908757416957E-2</v>
      </c>
      <c r="K1228" s="107">
        <f>K502/SUMIFS(K$3:K$722,$B$3:$B$722,$B1228)*SUMIFS(Calculations!$E$3:$E$53,Calculations!$A$3:$A$53,$B1228)</f>
        <v>2.1353561922414416E-2</v>
      </c>
      <c r="L1228" s="107">
        <f>L502/SUMIFS(L$3:L$722,$B$3:$B$722,$B1228)*SUMIFS(Calculations!$E$3:$E$53,Calculations!$A$3:$A$53,$B1228)</f>
        <v>2.2114873450691869E-2</v>
      </c>
      <c r="M1228" s="107">
        <f>M502/SUMIFS(M$3:M$722,$B$3:$B$722,$B1228)*SUMIFS(Calculations!$E$3:$E$53,Calculations!$A$3:$A$53,$B1228)</f>
        <v>2.3132272047133941E-2</v>
      </c>
      <c r="N1228" s="107">
        <f>N502/SUMIFS(N$3:N$722,$B$3:$B$722,$B1228)*SUMIFS(Calculations!$E$3:$E$53,Calculations!$A$3:$A$53,$B1228)</f>
        <v>2.4247519508278491E-2</v>
      </c>
      <c r="O1228" s="107">
        <f>O502/SUMIFS(O$3:O$722,$B$3:$B$722,$B1228)*SUMIFS(Calculations!$E$3:$E$53,Calculations!$A$3:$A$53,$B1228)</f>
        <v>2.3855783099148781E-2</v>
      </c>
      <c r="P1228" s="107">
        <f>P502/SUMIFS(P$3:P$722,$B$3:$B$722,$B1228)*SUMIFS(Calculations!$E$3:$E$53,Calculations!$A$3:$A$53,$B1228)</f>
        <v>2.3476503025125318E-2</v>
      </c>
      <c r="Q1228" s="107">
        <f>Q502/SUMIFS(Q$3:Q$722,$B$3:$B$722,$B1228)*SUMIFS(Calculations!$E$3:$E$53,Calculations!$A$3:$A$53,$B1228)</f>
        <v>2.340602195912166E-2</v>
      </c>
      <c r="R1228" s="107">
        <f>R502/SUMIFS(R$3:R$722,$B$3:$B$722,$B1228)*SUMIFS(Calculations!$E$3:$E$53,Calculations!$A$3:$A$53,$B1228)</f>
        <v>2.3335962822367693E-2</v>
      </c>
    </row>
    <row r="1229" spans="2:18" ht="15.75" customHeight="1">
      <c r="B1229" s="107" t="s">
        <v>108</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108</v>
      </c>
      <c r="C1230" s="107" t="s">
        <v>601</v>
      </c>
      <c r="D1230" s="107" t="s">
        <v>625</v>
      </c>
      <c r="E1230" s="107" t="str">
        <f t="shared" si="307"/>
        <v>onshore wind</v>
      </c>
      <c r="F1230" s="107">
        <f>F504/SUMIFS(F$3:F$722,$B$3:$B$722,$B1230)*SUMIFS(Calculations!$E$3:$E$53,Calculations!$A$3:$A$53,$B1230)</f>
        <v>0.25653399851100173</v>
      </c>
      <c r="G1230" s="107">
        <f>G504/SUMIFS(G$3:G$722,$B$3:$B$722,$B1230)*SUMIFS(Calculations!$E$3:$E$53,Calculations!$A$3:$A$53,$B1230)</f>
        <v>0.26580734243905613</v>
      </c>
      <c r="H1230" s="107">
        <f>H504/SUMIFS(H$3:H$722,$B$3:$B$722,$B1230)*SUMIFS(Calculations!$E$3:$E$53,Calculations!$A$3:$A$53,$B1230)</f>
        <v>0.27514082628997871</v>
      </c>
      <c r="I1230" s="107">
        <f>I504/SUMIFS(I$3:I$722,$B$3:$B$722,$B1230)*SUMIFS(Calculations!$E$3:$E$53,Calculations!$A$3:$A$53,$B1230)</f>
        <v>0.28608199259825146</v>
      </c>
      <c r="J1230" s="107">
        <f>J504/SUMIFS(J$3:J$722,$B$3:$B$722,$B1230)*SUMIFS(Calculations!$E$3:$E$53,Calculations!$A$3:$A$53,$B1230)</f>
        <v>0.29796511984585355</v>
      </c>
      <c r="K1230" s="107">
        <f>K504/SUMIFS(K$3:K$722,$B$3:$B$722,$B1230)*SUMIFS(Calculations!$E$3:$E$53,Calculations!$A$3:$A$53,$B1230)</f>
        <v>0.30592646949928864</v>
      </c>
      <c r="L1230" s="107">
        <f>L504/SUMIFS(L$3:L$722,$B$3:$B$722,$B1230)*SUMIFS(Calculations!$E$3:$E$53,Calculations!$A$3:$A$53,$B1230)</f>
        <v>0.31445533782822871</v>
      </c>
      <c r="M1230" s="107">
        <f>M504/SUMIFS(M$3:M$722,$B$3:$B$722,$B1230)*SUMIFS(Calculations!$E$3:$E$53,Calculations!$A$3:$A$53,$B1230)</f>
        <v>0.32840455751181097</v>
      </c>
      <c r="N1230" s="107">
        <f>N504/SUMIFS(N$3:N$722,$B$3:$B$722,$B1230)*SUMIFS(Calculations!$E$3:$E$53,Calculations!$A$3:$A$53,$B1230)</f>
        <v>0.34369535100363047</v>
      </c>
      <c r="O1230" s="107">
        <f>O504/SUMIFS(O$3:O$722,$B$3:$B$722,$B1230)*SUMIFS(Calculations!$E$3:$E$53,Calculations!$A$3:$A$53,$B1230)</f>
        <v>0.33645692292311574</v>
      </c>
      <c r="P1230" s="107">
        <f>P504/SUMIFS(P$3:P$722,$B$3:$B$722,$B1230)*SUMIFS(Calculations!$E$3:$E$53,Calculations!$A$3:$A$53,$B1230)</f>
        <v>0.3294486605451295</v>
      </c>
      <c r="Q1230" s="107">
        <f>Q504/SUMIFS(Q$3:Q$722,$B$3:$B$722,$B1230)*SUMIFS(Calculations!$E$3:$E$53,Calculations!$A$3:$A$53,$B1230)</f>
        <v>0.32825159733114845</v>
      </c>
      <c r="R1230" s="107">
        <f>R504/SUMIFS(R$3:R$722,$B$3:$B$722,$B1230)*SUMIFS(Calculations!$E$3:$E$53,Calculations!$A$3:$A$53,$B1230)</f>
        <v>0.32706170024010428</v>
      </c>
    </row>
    <row r="1231" spans="2:18" ht="15.75" customHeight="1">
      <c r="B1231" s="107" t="s">
        <v>108</v>
      </c>
      <c r="C1231" s="107" t="s">
        <v>601</v>
      </c>
      <c r="D1231" s="107" t="s">
        <v>627</v>
      </c>
      <c r="E1231" s="107" t="str">
        <f t="shared" si="307"/>
        <v>natural gas nonpeaker</v>
      </c>
      <c r="F1231" s="107">
        <f>F505/SUMIFS(F$3:F$722,$B$3:$B$722,$B1231)*SUMIFS(Calculations!$E$3:$E$53,Calculations!$A$3:$A$53,$B1231)</f>
        <v>0.30845216566951089</v>
      </c>
      <c r="G1231" s="107">
        <f>G505/SUMIFS(G$3:G$722,$B$3:$B$722,$B1231)*SUMIFS(Calculations!$E$3:$E$53,Calculations!$A$3:$A$53,$B1231)</f>
        <v>0.30594102092752257</v>
      </c>
      <c r="H1231" s="107">
        <f>H505/SUMIFS(H$3:H$722,$B$3:$B$722,$B1231)*SUMIFS(Calculations!$E$3:$E$53,Calculations!$A$3:$A$53,$B1231)</f>
        <v>0.30341359079244795</v>
      </c>
      <c r="I1231" s="107">
        <f>I505/SUMIFS(I$3:I$722,$B$3:$B$722,$B1231)*SUMIFS(Calculations!$E$3:$E$53,Calculations!$A$3:$A$53,$B1231)</f>
        <v>0.30741878241333448</v>
      </c>
      <c r="J1231" s="107">
        <f>J505/SUMIFS(J$3:J$722,$B$3:$B$722,$B1231)*SUMIFS(Calculations!$E$3:$E$53,Calculations!$A$3:$A$53,$B1231)</f>
        <v>0.31176879413430042</v>
      </c>
      <c r="K1231" s="107">
        <f>K505/SUMIFS(K$3:K$722,$B$3:$B$722,$B1231)*SUMIFS(Calculations!$E$3:$E$53,Calculations!$A$3:$A$53,$B1231)</f>
        <v>0.28502025665335895</v>
      </c>
      <c r="L1231" s="107">
        <f>L505/SUMIFS(L$3:L$722,$B$3:$B$722,$B1231)*SUMIFS(Calculations!$E$3:$E$53,Calculations!$A$3:$A$53,$B1231)</f>
        <v>0.25636497028891242</v>
      </c>
      <c r="M1231" s="107">
        <f>M505/SUMIFS(M$3:M$722,$B$3:$B$722,$B1231)*SUMIFS(Calculations!$E$3:$E$53,Calculations!$A$3:$A$53,$B1231)</f>
        <v>0.25319866420871873</v>
      </c>
      <c r="N1231" s="107">
        <f>N505/SUMIFS(N$3:N$722,$B$3:$B$722,$B1231)*SUMIFS(Calculations!$E$3:$E$53,Calculations!$A$3:$A$53,$B1231)</f>
        <v>0.24972783691498018</v>
      </c>
      <c r="O1231" s="107">
        <f>O505/SUMIFS(O$3:O$722,$B$3:$B$722,$B1231)*SUMIFS(Calculations!$E$3:$E$53,Calculations!$A$3:$A$53,$B1231)</f>
        <v>0.24221866508769568</v>
      </c>
      <c r="P1231" s="107">
        <f>P505/SUMIFS(P$3:P$722,$B$3:$B$722,$B1231)*SUMIFS(Calculations!$E$3:$E$53,Calculations!$A$3:$A$53,$B1231)</f>
        <v>0.23494826800401714</v>
      </c>
      <c r="Q1231" s="107">
        <f>Q505/SUMIFS(Q$3:Q$722,$B$3:$B$722,$B1231)*SUMIFS(Calculations!$E$3:$E$53,Calculations!$A$3:$A$53,$B1231)</f>
        <v>0.22288333984974881</v>
      </c>
      <c r="R1231" s="107">
        <f>R505/SUMIFS(R$3:R$722,$B$3:$B$722,$B1231)*SUMIFS(Calculations!$E$3:$E$53,Calculations!$A$3:$A$53,$B1231)</f>
        <v>0.21089063742037847</v>
      </c>
    </row>
    <row r="1232" spans="2:18" ht="15.75" customHeight="1">
      <c r="B1232" s="107" t="s">
        <v>108</v>
      </c>
      <c r="C1232" s="107" t="s">
        <v>601</v>
      </c>
      <c r="D1232" s="107" t="s">
        <v>629</v>
      </c>
      <c r="E1232" s="107" t="str">
        <f t="shared" si="307"/>
        <v>natural gas peaker</v>
      </c>
      <c r="F1232" s="107">
        <f>F506/SUMIFS(F$3:F$722,$B$3:$B$722,$B1232)*SUMIFS(Calculations!$E$3:$E$53,Calculations!$A$3:$A$53,$B1232)</f>
        <v>1.3613591079606354E-3</v>
      </c>
      <c r="G1232" s="107">
        <f>G506/SUMIFS(G$3:G$722,$B$3:$B$722,$B1232)*SUMIFS(Calculations!$E$3:$E$53,Calculations!$A$3:$A$53,$B1232)</f>
        <v>1.3657592148848747E-3</v>
      </c>
      <c r="H1232" s="107">
        <f>H506/SUMIFS(H$3:H$722,$B$3:$B$722,$B1232)*SUMIFS(Calculations!$E$3:$E$53,Calculations!$A$3:$A$53,$B1232)</f>
        <v>1.3701878575879114E-3</v>
      </c>
      <c r="I1232" s="107">
        <f>I506/SUMIFS(I$3:I$722,$B$3:$B$722,$B1232)*SUMIFS(Calculations!$E$3:$E$53,Calculations!$A$3:$A$53,$B1232)</f>
        <v>1.3985431426776467E-3</v>
      </c>
      <c r="J1232" s="107">
        <f>J506/SUMIFS(J$3:J$722,$B$3:$B$722,$B1232)*SUMIFS(Calculations!$E$3:$E$53,Calculations!$A$3:$A$53,$B1232)</f>
        <v>1.4293396273822607E-3</v>
      </c>
      <c r="K1232" s="107">
        <f>K506/SUMIFS(K$3:K$722,$B$3:$B$722,$B1232)*SUMIFS(Calculations!$E$3:$E$53,Calculations!$A$3:$A$53,$B1232)</f>
        <v>1.0717618690332712E-3</v>
      </c>
      <c r="L1232" s="107">
        <f>L506/SUMIFS(L$3:L$722,$B$3:$B$722,$B1232)*SUMIFS(Calculations!$E$3:$E$53,Calculations!$A$3:$A$53,$B1232)</f>
        <v>6.8869445570841827E-4</v>
      </c>
      <c r="M1232" s="107">
        <f>M506/SUMIFS(M$3:M$722,$B$3:$B$722,$B1232)*SUMIFS(Calculations!$E$3:$E$53,Calculations!$A$3:$A$53,$B1232)</f>
        <v>6.8536452695535635E-4</v>
      </c>
      <c r="N1232" s="107">
        <f>N506/SUMIFS(N$3:N$722,$B$3:$B$722,$B1232)*SUMIFS(Calculations!$E$3:$E$53,Calculations!$A$3:$A$53,$B1232)</f>
        <v>6.8171434048897852E-4</v>
      </c>
      <c r="O1232" s="107">
        <f>O506/SUMIFS(O$3:O$722,$B$3:$B$722,$B1232)*SUMIFS(Calculations!$E$3:$E$53,Calculations!$A$3:$A$53,$B1232)</f>
        <v>6.7070074680141778E-4</v>
      </c>
      <c r="P1232" s="107">
        <f>P506/SUMIFS(P$3:P$722,$B$3:$B$722,$B1232)*SUMIFS(Calculations!$E$3:$E$53,Calculations!$A$3:$A$53,$B1232)</f>
        <v>6.6003736057606644E-4</v>
      </c>
      <c r="Q1232" s="107">
        <f>Q506/SUMIFS(Q$3:Q$722,$B$3:$B$722,$B1232)*SUMIFS(Calculations!$E$3:$E$53,Calculations!$A$3:$A$53,$B1232)</f>
        <v>6.580557989812303E-4</v>
      </c>
      <c r="R1232" s="107">
        <f>R506/SUMIFS(R$3:R$722,$B$3:$B$722,$B1232)*SUMIFS(Calculations!$E$3:$E$53,Calculations!$A$3:$A$53,$B1232)</f>
        <v>6.5608609984597855E-4</v>
      </c>
    </row>
    <row r="1233" spans="2:18" ht="15.75" customHeight="1">
      <c r="B1233" s="107" t="s">
        <v>108</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108</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108</v>
      </c>
      <c r="C1235" s="107" t="s">
        <v>601</v>
      </c>
      <c r="D1235" s="107" t="s">
        <v>632</v>
      </c>
      <c r="E1235" s="107" t="str">
        <f t="shared" si="307"/>
        <v>crude oil</v>
      </c>
      <c r="F1235" s="107">
        <f>F509/SUMIFS(F$3:F$722,$B$3:$B$722,$B1235)*SUMIFS(Calculations!$E$3:$E$53,Calculations!$A$3:$A$53,$B1235)</f>
        <v>2.0235288528180732E-3</v>
      </c>
      <c r="G1235" s="107">
        <f>G509/SUMIFS(G$3:G$722,$B$3:$B$722,$B1235)*SUMIFS(Calculations!$E$3:$E$53,Calculations!$A$3:$A$53,$B1235)</f>
        <v>1.1019939412628846E-3</v>
      </c>
      <c r="H1235" s="107">
        <f>H509/SUMIFS(H$3:H$722,$B$3:$B$722,$B1235)*SUMIFS(Calculations!$E$3:$E$53,Calculations!$A$3:$A$53,$B1235)</f>
        <v>1.7448264848738621E-4</v>
      </c>
      <c r="I1235" s="107">
        <f>I509/SUMIFS(I$3:I$722,$B$3:$B$722,$B1235)*SUMIFS(Calculations!$E$3:$E$53,Calculations!$A$3:$A$53,$B1235)</f>
        <v>1.8168356531153641E-4</v>
      </c>
      <c r="J1235" s="107">
        <f>J509/SUMIFS(J$3:J$722,$B$3:$B$722,$B1235)*SUMIFS(Calculations!$E$3:$E$53,Calculations!$A$3:$A$53,$B1235)</f>
        <v>1.8950443271358622E-4</v>
      </c>
      <c r="K1235" s="107">
        <f>K509/SUMIFS(K$3:K$722,$B$3:$B$722,$B1235)*SUMIFS(Calculations!$E$3:$E$53,Calculations!$A$3:$A$53,$B1235)</f>
        <v>1.9602631767416643E-4</v>
      </c>
      <c r="L1235" s="107">
        <f>L509/SUMIFS(L$3:L$722,$B$3:$B$722,$B1235)*SUMIFS(Calculations!$E$3:$E$53,Calculations!$A$3:$A$53,$B1235)</f>
        <v>2.030131101787869E-4</v>
      </c>
      <c r="M1235" s="107">
        <f>M509/SUMIFS(M$3:M$722,$B$3:$B$722,$B1235)*SUMIFS(Calculations!$E$3:$E$53,Calculations!$A$3:$A$53,$B1235)</f>
        <v>2.123276433053913E-4</v>
      </c>
      <c r="N1235" s="107">
        <f>N509/SUMIFS(N$3:N$722,$B$3:$B$722,$B1235)*SUMIFS(Calculations!$E$3:$E$53,Calculations!$A$3:$A$53,$B1235)</f>
        <v>2.2253800673376656E-4</v>
      </c>
      <c r="O1235" s="107">
        <f>O509/SUMIFS(O$3:O$722,$B$3:$B$722,$B1235)*SUMIFS(Calculations!$E$3:$E$53,Calculations!$A$3:$A$53,$B1235)</f>
        <v>2.1894274249970724E-4</v>
      </c>
      <c r="P1235" s="107">
        <f>P509/SUMIFS(P$3:P$722,$B$3:$B$722,$B1235)*SUMIFS(Calculations!$E$3:$E$53,Calculations!$A$3:$A$53,$B1235)</f>
        <v>2.154617995670415E-4</v>
      </c>
      <c r="Q1235" s="107">
        <f>Q509/SUMIFS(Q$3:Q$722,$B$3:$B$722,$B1235)*SUMIFS(Calculations!$E$3:$E$53,Calculations!$A$3:$A$53,$B1235)</f>
        <v>2.1481494099103045E-4</v>
      </c>
      <c r="R1235" s="107">
        <f>R509/SUMIFS(R$3:R$722,$B$3:$B$722,$B1235)*SUMIFS(Calculations!$E$3:$E$53,Calculations!$A$3:$A$53,$B1235)</f>
        <v>2.1417195478201252E-4</v>
      </c>
    </row>
    <row r="1236" spans="2:18" ht="15.75" customHeight="1">
      <c r="B1236" s="107" t="s">
        <v>108</v>
      </c>
      <c r="C1236" s="107" t="s">
        <v>601</v>
      </c>
      <c r="D1236" s="107" t="s">
        <v>633</v>
      </c>
      <c r="E1236" s="107" t="str">
        <f t="shared" si="307"/>
        <v>solar PV</v>
      </c>
      <c r="F1236" s="107">
        <f>F510/SUMIFS(F$3:F$722,$B$3:$B$722,$B1236)*SUMIFS(Calculations!$E$3:$E$53,Calculations!$A$3:$A$53,$B1236)</f>
        <v>7.2806716156845002E-5</v>
      </c>
      <c r="G1236" s="107">
        <f>G510/SUMIFS(G$3:G$722,$B$3:$B$722,$B1236)*SUMIFS(Calculations!$E$3:$E$53,Calculations!$A$3:$A$53,$B1236)</f>
        <v>1.7720430157694471E-4</v>
      </c>
      <c r="H1236" s="107">
        <f>H510/SUMIFS(H$3:H$722,$B$3:$B$722,$B1236)*SUMIFS(Calculations!$E$3:$E$53,Calculations!$A$3:$A$53,$B1236)</f>
        <v>2.8227893109068335E-4</v>
      </c>
      <c r="I1236" s="107">
        <f>I510/SUMIFS(I$3:I$722,$B$3:$B$722,$B1236)*SUMIFS(Calculations!$E$3:$E$53,Calculations!$A$3:$A$53,$B1236)</f>
        <v>4.7657204237867851E-4</v>
      </c>
      <c r="J1236" s="107">
        <f>J510/SUMIFS(J$3:J$722,$B$3:$B$722,$B1236)*SUMIFS(Calculations!$E$3:$E$53,Calculations!$A$3:$A$53,$B1236)</f>
        <v>6.8759248569485705E-4</v>
      </c>
      <c r="K1236" s="107">
        <f>K510/SUMIFS(K$3:K$722,$B$3:$B$722,$B1236)*SUMIFS(Calculations!$E$3:$E$53,Calculations!$A$3:$A$53,$B1236)</f>
        <v>1.0824890279353824E-3</v>
      </c>
      <c r="L1236" s="107">
        <f>L510/SUMIFS(L$3:L$722,$B$3:$B$722,$B1236)*SUMIFS(Calculations!$E$3:$E$53,Calculations!$A$3:$A$53,$B1236)</f>
        <v>1.5055354659058546E-3</v>
      </c>
      <c r="M1236" s="107">
        <f>M510/SUMIFS(M$3:M$722,$B$3:$B$722,$B1236)*SUMIFS(Calculations!$E$3:$E$53,Calculations!$A$3:$A$53,$B1236)</f>
        <v>2.2907174218138515E-3</v>
      </c>
      <c r="N1236" s="107">
        <f>N510/SUMIFS(N$3:N$722,$B$3:$B$722,$B1236)*SUMIFS(Calculations!$E$3:$E$53,Calculations!$A$3:$A$53,$B1236)</f>
        <v>3.1514146804155472E-3</v>
      </c>
      <c r="O1236" s="107">
        <f>O510/SUMIFS(O$3:O$722,$B$3:$B$722,$B1236)*SUMIFS(Calculations!$E$3:$E$53,Calculations!$A$3:$A$53,$B1236)</f>
        <v>4.2310921818482202E-3</v>
      </c>
      <c r="P1236" s="107">
        <f>P510/SUMIFS(P$3:P$722,$B$3:$B$722,$B1236)*SUMIFS(Calculations!$E$3:$E$53,Calculations!$A$3:$A$53,$B1236)</f>
        <v>5.2764383715848658E-3</v>
      </c>
      <c r="Q1236" s="107">
        <f>Q510/SUMIFS(Q$3:Q$722,$B$3:$B$722,$B1236)*SUMIFS(Calculations!$E$3:$E$53,Calculations!$A$3:$A$53,$B1236)</f>
        <v>6.8911476068365647E-3</v>
      </c>
      <c r="R1236" s="107">
        <f>R510/SUMIFS(R$3:R$722,$B$3:$B$722,$B1236)*SUMIFS(Calculations!$E$3:$E$53,Calculations!$A$3:$A$53,$B1236)</f>
        <v>8.4961905147364434E-3</v>
      </c>
    </row>
    <row r="1237" spans="2:18" ht="15.75" customHeight="1">
      <c r="B1237" s="107" t="s">
        <v>108</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108</v>
      </c>
      <c r="C1238" s="107" t="s">
        <v>601</v>
      </c>
      <c r="D1238" s="107" t="s">
        <v>636</v>
      </c>
      <c r="E1238" s="107" t="str">
        <f t="shared" si="307"/>
        <v>solar PV</v>
      </c>
      <c r="F1238" s="107">
        <f>F512/SUMIFS(F$3:F$722,$B$3:$B$722,$B1238)*SUMIFS(Calculations!$E$3:$E$53,Calculations!$A$3:$A$53,$B1238)</f>
        <v>6.3418507108472188E-4</v>
      </c>
      <c r="G1238" s="107">
        <f>G512/SUMIFS(G$3:G$722,$B$3:$B$722,$B1238)*SUMIFS(Calculations!$E$3:$E$53,Calculations!$A$3:$A$53,$B1238)</f>
        <v>6.362348477426306E-4</v>
      </c>
      <c r="H1238" s="107">
        <f>H512/SUMIFS(H$3:H$722,$B$3:$B$722,$B1238)*SUMIFS(Calculations!$E$3:$E$53,Calculations!$A$3:$A$53,$B1238)</f>
        <v>6.3829791770779313E-4</v>
      </c>
      <c r="I1238" s="107">
        <f>I512/SUMIFS(I$3:I$722,$B$3:$B$722,$B1238)*SUMIFS(Calculations!$E$3:$E$53,Calculations!$A$3:$A$53,$B1238)</f>
        <v>6.646405383310375E-4</v>
      </c>
      <c r="J1238" s="107">
        <f>J512/SUMIFS(J$3:J$722,$B$3:$B$722,$B1238)*SUMIFS(Calculations!$E$3:$E$53,Calculations!$A$3:$A$53,$B1238)</f>
        <v>6.9325108167545512E-4</v>
      </c>
      <c r="K1238" s="107">
        <f>K512/SUMIFS(K$3:K$722,$B$3:$B$722,$B1238)*SUMIFS(Calculations!$E$3:$E$53,Calculations!$A$3:$A$53,$B1238)</f>
        <v>1.0192788728998422E-2</v>
      </c>
      <c r="L1238" s="107">
        <f>L512/SUMIFS(L$3:L$722,$B$3:$B$722,$B1238)*SUMIFS(Calculations!$E$3:$E$53,Calculations!$A$3:$A$53,$B1238)</f>
        <v>2.0369493597734975E-2</v>
      </c>
      <c r="M1238" s="107">
        <f>M512/SUMIFS(M$3:M$722,$B$3:$B$722,$B1238)*SUMIFS(Calculations!$E$3:$E$53,Calculations!$A$3:$A$53,$B1238)</f>
        <v>2.2350777011776207E-2</v>
      </c>
      <c r="N1238" s="107">
        <f>N512/SUMIFS(N$3:N$722,$B$3:$B$722,$B1238)*SUMIFS(Calculations!$E$3:$E$53,Calculations!$A$3:$A$53,$B1238)</f>
        <v>2.4522611438366256E-2</v>
      </c>
      <c r="O1238" s="107">
        <f>O512/SUMIFS(O$3:O$722,$B$3:$B$722,$B1238)*SUMIFS(Calculations!$E$3:$E$53,Calculations!$A$3:$A$53,$B1238)</f>
        <v>3.7504722359250009E-2</v>
      </c>
      <c r="P1238" s="107">
        <f>P512/SUMIFS(P$3:P$722,$B$3:$B$722,$B1238)*SUMIFS(Calculations!$E$3:$E$53,Calculations!$A$3:$A$53,$B1238)</f>
        <v>5.0074031405587104E-2</v>
      </c>
      <c r="Q1238" s="107">
        <f>Q512/SUMIFS(Q$3:Q$722,$B$3:$B$722,$B1238)*SUMIFS(Calculations!$E$3:$E$53,Calculations!$A$3:$A$53,$B1238)</f>
        <v>5.6679553576817643E-2</v>
      </c>
      <c r="R1238" s="107">
        <f>R512/SUMIFS(R$3:R$722,$B$3:$B$722,$B1238)*SUMIFS(Calculations!$E$3:$E$53,Calculations!$A$3:$A$53,$B1238)</f>
        <v>6.3245532319273004E-2</v>
      </c>
    </row>
    <row r="1239" spans="2:18" ht="15.75" customHeight="1">
      <c r="B1239" s="107" t="s">
        <v>111</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111</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111</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111</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111</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111</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111</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111</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111</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111</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111</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111</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111</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111</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111</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114</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114</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114</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114</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114</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114</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114</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114</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114</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114</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114</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114</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114</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114</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114</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117</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117</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117</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117</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117</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117</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117</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117</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117</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117</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117</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117</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117</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117</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117</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119</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119</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119</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119</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119</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119</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119</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119</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119</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119</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119</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119</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119</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119</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119</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122</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122</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122</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122</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122</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122</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122</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122</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122</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122</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122</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122</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122</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122</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122</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125</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125</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125</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125</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125</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125</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125</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125</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125</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125</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125</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125</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125</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125</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125</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127</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127</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127</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127</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127</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127</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127</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127</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127</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127</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127</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127</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127</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127</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127</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130</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130</v>
      </c>
      <c r="C1345" s="107" t="s">
        <v>601</v>
      </c>
      <c r="D1345" s="107" t="s">
        <v>621</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130</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130</v>
      </c>
      <c r="C1347" s="107" t="s">
        <v>601</v>
      </c>
      <c r="D1347" s="107" t="s">
        <v>623</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130</v>
      </c>
      <c r="C1348" s="107" t="s">
        <v>601</v>
      </c>
      <c r="D1348" s="107" t="s">
        <v>624</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130</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130</v>
      </c>
      <c r="C1350" s="107" t="s">
        <v>601</v>
      </c>
      <c r="D1350" s="107" t="s">
        <v>625</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130</v>
      </c>
      <c r="C1351" s="107" t="s">
        <v>601</v>
      </c>
      <c r="D1351" s="107" t="s">
        <v>627</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130</v>
      </c>
      <c r="C1352" s="107" t="s">
        <v>601</v>
      </c>
      <c r="D1352" s="107" t="s">
        <v>629</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130</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130</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130</v>
      </c>
      <c r="C1355" s="107" t="s">
        <v>601</v>
      </c>
      <c r="D1355" s="107" t="s">
        <v>632</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130</v>
      </c>
      <c r="C1356" s="107" t="s">
        <v>601</v>
      </c>
      <c r="D1356" s="107" t="s">
        <v>633</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130</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130</v>
      </c>
      <c r="C1358" s="107" t="s">
        <v>601</v>
      </c>
      <c r="D1358" s="107" t="s">
        <v>636</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136</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136</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136</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136</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136</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136</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136</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136</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136</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136</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136</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136</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136</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136</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136</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133</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133</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133</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133</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133</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133</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133</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133</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133</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133</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133</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133</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133</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133</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133</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138</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138</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138</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138</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138</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138</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138</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138</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138</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138</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138</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138</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138</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138</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138</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144</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144</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144</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144</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144</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144</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144</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144</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144</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144</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144</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144</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144</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144</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144</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141</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141</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141</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141</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141</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141</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141</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141</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141</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141</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141</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141</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141</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141</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141</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1</v>
      </c>
      <c r="G1449" s="95">
        <f t="shared" si="312"/>
        <v>1</v>
      </c>
      <c r="H1449" s="95">
        <f t="shared" si="312"/>
        <v>1.0000000000000002</v>
      </c>
      <c r="I1449" s="95">
        <f t="shared" si="312"/>
        <v>1</v>
      </c>
      <c r="J1449" s="95">
        <f t="shared" si="312"/>
        <v>0.99999999999999989</v>
      </c>
      <c r="K1449" s="95">
        <f t="shared" si="312"/>
        <v>1</v>
      </c>
      <c r="L1449" s="95">
        <f t="shared" si="312"/>
        <v>0.99999999999999989</v>
      </c>
      <c r="M1449" s="95">
        <f t="shared" si="312"/>
        <v>1</v>
      </c>
      <c r="N1449" s="95">
        <f t="shared" si="312"/>
        <v>1.0000000000000002</v>
      </c>
      <c r="O1449" s="95">
        <f t="shared" si="312"/>
        <v>0.99999999999999978</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35" width="14.42578125" style="92" customWidth="1"/>
    <col min="36" max="16384" width="14.42578125" style="92"/>
  </cols>
  <sheetData>
    <row r="1" spans="1:18" ht="15.95" customHeight="1" thickBot="1">
      <c r="A1" s="137" t="s">
        <v>341</v>
      </c>
      <c r="B1" s="137" t="s">
        <v>638</v>
      </c>
      <c r="C1" s="137" t="s">
        <v>639</v>
      </c>
      <c r="D1" s="137" t="s">
        <v>596</v>
      </c>
      <c r="E1" s="137" t="s">
        <v>640</v>
      </c>
      <c r="F1" s="137" t="s">
        <v>100</v>
      </c>
      <c r="G1" s="137" t="s">
        <v>641</v>
      </c>
      <c r="H1" s="137" t="s">
        <v>642</v>
      </c>
      <c r="I1" s="138" t="s">
        <v>643</v>
      </c>
      <c r="J1" s="138" t="s">
        <v>644</v>
      </c>
      <c r="K1" s="138" t="s">
        <v>645</v>
      </c>
      <c r="L1" s="91"/>
      <c r="M1" s="91"/>
      <c r="N1" s="139" t="s">
        <v>586</v>
      </c>
      <c r="O1" s="91" t="str">
        <f>About!B2</f>
        <v>AR</v>
      </c>
      <c r="P1" s="91"/>
      <c r="Q1" s="91"/>
      <c r="R1" s="91"/>
    </row>
    <row r="2" spans="1:18" ht="15.95" customHeight="1" thickBot="1">
      <c r="A2" s="137" t="s">
        <v>646</v>
      </c>
      <c r="B2" s="137" t="s">
        <v>647</v>
      </c>
      <c r="C2" s="140">
        <v>9000</v>
      </c>
      <c r="D2" s="140">
        <v>0</v>
      </c>
      <c r="E2" s="140">
        <v>9000</v>
      </c>
      <c r="F2" s="137"/>
      <c r="G2" s="140">
        <v>1</v>
      </c>
      <c r="H2" s="140">
        <v>2</v>
      </c>
      <c r="I2" s="141" t="s">
        <v>138</v>
      </c>
      <c r="J2" s="141" t="s">
        <v>138</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138</v>
      </c>
      <c r="J3" s="141" t="s">
        <v>138</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138</v>
      </c>
      <c r="J4" s="141" t="s">
        <v>138</v>
      </c>
      <c r="K4" s="141" t="s">
        <v>648</v>
      </c>
      <c r="L4" s="91" t="str">
        <f t="shared" si="0"/>
        <v/>
      </c>
      <c r="M4" s="91" t="str">
        <f t="shared" si="1"/>
        <v/>
      </c>
      <c r="N4" s="91"/>
      <c r="O4" s="91"/>
      <c r="P4" s="91" t="s">
        <v>3</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138</v>
      </c>
      <c r="J5" s="141" t="s">
        <v>138</v>
      </c>
      <c r="K5" s="141" t="s">
        <v>648</v>
      </c>
      <c r="L5" s="91" t="str">
        <f t="shared" si="0"/>
        <v/>
      </c>
      <c r="M5" s="91" t="str">
        <f t="shared" si="1"/>
        <v/>
      </c>
      <c r="N5" s="91"/>
      <c r="O5" s="91"/>
      <c r="P5" s="91" t="s">
        <v>6</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138</v>
      </c>
      <c r="J6" s="141" t="s">
        <v>111</v>
      </c>
      <c r="K6" s="141" t="s">
        <v>654</v>
      </c>
      <c r="L6" s="91" t="str">
        <f t="shared" si="0"/>
        <v/>
      </c>
      <c r="M6" s="91" t="str">
        <f t="shared" si="1"/>
        <v/>
      </c>
      <c r="N6" s="91"/>
      <c r="O6" s="91"/>
      <c r="P6" s="91" t="s">
        <v>9</v>
      </c>
      <c r="Q6" s="91">
        <f t="shared" si="2"/>
        <v>0</v>
      </c>
      <c r="R6" s="91">
        <f t="shared" si="3"/>
        <v>0</v>
      </c>
    </row>
    <row r="7" spans="1:18" ht="15.95" customHeight="1" thickBot="1">
      <c r="A7" s="137" t="s">
        <v>647</v>
      </c>
      <c r="B7" s="137" t="s">
        <v>655</v>
      </c>
      <c r="C7" s="140">
        <v>5207</v>
      </c>
      <c r="D7" s="140">
        <v>0</v>
      </c>
      <c r="E7" s="140">
        <v>5207</v>
      </c>
      <c r="F7" s="137"/>
      <c r="G7" s="140">
        <v>2</v>
      </c>
      <c r="H7" s="140">
        <v>14</v>
      </c>
      <c r="I7" s="141" t="s">
        <v>138</v>
      </c>
      <c r="J7" s="141" t="s">
        <v>37</v>
      </c>
      <c r="K7" s="141" t="s">
        <v>654</v>
      </c>
      <c r="L7" s="91" t="str">
        <f t="shared" si="0"/>
        <v/>
      </c>
      <c r="M7" s="91" t="str">
        <f t="shared" si="1"/>
        <v/>
      </c>
      <c r="N7" s="91"/>
      <c r="O7" s="91"/>
      <c r="P7" s="91" t="s">
        <v>11</v>
      </c>
      <c r="Q7" s="91">
        <f t="shared" si="2"/>
        <v>0</v>
      </c>
      <c r="R7" s="91">
        <f t="shared" si="3"/>
        <v>0</v>
      </c>
    </row>
    <row r="8" spans="1:18" ht="15.95" customHeight="1" thickBot="1">
      <c r="A8" s="137" t="s">
        <v>652</v>
      </c>
      <c r="B8" s="137" t="s">
        <v>649</v>
      </c>
      <c r="C8" s="140">
        <v>9721</v>
      </c>
      <c r="D8" s="140">
        <v>0</v>
      </c>
      <c r="E8" s="140">
        <v>9721</v>
      </c>
      <c r="F8" s="137"/>
      <c r="G8" s="140">
        <v>3</v>
      </c>
      <c r="H8" s="140">
        <v>4</v>
      </c>
      <c r="I8" s="141" t="s">
        <v>138</v>
      </c>
      <c r="J8" s="141" t="s">
        <v>138</v>
      </c>
      <c r="K8" s="141" t="s">
        <v>648</v>
      </c>
      <c r="L8" s="91" t="str">
        <f t="shared" si="0"/>
        <v/>
      </c>
      <c r="M8" s="91" t="str">
        <f t="shared" si="1"/>
        <v/>
      </c>
      <c r="N8" s="91"/>
      <c r="O8" s="91"/>
      <c r="P8" s="91" t="s">
        <v>13</v>
      </c>
      <c r="Q8" s="91">
        <f t="shared" si="2"/>
        <v>0</v>
      </c>
      <c r="R8" s="91">
        <f t="shared" si="3"/>
        <v>0</v>
      </c>
    </row>
    <row r="9" spans="1:18" ht="15.95" customHeight="1" thickBot="1">
      <c r="A9" s="137" t="s">
        <v>652</v>
      </c>
      <c r="B9" s="137" t="s">
        <v>653</v>
      </c>
      <c r="C9" s="140">
        <v>762</v>
      </c>
      <c r="D9" s="140">
        <v>0</v>
      </c>
      <c r="E9" s="140">
        <v>762</v>
      </c>
      <c r="F9" s="137"/>
      <c r="G9" s="140">
        <v>3</v>
      </c>
      <c r="H9" s="140">
        <v>5</v>
      </c>
      <c r="I9" s="141" t="s">
        <v>138</v>
      </c>
      <c r="J9" s="141" t="s">
        <v>111</v>
      </c>
      <c r="K9" s="141" t="s">
        <v>654</v>
      </c>
      <c r="L9" s="91" t="str">
        <f t="shared" si="0"/>
        <v/>
      </c>
      <c r="M9" s="91" t="str">
        <f t="shared" si="1"/>
        <v/>
      </c>
      <c r="N9" s="91"/>
      <c r="O9" s="91"/>
      <c r="P9" s="91" t="s">
        <v>17</v>
      </c>
      <c r="Q9" s="91">
        <f t="shared" si="2"/>
        <v>0</v>
      </c>
      <c r="R9" s="91">
        <f t="shared" si="3"/>
        <v>0</v>
      </c>
    </row>
    <row r="10" spans="1:18" ht="15.95" customHeight="1" thickBot="1">
      <c r="A10" s="137" t="s">
        <v>652</v>
      </c>
      <c r="B10" s="137" t="s">
        <v>655</v>
      </c>
      <c r="C10" s="140">
        <v>8360</v>
      </c>
      <c r="D10" s="140">
        <v>0</v>
      </c>
      <c r="E10" s="140">
        <v>8360</v>
      </c>
      <c r="F10" s="137"/>
      <c r="G10" s="140">
        <v>3</v>
      </c>
      <c r="H10" s="140">
        <v>14</v>
      </c>
      <c r="I10" s="141" t="s">
        <v>138</v>
      </c>
      <c r="J10" s="141" t="s">
        <v>37</v>
      </c>
      <c r="K10" s="141" t="s">
        <v>654</v>
      </c>
      <c r="L10" s="91" t="str">
        <f t="shared" si="0"/>
        <v/>
      </c>
      <c r="M10" s="91" t="str">
        <f t="shared" si="1"/>
        <v/>
      </c>
      <c r="N10" s="91"/>
      <c r="O10" s="91"/>
      <c r="P10" s="91" t="s">
        <v>21</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138</v>
      </c>
      <c r="J11" s="141" t="s">
        <v>80</v>
      </c>
      <c r="K11" s="141" t="s">
        <v>654</v>
      </c>
      <c r="L11" s="91" t="str">
        <f t="shared" si="0"/>
        <v/>
      </c>
      <c r="M11" s="91" t="str">
        <f t="shared" si="1"/>
        <v/>
      </c>
      <c r="N11" s="91"/>
      <c r="O11" s="91"/>
      <c r="P11" s="91" t="s">
        <v>25</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111</v>
      </c>
      <c r="J12" s="141" t="s">
        <v>111</v>
      </c>
      <c r="K12" s="141" t="s">
        <v>648</v>
      </c>
      <c r="L12" s="91" t="str">
        <f t="shared" si="0"/>
        <v/>
      </c>
      <c r="M12" s="91" t="str">
        <f t="shared" si="1"/>
        <v/>
      </c>
      <c r="N12" s="91"/>
      <c r="O12" s="91"/>
      <c r="P12" s="91" t="s">
        <v>29</v>
      </c>
      <c r="Q12" s="91">
        <f t="shared" si="2"/>
        <v>0</v>
      </c>
      <c r="R12" s="91">
        <f t="shared" si="3"/>
        <v>0</v>
      </c>
    </row>
    <row r="13" spans="1:18" ht="15.95" customHeight="1" thickBot="1">
      <c r="A13" s="137" t="s">
        <v>653</v>
      </c>
      <c r="B13" s="137" t="s">
        <v>658</v>
      </c>
      <c r="C13" s="140">
        <v>1778</v>
      </c>
      <c r="D13" s="140">
        <v>0</v>
      </c>
      <c r="E13" s="140">
        <v>1778</v>
      </c>
      <c r="F13" s="137"/>
      <c r="G13" s="140">
        <v>5</v>
      </c>
      <c r="H13" s="140">
        <v>7</v>
      </c>
      <c r="I13" s="141" t="s">
        <v>111</v>
      </c>
      <c r="J13" s="141" t="s">
        <v>111</v>
      </c>
      <c r="K13" s="141" t="s">
        <v>648</v>
      </c>
      <c r="L13" s="91" t="str">
        <f t="shared" si="0"/>
        <v/>
      </c>
      <c r="M13" s="91" t="str">
        <f t="shared" si="1"/>
        <v/>
      </c>
      <c r="N13" s="91"/>
      <c r="O13" s="91"/>
      <c r="P13" s="91" t="s">
        <v>32</v>
      </c>
      <c r="Q13" s="91">
        <f t="shared" si="2"/>
        <v>0</v>
      </c>
      <c r="R13" s="91">
        <f t="shared" si="3"/>
        <v>0</v>
      </c>
    </row>
    <row r="14" spans="1:18" ht="15.95" customHeight="1" thickBot="1">
      <c r="A14" s="137" t="s">
        <v>653</v>
      </c>
      <c r="B14" s="137" t="s">
        <v>659</v>
      </c>
      <c r="C14" s="140">
        <v>0</v>
      </c>
      <c r="D14" s="140">
        <v>2780</v>
      </c>
      <c r="E14" s="140">
        <v>4370.9939999999997</v>
      </c>
      <c r="F14" s="137"/>
      <c r="G14" s="140">
        <v>5</v>
      </c>
      <c r="H14" s="140">
        <v>10</v>
      </c>
      <c r="I14" s="141" t="s">
        <v>111</v>
      </c>
      <c r="J14" s="141" t="s">
        <v>13</v>
      </c>
      <c r="K14" s="141" t="s">
        <v>654</v>
      </c>
      <c r="L14" s="91" t="str">
        <f t="shared" si="0"/>
        <v/>
      </c>
      <c r="M14" s="91" t="str">
        <f t="shared" si="1"/>
        <v/>
      </c>
      <c r="N14" s="91"/>
      <c r="O14" s="91"/>
      <c r="P14" s="91" t="s">
        <v>35</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111</v>
      </c>
      <c r="J15" s="141" t="s">
        <v>37</v>
      </c>
      <c r="K15" s="141" t="s">
        <v>654</v>
      </c>
      <c r="L15" s="91" t="str">
        <f t="shared" si="0"/>
        <v/>
      </c>
      <c r="M15" s="91" t="str">
        <f t="shared" si="1"/>
        <v/>
      </c>
      <c r="N15" s="91"/>
      <c r="O15" s="91"/>
      <c r="P15" s="91" t="s">
        <v>37</v>
      </c>
      <c r="Q15" s="91">
        <f t="shared" si="2"/>
        <v>0</v>
      </c>
      <c r="R15" s="91">
        <f t="shared" si="3"/>
        <v>0</v>
      </c>
    </row>
    <row r="16" spans="1:18" ht="15.95" customHeight="1" thickBot="1">
      <c r="A16" s="137" t="s">
        <v>653</v>
      </c>
      <c r="B16" s="137" t="s">
        <v>660</v>
      </c>
      <c r="C16" s="140">
        <v>478</v>
      </c>
      <c r="D16" s="140">
        <v>0</v>
      </c>
      <c r="E16" s="140">
        <v>478</v>
      </c>
      <c r="F16" s="137"/>
      <c r="G16" s="140">
        <v>5</v>
      </c>
      <c r="H16" s="140">
        <v>15</v>
      </c>
      <c r="I16" s="141" t="s">
        <v>111</v>
      </c>
      <c r="J16" s="141" t="s">
        <v>37</v>
      </c>
      <c r="K16" s="141" t="s">
        <v>654</v>
      </c>
      <c r="L16" s="91" t="str">
        <f t="shared" si="0"/>
        <v/>
      </c>
      <c r="M16" s="91" t="str">
        <f t="shared" si="1"/>
        <v/>
      </c>
      <c r="N16" s="91"/>
      <c r="O16" s="91"/>
      <c r="P16" s="91" t="s">
        <v>40</v>
      </c>
      <c r="Q16" s="91">
        <f t="shared" si="2"/>
        <v>0</v>
      </c>
      <c r="R16" s="91">
        <f t="shared" si="3"/>
        <v>0</v>
      </c>
    </row>
    <row r="17" spans="1:18" ht="15.95" customHeight="1" thickBot="1">
      <c r="A17" s="137" t="s">
        <v>657</v>
      </c>
      <c r="B17" s="137" t="s">
        <v>658</v>
      </c>
      <c r="C17" s="140">
        <v>797</v>
      </c>
      <c r="D17" s="140">
        <v>0</v>
      </c>
      <c r="E17" s="140">
        <v>797</v>
      </c>
      <c r="F17" s="137"/>
      <c r="G17" s="140">
        <v>6</v>
      </c>
      <c r="H17" s="140">
        <v>7</v>
      </c>
      <c r="I17" s="141" t="s">
        <v>111</v>
      </c>
      <c r="J17" s="141" t="s">
        <v>111</v>
      </c>
      <c r="K17" s="141" t="s">
        <v>648</v>
      </c>
      <c r="L17" s="91" t="str">
        <f t="shared" si="0"/>
        <v/>
      </c>
      <c r="M17" s="91" t="str">
        <f t="shared" si="1"/>
        <v/>
      </c>
      <c r="N17" s="91"/>
      <c r="O17" s="91"/>
      <c r="P17" s="91" t="s">
        <v>44</v>
      </c>
      <c r="Q17" s="91">
        <f t="shared" si="2"/>
        <v>0</v>
      </c>
      <c r="R17" s="91">
        <f t="shared" si="3"/>
        <v>0</v>
      </c>
    </row>
    <row r="18" spans="1:18" ht="15.95" customHeight="1" thickBot="1">
      <c r="A18" s="137" t="s">
        <v>657</v>
      </c>
      <c r="B18" s="137" t="s">
        <v>661</v>
      </c>
      <c r="C18" s="140">
        <v>1939</v>
      </c>
      <c r="D18" s="140">
        <v>0</v>
      </c>
      <c r="E18" s="140">
        <v>1939</v>
      </c>
      <c r="F18" s="137"/>
      <c r="G18" s="140">
        <v>6</v>
      </c>
      <c r="H18" s="140">
        <v>8</v>
      </c>
      <c r="I18" s="141" t="s">
        <v>111</v>
      </c>
      <c r="J18" s="141" t="s">
        <v>13</v>
      </c>
      <c r="K18" s="141" t="s">
        <v>654</v>
      </c>
      <c r="L18" s="91" t="str">
        <f t="shared" si="0"/>
        <v/>
      </c>
      <c r="M18" s="91" t="str">
        <f t="shared" si="1"/>
        <v/>
      </c>
      <c r="N18" s="91"/>
      <c r="O18" s="91"/>
      <c r="P18" s="91" t="s">
        <v>46</v>
      </c>
      <c r="Q18" s="91">
        <f t="shared" si="2"/>
        <v>0</v>
      </c>
      <c r="R18" s="91">
        <f t="shared" si="3"/>
        <v>0</v>
      </c>
    </row>
    <row r="19" spans="1:18" ht="15.95" customHeight="1" thickBot="1">
      <c r="A19" s="137" t="s">
        <v>657</v>
      </c>
      <c r="B19" s="137" t="s">
        <v>662</v>
      </c>
      <c r="C19" s="140">
        <v>2366.8812429999998</v>
      </c>
      <c r="D19" s="140">
        <v>0</v>
      </c>
      <c r="E19" s="140">
        <v>2366.8812429999998</v>
      </c>
      <c r="F19" s="137"/>
      <c r="G19" s="140">
        <v>6</v>
      </c>
      <c r="H19" s="140">
        <v>9</v>
      </c>
      <c r="I19" s="141" t="s">
        <v>111</v>
      </c>
      <c r="J19" s="141" t="s">
        <v>13</v>
      </c>
      <c r="K19" s="141" t="s">
        <v>654</v>
      </c>
      <c r="L19" s="91" t="str">
        <f t="shared" si="0"/>
        <v/>
      </c>
      <c r="M19" s="91" t="str">
        <f t="shared" si="1"/>
        <v/>
      </c>
      <c r="N19" s="91"/>
      <c r="O19" s="91"/>
      <c r="P19" s="91" t="s">
        <v>49</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111</v>
      </c>
      <c r="J20" s="141" t="s">
        <v>13</v>
      </c>
      <c r="K20" s="141" t="s">
        <v>654</v>
      </c>
      <c r="L20" s="91" t="str">
        <f t="shared" si="0"/>
        <v/>
      </c>
      <c r="M20" s="91" t="str">
        <f t="shared" si="1"/>
        <v/>
      </c>
      <c r="N20" s="91"/>
      <c r="O20" s="91"/>
      <c r="P20" s="91" t="s">
        <v>53</v>
      </c>
      <c r="Q20" s="91">
        <f t="shared" si="2"/>
        <v>0</v>
      </c>
      <c r="R20" s="91">
        <f t="shared" si="3"/>
        <v>0</v>
      </c>
    </row>
    <row r="21" spans="1:18" ht="15.75" customHeight="1" thickBot="1">
      <c r="A21" s="137" t="s">
        <v>658</v>
      </c>
      <c r="B21" s="137" t="s">
        <v>663</v>
      </c>
      <c r="C21" s="140">
        <v>1</v>
      </c>
      <c r="D21" s="140">
        <v>0</v>
      </c>
      <c r="E21" s="140">
        <v>1</v>
      </c>
      <c r="F21" s="137"/>
      <c r="G21" s="140">
        <v>7</v>
      </c>
      <c r="H21" s="140">
        <v>12</v>
      </c>
      <c r="I21" s="141" t="s">
        <v>111</v>
      </c>
      <c r="J21" s="141" t="s">
        <v>86</v>
      </c>
      <c r="K21" s="141" t="s">
        <v>654</v>
      </c>
      <c r="L21" s="91" t="str">
        <f t="shared" si="0"/>
        <v/>
      </c>
      <c r="M21" s="91" t="str">
        <f t="shared" si="1"/>
        <v/>
      </c>
      <c r="N21" s="91"/>
      <c r="O21" s="91"/>
      <c r="P21" s="91" t="s">
        <v>57</v>
      </c>
      <c r="Q21" s="91">
        <f t="shared" si="2"/>
        <v>4099.9341999999997</v>
      </c>
      <c r="R21" s="91">
        <f t="shared" si="3"/>
        <v>0.27309286393389248</v>
      </c>
    </row>
    <row r="22" spans="1:18" ht="15.75" customHeight="1" thickBot="1">
      <c r="A22" s="137" t="s">
        <v>658</v>
      </c>
      <c r="B22" s="137" t="s">
        <v>660</v>
      </c>
      <c r="C22" s="140">
        <v>1303</v>
      </c>
      <c r="D22" s="140">
        <v>0</v>
      </c>
      <c r="E22" s="140">
        <v>1303</v>
      </c>
      <c r="F22" s="137"/>
      <c r="G22" s="140">
        <v>7</v>
      </c>
      <c r="H22" s="140">
        <v>15</v>
      </c>
      <c r="I22" s="141" t="s">
        <v>111</v>
      </c>
      <c r="J22" s="141" t="s">
        <v>37</v>
      </c>
      <c r="K22" s="141" t="s">
        <v>654</v>
      </c>
      <c r="L22" s="91" t="str">
        <f t="shared" si="0"/>
        <v/>
      </c>
      <c r="M22" s="91" t="str">
        <f t="shared" si="1"/>
        <v/>
      </c>
      <c r="N22" s="91"/>
      <c r="O22" s="91"/>
      <c r="P22" s="91" t="s">
        <v>59</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13</v>
      </c>
      <c r="J23" s="141" t="s">
        <v>13</v>
      </c>
      <c r="K23" s="141" t="s">
        <v>648</v>
      </c>
      <c r="L23" s="91" t="str">
        <f t="shared" si="0"/>
        <v/>
      </c>
      <c r="M23" s="91" t="str">
        <f t="shared" si="1"/>
        <v/>
      </c>
      <c r="N23" s="91"/>
      <c r="O23" s="91"/>
      <c r="P23" s="91" t="s">
        <v>62</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13</v>
      </c>
      <c r="J24" s="141" t="s">
        <v>86</v>
      </c>
      <c r="K24" s="141" t="s">
        <v>654</v>
      </c>
      <c r="L24" s="91" t="str">
        <f t="shared" si="0"/>
        <v/>
      </c>
      <c r="M24" s="91" t="str">
        <f t="shared" si="1"/>
        <v/>
      </c>
      <c r="N24" s="91"/>
      <c r="O24" s="91"/>
      <c r="P24" s="91" t="s">
        <v>65</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13</v>
      </c>
      <c r="J25" s="141" t="s">
        <v>13</v>
      </c>
      <c r="K25" s="141" t="s">
        <v>648</v>
      </c>
      <c r="L25" s="91" t="str">
        <f t="shared" si="0"/>
        <v/>
      </c>
      <c r="M25" s="91" t="str">
        <f t="shared" si="1"/>
        <v/>
      </c>
      <c r="N25" s="91"/>
      <c r="O25" s="91"/>
      <c r="P25" s="91" t="s">
        <v>68</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13</v>
      </c>
      <c r="J26" s="141" t="s">
        <v>86</v>
      </c>
      <c r="K26" s="141" t="s">
        <v>654</v>
      </c>
      <c r="L26" s="91" t="str">
        <f t="shared" si="0"/>
        <v/>
      </c>
      <c r="M26" s="91" t="str">
        <f t="shared" si="1"/>
        <v/>
      </c>
      <c r="N26" s="91"/>
      <c r="O26" s="91"/>
      <c r="P26" s="91" t="s">
        <v>70</v>
      </c>
      <c r="Q26" s="91">
        <f t="shared" si="2"/>
        <v>0</v>
      </c>
      <c r="R26" s="91">
        <f t="shared" si="3"/>
        <v>0</v>
      </c>
    </row>
    <row r="27" spans="1:18" ht="15.75" customHeight="1" thickBot="1">
      <c r="A27" s="137" t="s">
        <v>659</v>
      </c>
      <c r="B27" s="137" t="s">
        <v>664</v>
      </c>
      <c r="C27" s="140">
        <v>7240</v>
      </c>
      <c r="D27" s="140">
        <v>0</v>
      </c>
      <c r="E27" s="140">
        <v>7240</v>
      </c>
      <c r="F27" s="137"/>
      <c r="G27" s="140">
        <v>10</v>
      </c>
      <c r="H27" s="140">
        <v>11</v>
      </c>
      <c r="I27" s="141" t="s">
        <v>13</v>
      </c>
      <c r="J27" s="141" t="s">
        <v>13</v>
      </c>
      <c r="K27" s="141" t="s">
        <v>648</v>
      </c>
      <c r="L27" s="91" t="str">
        <f t="shared" si="0"/>
        <v/>
      </c>
      <c r="M27" s="91" t="str">
        <f t="shared" si="1"/>
        <v/>
      </c>
      <c r="N27" s="91"/>
      <c r="O27" s="91"/>
      <c r="P27" s="91" t="s">
        <v>73</v>
      </c>
      <c r="Q27" s="91">
        <f t="shared" si="2"/>
        <v>1662.681</v>
      </c>
      <c r="R27" s="91">
        <f t="shared" si="3"/>
        <v>0.11074965937220853</v>
      </c>
    </row>
    <row r="28" spans="1:18" ht="15.75" customHeight="1" thickBot="1">
      <c r="A28" s="137" t="s">
        <v>659</v>
      </c>
      <c r="B28" s="137" t="s">
        <v>663</v>
      </c>
      <c r="C28" s="140">
        <v>7.8781152260000002</v>
      </c>
      <c r="D28" s="140">
        <v>0</v>
      </c>
      <c r="E28" s="140">
        <v>7.8781152260000002</v>
      </c>
      <c r="F28" s="137"/>
      <c r="G28" s="140">
        <v>10</v>
      </c>
      <c r="H28" s="140">
        <v>12</v>
      </c>
      <c r="I28" s="141" t="s">
        <v>13</v>
      </c>
      <c r="J28" s="141" t="s">
        <v>86</v>
      </c>
      <c r="K28" s="141" t="s">
        <v>654</v>
      </c>
      <c r="L28" s="91" t="str">
        <f t="shared" si="0"/>
        <v/>
      </c>
      <c r="M28" s="91" t="str">
        <f t="shared" si="1"/>
        <v/>
      </c>
      <c r="N28" s="91"/>
      <c r="O28" s="91"/>
      <c r="P28" s="91" t="s">
        <v>77</v>
      </c>
      <c r="Q28" s="91">
        <f t="shared" si="2"/>
        <v>3696.6347469000002</v>
      </c>
      <c r="R28" s="91">
        <f t="shared" si="3"/>
        <v>0.24622945654797601</v>
      </c>
    </row>
    <row r="29" spans="1:18" ht="15.75" customHeight="1" thickBot="1">
      <c r="A29" s="137" t="s">
        <v>659</v>
      </c>
      <c r="B29" s="137" t="s">
        <v>665</v>
      </c>
      <c r="C29" s="140">
        <v>2283</v>
      </c>
      <c r="D29" s="140">
        <v>0</v>
      </c>
      <c r="E29" s="140">
        <v>2283</v>
      </c>
      <c r="F29" s="137"/>
      <c r="G29" s="140">
        <v>10</v>
      </c>
      <c r="H29" s="140">
        <v>13</v>
      </c>
      <c r="I29" s="141" t="s">
        <v>13</v>
      </c>
      <c r="J29" s="141" t="s">
        <v>86</v>
      </c>
      <c r="K29" s="141" t="s">
        <v>654</v>
      </c>
      <c r="L29" s="91" t="str">
        <f t="shared" si="0"/>
        <v/>
      </c>
      <c r="M29" s="91" t="str">
        <f t="shared" si="1"/>
        <v/>
      </c>
      <c r="N29" s="91"/>
      <c r="O29" s="91"/>
      <c r="P29" s="91" t="s">
        <v>80</v>
      </c>
      <c r="Q29" s="91">
        <f t="shared" si="2"/>
        <v>0</v>
      </c>
      <c r="R29" s="91">
        <f t="shared" si="3"/>
        <v>0</v>
      </c>
    </row>
    <row r="30" spans="1:18" ht="15.75" customHeight="1" thickBot="1">
      <c r="A30" s="137" t="s">
        <v>659</v>
      </c>
      <c r="B30" s="137" t="s">
        <v>666</v>
      </c>
      <c r="C30" s="140">
        <v>0</v>
      </c>
      <c r="D30" s="140">
        <v>1920</v>
      </c>
      <c r="E30" s="140">
        <v>3018.8159999999998</v>
      </c>
      <c r="F30" s="137"/>
      <c r="G30" s="140">
        <v>10</v>
      </c>
      <c r="H30" s="140">
        <v>25</v>
      </c>
      <c r="I30" s="141" t="s">
        <v>13</v>
      </c>
      <c r="J30" s="141" t="s">
        <v>130</v>
      </c>
      <c r="K30" s="141" t="s">
        <v>654</v>
      </c>
      <c r="L30" s="91" t="str">
        <f t="shared" si="0"/>
        <v/>
      </c>
      <c r="M30" s="91" t="str">
        <f t="shared" si="1"/>
        <v/>
      </c>
      <c r="N30" s="91"/>
      <c r="O30" s="91"/>
      <c r="P30" s="91" t="s">
        <v>83</v>
      </c>
      <c r="Q30" s="91">
        <f t="shared" si="2"/>
        <v>0</v>
      </c>
      <c r="R30" s="91">
        <f t="shared" si="3"/>
        <v>0</v>
      </c>
    </row>
    <row r="31" spans="1:18" ht="15.75" customHeight="1" thickBot="1">
      <c r="A31" s="137" t="s">
        <v>659</v>
      </c>
      <c r="B31" s="137" t="s">
        <v>667</v>
      </c>
      <c r="C31" s="140">
        <v>1746</v>
      </c>
      <c r="D31" s="140">
        <v>0</v>
      </c>
      <c r="E31" s="140">
        <v>1746</v>
      </c>
      <c r="F31" s="137"/>
      <c r="G31" s="140">
        <v>10</v>
      </c>
      <c r="H31" s="140">
        <v>27</v>
      </c>
      <c r="I31" s="141" t="s">
        <v>13</v>
      </c>
      <c r="J31" s="141" t="s">
        <v>9</v>
      </c>
      <c r="K31" s="141" t="s">
        <v>654</v>
      </c>
      <c r="L31" s="91" t="str">
        <f t="shared" si="0"/>
        <v/>
      </c>
      <c r="M31" s="91" t="str">
        <f t="shared" si="1"/>
        <v/>
      </c>
      <c r="N31" s="91"/>
      <c r="O31" s="91"/>
      <c r="P31" s="91" t="s">
        <v>86</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13</v>
      </c>
      <c r="J32" s="141" t="s">
        <v>9</v>
      </c>
      <c r="K32" s="141" t="s">
        <v>654</v>
      </c>
      <c r="L32" s="91" t="str">
        <f t="shared" si="0"/>
        <v/>
      </c>
      <c r="M32" s="91" t="str">
        <f t="shared" si="1"/>
        <v/>
      </c>
      <c r="N32" s="91"/>
      <c r="O32" s="91"/>
      <c r="P32" s="91" t="s">
        <v>88</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13</v>
      </c>
      <c r="J33" s="141" t="s">
        <v>670</v>
      </c>
      <c r="K33" s="141" t="s">
        <v>654</v>
      </c>
      <c r="L33" s="91" t="str">
        <f t="shared" si="0"/>
        <v/>
      </c>
      <c r="M33" s="91" t="str">
        <f t="shared" si="1"/>
        <v/>
      </c>
      <c r="N33" s="91"/>
      <c r="O33" s="91"/>
      <c r="P33" s="91" t="s">
        <v>91</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13</v>
      </c>
      <c r="J34" s="141" t="s">
        <v>670</v>
      </c>
      <c r="K34" s="141" t="s">
        <v>654</v>
      </c>
      <c r="L34" s="91" t="str">
        <f t="shared" si="0"/>
        <v/>
      </c>
      <c r="M34" s="91" t="str">
        <f t="shared" si="1"/>
        <v/>
      </c>
      <c r="N34" s="91"/>
      <c r="O34" s="91"/>
      <c r="P34" s="91" t="s">
        <v>94</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86</v>
      </c>
      <c r="J35" s="141" t="s">
        <v>86</v>
      </c>
      <c r="K35" s="141" t="s">
        <v>648</v>
      </c>
      <c r="L35" s="91" t="str">
        <f t="shared" si="0"/>
        <v/>
      </c>
      <c r="M35" s="91" t="str">
        <f t="shared" si="1"/>
        <v/>
      </c>
      <c r="N35" s="91"/>
      <c r="O35" s="91"/>
      <c r="P35" s="91" t="s">
        <v>97</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86</v>
      </c>
      <c r="J36" s="141" t="s">
        <v>37</v>
      </c>
      <c r="K36" s="141" t="s">
        <v>654</v>
      </c>
      <c r="L36" s="91" t="str">
        <f t="shared" si="0"/>
        <v/>
      </c>
      <c r="M36" s="91" t="str">
        <f t="shared" si="1"/>
        <v/>
      </c>
      <c r="N36" s="91"/>
      <c r="O36" s="91"/>
      <c r="P36" s="91" t="s">
        <v>99</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86</v>
      </c>
      <c r="J37" s="141" t="s">
        <v>130</v>
      </c>
      <c r="K37" s="141" t="s">
        <v>654</v>
      </c>
      <c r="L37" s="91" t="str">
        <f t="shared" si="0"/>
        <v/>
      </c>
      <c r="M37" s="91" t="str">
        <f t="shared" si="1"/>
        <v/>
      </c>
      <c r="N37" s="91"/>
      <c r="O37" s="91"/>
      <c r="P37" s="91" t="s">
        <v>102</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86</v>
      </c>
      <c r="J38" s="141" t="s">
        <v>130</v>
      </c>
      <c r="K38" s="141" t="s">
        <v>654</v>
      </c>
      <c r="L38" s="91" t="str">
        <f t="shared" si="0"/>
        <v/>
      </c>
      <c r="M38" s="91" t="str">
        <f t="shared" si="1"/>
        <v/>
      </c>
      <c r="N38" s="91"/>
      <c r="O38" s="91"/>
      <c r="P38" s="91" t="s">
        <v>105</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86</v>
      </c>
      <c r="J39" s="141" t="s">
        <v>9</v>
      </c>
      <c r="K39" s="141" t="s">
        <v>654</v>
      </c>
      <c r="L39" s="91" t="str">
        <f t="shared" si="0"/>
        <v/>
      </c>
      <c r="M39" s="91" t="str">
        <f t="shared" si="1"/>
        <v/>
      </c>
      <c r="N39" s="91"/>
      <c r="O39" s="91"/>
      <c r="P39" s="91" t="s">
        <v>108</v>
      </c>
      <c r="Q39" s="91">
        <f t="shared" si="4"/>
        <v>4211.4130137000002</v>
      </c>
      <c r="R39" s="91">
        <f t="shared" si="5"/>
        <v>0.28051836566542904</v>
      </c>
    </row>
    <row r="40" spans="1:18" ht="15.75" customHeight="1" thickBot="1">
      <c r="A40" s="137" t="s">
        <v>665</v>
      </c>
      <c r="B40" s="137" t="s">
        <v>668</v>
      </c>
      <c r="C40" s="140">
        <v>2492</v>
      </c>
      <c r="D40" s="140">
        <v>0</v>
      </c>
      <c r="E40" s="140">
        <v>2492</v>
      </c>
      <c r="F40" s="137"/>
      <c r="G40" s="140">
        <v>13</v>
      </c>
      <c r="H40" s="140">
        <v>28</v>
      </c>
      <c r="I40" s="141" t="s">
        <v>86</v>
      </c>
      <c r="J40" s="141" t="s">
        <v>9</v>
      </c>
      <c r="K40" s="141" t="s">
        <v>654</v>
      </c>
      <c r="L40" s="91" t="str">
        <f t="shared" si="0"/>
        <v/>
      </c>
      <c r="M40" s="91" t="str">
        <f t="shared" si="1"/>
        <v/>
      </c>
      <c r="N40" s="91"/>
      <c r="O40" s="91"/>
      <c r="P40" s="91" t="s">
        <v>111</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37</v>
      </c>
      <c r="J41" s="141" t="s">
        <v>37</v>
      </c>
      <c r="K41" s="141" t="s">
        <v>648</v>
      </c>
      <c r="L41" s="91" t="str">
        <f t="shared" si="0"/>
        <v/>
      </c>
      <c r="M41" s="91" t="str">
        <f t="shared" si="1"/>
        <v/>
      </c>
      <c r="N41" s="91"/>
      <c r="O41" s="91"/>
      <c r="P41" s="91" t="s">
        <v>114</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37</v>
      </c>
      <c r="J42" s="141" t="s">
        <v>80</v>
      </c>
      <c r="K42" s="141" t="s">
        <v>654</v>
      </c>
      <c r="L42" s="91" t="str">
        <f t="shared" si="0"/>
        <v/>
      </c>
      <c r="M42" s="91" t="str">
        <f t="shared" si="1"/>
        <v/>
      </c>
      <c r="N42" s="91"/>
      <c r="O42" s="91"/>
      <c r="P42" s="91" t="s">
        <v>117</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37</v>
      </c>
      <c r="J43" s="141" t="s">
        <v>37</v>
      </c>
      <c r="K43" s="141" t="s">
        <v>648</v>
      </c>
      <c r="L43" s="91" t="str">
        <f t="shared" si="0"/>
        <v/>
      </c>
      <c r="M43" s="91" t="str">
        <f t="shared" si="1"/>
        <v/>
      </c>
      <c r="N43" s="91"/>
      <c r="O43" s="91"/>
      <c r="P43" s="91" t="s">
        <v>119</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37</v>
      </c>
      <c r="J44" s="141" t="s">
        <v>80</v>
      </c>
      <c r="K44" s="141" t="s">
        <v>654</v>
      </c>
      <c r="L44" s="91" t="str">
        <f t="shared" si="0"/>
        <v/>
      </c>
      <c r="M44" s="91" t="str">
        <f t="shared" si="1"/>
        <v/>
      </c>
      <c r="N44" s="91"/>
      <c r="O44" s="91"/>
      <c r="P44" s="91" t="s">
        <v>122</v>
      </c>
      <c r="Q44" s="91">
        <f t="shared" si="4"/>
        <v>0</v>
      </c>
      <c r="R44" s="91">
        <f t="shared" si="5"/>
        <v>0</v>
      </c>
    </row>
    <row r="45" spans="1:18" ht="15.75" customHeight="1" thickBot="1">
      <c r="A45" s="137" t="s">
        <v>660</v>
      </c>
      <c r="B45" s="137" t="s">
        <v>673</v>
      </c>
      <c r="C45" s="140">
        <v>847</v>
      </c>
      <c r="D45" s="140">
        <v>0</v>
      </c>
      <c r="E45" s="140">
        <v>847</v>
      </c>
      <c r="F45" s="137"/>
      <c r="G45" s="140">
        <v>15</v>
      </c>
      <c r="H45" s="140">
        <v>21</v>
      </c>
      <c r="I45" s="141" t="s">
        <v>37</v>
      </c>
      <c r="J45" s="141" t="s">
        <v>147</v>
      </c>
      <c r="K45" s="141" t="s">
        <v>654</v>
      </c>
      <c r="L45" s="91" t="str">
        <f t="shared" si="0"/>
        <v/>
      </c>
      <c r="M45" s="91" t="str">
        <f t="shared" si="1"/>
        <v/>
      </c>
      <c r="N45" s="91"/>
      <c r="O45" s="91"/>
      <c r="P45" s="91" t="s">
        <v>125</v>
      </c>
      <c r="Q45" s="91">
        <f t="shared" si="4"/>
        <v>1023.337407</v>
      </c>
      <c r="R45" s="91">
        <f t="shared" si="5"/>
        <v>6.8163567905141831E-2</v>
      </c>
    </row>
    <row r="46" spans="1:18" ht="15.75" customHeight="1" thickBot="1">
      <c r="A46" s="137" t="s">
        <v>660</v>
      </c>
      <c r="B46" s="137" t="s">
        <v>666</v>
      </c>
      <c r="C46" s="140">
        <v>680</v>
      </c>
      <c r="D46" s="140">
        <v>0</v>
      </c>
      <c r="E46" s="140">
        <v>680</v>
      </c>
      <c r="F46" s="137"/>
      <c r="G46" s="140">
        <v>15</v>
      </c>
      <c r="H46" s="140">
        <v>25</v>
      </c>
      <c r="I46" s="141" t="s">
        <v>37</v>
      </c>
      <c r="J46" s="141" t="s">
        <v>130</v>
      </c>
      <c r="K46" s="141" t="s">
        <v>654</v>
      </c>
      <c r="L46" s="91" t="str">
        <f t="shared" si="0"/>
        <v/>
      </c>
      <c r="M46" s="91" t="str">
        <f t="shared" si="1"/>
        <v/>
      </c>
      <c r="N46" s="91"/>
      <c r="O46" s="91"/>
      <c r="P46" s="91" t="s">
        <v>127</v>
      </c>
      <c r="Q46" s="91">
        <f t="shared" si="4"/>
        <v>318.96680020000002</v>
      </c>
      <c r="R46" s="91">
        <f t="shared" si="5"/>
        <v>2.1246086575352277E-2</v>
      </c>
    </row>
    <row r="47" spans="1:18" ht="15.75" customHeight="1" thickBot="1">
      <c r="A47" s="137" t="s">
        <v>672</v>
      </c>
      <c r="B47" s="137" t="s">
        <v>656</v>
      </c>
      <c r="C47" s="140">
        <v>179</v>
      </c>
      <c r="D47" s="140">
        <v>0</v>
      </c>
      <c r="E47" s="140">
        <v>179</v>
      </c>
      <c r="F47" s="137"/>
      <c r="G47" s="140">
        <v>16</v>
      </c>
      <c r="H47" s="140">
        <v>17</v>
      </c>
      <c r="I47" s="141" t="s">
        <v>37</v>
      </c>
      <c r="J47" s="141" t="s">
        <v>80</v>
      </c>
      <c r="K47" s="141" t="s">
        <v>654</v>
      </c>
      <c r="L47" s="91" t="str">
        <f t="shared" si="0"/>
        <v/>
      </c>
      <c r="M47" s="91" t="str">
        <f t="shared" si="1"/>
        <v/>
      </c>
      <c r="N47" s="91"/>
      <c r="O47" s="91"/>
      <c r="P47" s="91" t="s">
        <v>130</v>
      </c>
      <c r="Q47" s="91">
        <f t="shared" si="4"/>
        <v>0</v>
      </c>
      <c r="R47" s="91">
        <f t="shared" si="5"/>
        <v>0</v>
      </c>
    </row>
    <row r="48" spans="1:18" ht="15.75" customHeight="1" thickBot="1">
      <c r="A48" s="137" t="s">
        <v>672</v>
      </c>
      <c r="B48" s="137" t="s">
        <v>674</v>
      </c>
      <c r="C48" s="140">
        <v>48</v>
      </c>
      <c r="D48" s="140">
        <v>0</v>
      </c>
      <c r="E48" s="140">
        <v>48</v>
      </c>
      <c r="F48" s="137"/>
      <c r="G48" s="140">
        <v>16</v>
      </c>
      <c r="H48" s="140">
        <v>18</v>
      </c>
      <c r="I48" s="141" t="s">
        <v>37</v>
      </c>
      <c r="J48" s="141" t="s">
        <v>80</v>
      </c>
      <c r="K48" s="141" t="s">
        <v>654</v>
      </c>
      <c r="L48" s="91" t="str">
        <f t="shared" si="0"/>
        <v/>
      </c>
      <c r="M48" s="91" t="str">
        <f t="shared" si="1"/>
        <v/>
      </c>
      <c r="N48" s="91"/>
      <c r="O48" s="91"/>
      <c r="P48" s="91" t="s">
        <v>133</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37</v>
      </c>
      <c r="J49" s="141" t="s">
        <v>147</v>
      </c>
      <c r="K49" s="141" t="s">
        <v>654</v>
      </c>
      <c r="L49" s="91" t="str">
        <f t="shared" si="0"/>
        <v/>
      </c>
      <c r="M49" s="91" t="str">
        <f t="shared" si="1"/>
        <v/>
      </c>
      <c r="N49" s="91"/>
      <c r="O49" s="91"/>
      <c r="P49" s="91" t="s">
        <v>136</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37</v>
      </c>
      <c r="J50" s="141" t="s">
        <v>130</v>
      </c>
      <c r="K50" s="141" t="s">
        <v>654</v>
      </c>
      <c r="L50" s="91" t="str">
        <f t="shared" si="0"/>
        <v/>
      </c>
      <c r="M50" s="91" t="str">
        <f t="shared" si="1"/>
        <v/>
      </c>
      <c r="N50" s="91"/>
      <c r="O50" s="91"/>
      <c r="P50" s="91" t="s">
        <v>138</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80</v>
      </c>
      <c r="J51" s="141" t="s">
        <v>80</v>
      </c>
      <c r="K51" s="141" t="s">
        <v>648</v>
      </c>
      <c r="L51" s="91" t="str">
        <f t="shared" si="0"/>
        <v/>
      </c>
      <c r="M51" s="91" t="str">
        <f t="shared" si="1"/>
        <v/>
      </c>
      <c r="N51" s="91"/>
      <c r="O51" s="91"/>
      <c r="P51" s="91" t="s">
        <v>141</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80</v>
      </c>
      <c r="J52" s="141" t="s">
        <v>80</v>
      </c>
      <c r="K52" s="141" t="s">
        <v>648</v>
      </c>
      <c r="L52" s="91" t="str">
        <f t="shared" si="0"/>
        <v/>
      </c>
      <c r="M52" s="91" t="str">
        <f t="shared" si="1"/>
        <v/>
      </c>
      <c r="N52" s="91"/>
      <c r="O52" s="91"/>
      <c r="P52" s="91" t="s">
        <v>144</v>
      </c>
      <c r="Q52" s="91">
        <f t="shared" si="4"/>
        <v>0</v>
      </c>
      <c r="R52" s="91">
        <f t="shared" si="5"/>
        <v>0</v>
      </c>
    </row>
    <row r="53" spans="1:18" ht="15.75" customHeight="1" thickBot="1">
      <c r="A53" s="137" t="s">
        <v>674</v>
      </c>
      <c r="B53" s="137" t="s">
        <v>676</v>
      </c>
      <c r="C53" s="140">
        <v>262</v>
      </c>
      <c r="D53" s="140">
        <v>0</v>
      </c>
      <c r="E53" s="140">
        <v>262</v>
      </c>
      <c r="F53" s="137"/>
      <c r="G53" s="140">
        <v>18</v>
      </c>
      <c r="H53" s="140">
        <v>19</v>
      </c>
      <c r="I53" s="141" t="s">
        <v>80</v>
      </c>
      <c r="J53" s="141" t="s">
        <v>80</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80</v>
      </c>
      <c r="J54" s="141" t="s">
        <v>80</v>
      </c>
      <c r="K54" s="141" t="s">
        <v>648</v>
      </c>
      <c r="L54" s="91" t="str">
        <f t="shared" si="0"/>
        <v/>
      </c>
      <c r="M54" s="91" t="str">
        <f t="shared" si="1"/>
        <v/>
      </c>
      <c r="N54" s="91"/>
      <c r="O54" s="91"/>
      <c r="P54" s="91"/>
      <c r="Q54" s="91">
        <f>SUM(Q4:Q53)</f>
        <v>15012.967167799998</v>
      </c>
      <c r="R54" s="149">
        <f>SUM(R3:R53)</f>
        <v>1.0000000000000002</v>
      </c>
    </row>
    <row r="55" spans="1:18" ht="15.75" customHeight="1" thickBot="1">
      <c r="A55" s="137" t="s">
        <v>674</v>
      </c>
      <c r="B55" s="137" t="s">
        <v>673</v>
      </c>
      <c r="C55" s="140">
        <v>1361</v>
      </c>
      <c r="D55" s="140">
        <v>0</v>
      </c>
      <c r="E55" s="140">
        <v>1361</v>
      </c>
      <c r="F55" s="137"/>
      <c r="G55" s="140">
        <v>18</v>
      </c>
      <c r="H55" s="140">
        <v>21</v>
      </c>
      <c r="I55" s="141" t="s">
        <v>80</v>
      </c>
      <c r="J55" s="141" t="s">
        <v>147</v>
      </c>
      <c r="K55" s="141" t="s">
        <v>654</v>
      </c>
      <c r="L55" s="91" t="str">
        <f t="shared" si="0"/>
        <v/>
      </c>
      <c r="M55" s="91" t="str">
        <f t="shared" si="1"/>
        <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80</v>
      </c>
      <c r="J56" s="141" t="s">
        <v>147</v>
      </c>
      <c r="K56" s="141" t="s">
        <v>654</v>
      </c>
      <c r="L56" s="91" t="str">
        <f t="shared" si="0"/>
        <v/>
      </c>
      <c r="M56" s="91" t="str">
        <f t="shared" si="1"/>
        <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80</v>
      </c>
      <c r="J57" s="141" t="s">
        <v>80</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130</v>
      </c>
      <c r="K59" s="141" t="s">
        <v>654</v>
      </c>
      <c r="L59" s="91" t="str">
        <f t="shared" si="0"/>
        <v/>
      </c>
      <c r="M59" s="91" t="str">
        <f t="shared" si="1"/>
        <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130</v>
      </c>
      <c r="K60" s="141" t="s">
        <v>654</v>
      </c>
      <c r="L60" s="91" t="str">
        <f t="shared" si="0"/>
        <v/>
      </c>
      <c r="M60" s="91" t="str">
        <f t="shared" si="1"/>
        <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122</v>
      </c>
      <c r="K64" s="141" t="s">
        <v>654</v>
      </c>
      <c r="L64" s="91" t="str">
        <f t="shared" si="0"/>
        <v/>
      </c>
      <c r="M64" s="91" t="str">
        <f t="shared" si="1"/>
        <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122</v>
      </c>
      <c r="K65" s="141" t="s">
        <v>654</v>
      </c>
      <c r="L65" s="91" t="str">
        <f t="shared" si="0"/>
        <v/>
      </c>
      <c r="M65" s="91" t="str">
        <f t="shared" si="1"/>
        <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17</v>
      </c>
      <c r="K66" s="141" t="s">
        <v>654</v>
      </c>
      <c r="L66" s="91" t="str">
        <f t="shared" ref="L66:L129" si="6">IF(AND(K66="Different",OR(I66 = $O$1,J66=$O$1)),E66,"")</f>
        <v/>
      </c>
      <c r="M66" s="91" t="str">
        <f t="shared" ref="M66:M129" si="7">IF(L66&lt;&gt;"",IF(I66=$O$1,J66,I66),"")</f>
        <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83</v>
      </c>
      <c r="K67" s="141" t="s">
        <v>654</v>
      </c>
      <c r="L67" s="91" t="str">
        <f t="shared" si="6"/>
        <v/>
      </c>
      <c r="M67" s="91" t="str">
        <f t="shared" si="7"/>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130</v>
      </c>
      <c r="J68" s="141" t="s">
        <v>130</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130</v>
      </c>
      <c r="J69" s="141" t="s">
        <v>9</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130</v>
      </c>
      <c r="J70" s="141" t="s">
        <v>94</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130</v>
      </c>
      <c r="J71" s="141" t="s">
        <v>17</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9</v>
      </c>
      <c r="J72" s="141" t="s">
        <v>9</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9</v>
      </c>
      <c r="J73" s="141" t="s">
        <v>9</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9</v>
      </c>
      <c r="J74" s="141" t="s">
        <v>9</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9</v>
      </c>
      <c r="J75" s="141" t="s">
        <v>94</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9</v>
      </c>
      <c r="J76" s="141" t="s">
        <v>9</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9</v>
      </c>
      <c r="J77" s="141" t="s">
        <v>94</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94</v>
      </c>
      <c r="J78" s="141" t="s">
        <v>17</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94</v>
      </c>
      <c r="J79" s="141" t="s">
        <v>94</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94</v>
      </c>
      <c r="J80" s="141" t="s">
        <v>127</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94</v>
      </c>
      <c r="J81" s="141" t="s">
        <v>127</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122</v>
      </c>
      <c r="J82" s="141" t="s">
        <v>122</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17</v>
      </c>
      <c r="J83" s="141" t="s">
        <v>17</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17</v>
      </c>
      <c r="J84" s="141" t="s">
        <v>49</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80</v>
      </c>
      <c r="J85" s="141" t="s">
        <v>102</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102</v>
      </c>
      <c r="J86" s="141" t="s">
        <v>102</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102</v>
      </c>
      <c r="J87" s="141" t="s">
        <v>122</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102</v>
      </c>
      <c r="J88" s="141" t="s">
        <v>122</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102</v>
      </c>
      <c r="J89" s="141" t="s">
        <v>70</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102</v>
      </c>
      <c r="J90" s="141" t="s">
        <v>70</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122</v>
      </c>
      <c r="J91" s="141" t="s">
        <v>83</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122</v>
      </c>
      <c r="J92" s="141" t="s">
        <v>83</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122</v>
      </c>
      <c r="J93" s="141" t="s">
        <v>70</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122</v>
      </c>
      <c r="J94" s="141" t="s">
        <v>70</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122</v>
      </c>
      <c r="J95" s="141" t="s">
        <v>46</v>
      </c>
      <c r="K95" s="141" t="s">
        <v>654</v>
      </c>
      <c r="L95" s="91" t="str">
        <f t="shared" si="6"/>
        <v/>
      </c>
      <c r="M95" s="91" t="str">
        <f t="shared" si="7"/>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83</v>
      </c>
      <c r="J96" s="141" t="s">
        <v>83</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83</v>
      </c>
      <c r="J97" s="141" t="s">
        <v>83</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83</v>
      </c>
      <c r="J98" s="141" t="s">
        <v>46</v>
      </c>
      <c r="K98" s="141" t="s">
        <v>654</v>
      </c>
      <c r="L98" s="91" t="str">
        <f t="shared" si="6"/>
        <v/>
      </c>
      <c r="M98" s="91" t="str">
        <f t="shared" si="7"/>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83</v>
      </c>
      <c r="J99" s="141" t="s">
        <v>49</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83</v>
      </c>
      <c r="J100" s="141" t="s">
        <v>46</v>
      </c>
      <c r="K100" s="141" t="s">
        <v>654</v>
      </c>
      <c r="L100" s="91" t="str">
        <f t="shared" si="6"/>
        <v/>
      </c>
      <c r="M100" s="91" t="str">
        <f t="shared" si="7"/>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83</v>
      </c>
      <c r="J101" s="141" t="s">
        <v>49</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83</v>
      </c>
      <c r="J102" s="141" t="s">
        <v>77</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83</v>
      </c>
      <c r="J103" s="141" t="s">
        <v>46</v>
      </c>
      <c r="K103" s="141" t="s">
        <v>654</v>
      </c>
      <c r="L103" s="91" t="str">
        <f t="shared" si="6"/>
        <v/>
      </c>
      <c r="M103" s="91" t="str">
        <f t="shared" si="7"/>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70</v>
      </c>
      <c r="J104" s="141" t="s">
        <v>70</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70</v>
      </c>
      <c r="J105" s="141" t="s">
        <v>70</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70</v>
      </c>
      <c r="J106" s="141" t="s">
        <v>144</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70</v>
      </c>
      <c r="J107" s="141" t="s">
        <v>70</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70</v>
      </c>
      <c r="J108" s="141" t="s">
        <v>46</v>
      </c>
      <c r="K108" s="141" t="s">
        <v>654</v>
      </c>
      <c r="L108" s="91" t="str">
        <f t="shared" si="6"/>
        <v/>
      </c>
      <c r="M108" s="91" t="str">
        <f t="shared" si="7"/>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70</v>
      </c>
      <c r="J109" s="141" t="s">
        <v>70</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46</v>
      </c>
      <c r="J110" s="141" t="s">
        <v>77</v>
      </c>
      <c r="K110" s="141" t="s">
        <v>654</v>
      </c>
      <c r="L110" s="91" t="str">
        <f t="shared" si="6"/>
        <v/>
      </c>
      <c r="M110" s="91" t="str">
        <f t="shared" si="7"/>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46</v>
      </c>
      <c r="J111" s="141" t="s">
        <v>70</v>
      </c>
      <c r="K111" s="141" t="s">
        <v>654</v>
      </c>
      <c r="L111" s="91" t="str">
        <f t="shared" si="6"/>
        <v/>
      </c>
      <c r="M111" s="91" t="str">
        <f t="shared" si="7"/>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46</v>
      </c>
      <c r="J112" s="141" t="s">
        <v>46</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46</v>
      </c>
      <c r="J113" s="141" t="s">
        <v>46</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144</v>
      </c>
      <c r="J114" s="141" t="s">
        <v>70</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144</v>
      </c>
      <c r="J115" s="141" t="s">
        <v>68</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144</v>
      </c>
      <c r="J116" s="141" t="s">
        <v>144</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144</v>
      </c>
      <c r="J117" s="141" t="s">
        <v>144</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144</v>
      </c>
      <c r="J118" s="141" t="s">
        <v>144</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94</v>
      </c>
      <c r="J119" s="141" t="s">
        <v>127</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127</v>
      </c>
      <c r="J120" s="141" t="s">
        <v>108</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127</v>
      </c>
      <c r="J121" s="141" t="s">
        <v>108</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108</v>
      </c>
      <c r="J122" s="141" t="s">
        <v>108</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108</v>
      </c>
      <c r="J123" s="141" t="s">
        <v>49</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108</v>
      </c>
      <c r="J124" s="141" t="s">
        <v>49</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108</v>
      </c>
      <c r="J125" s="141" t="s">
        <v>108</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108</v>
      </c>
      <c r="J126" s="141" t="s">
        <v>49</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108</v>
      </c>
      <c r="J127" s="141" t="s">
        <v>11</v>
      </c>
      <c r="K127" s="141" t="s">
        <v>654</v>
      </c>
      <c r="L127" s="91">
        <f t="shared" si="6"/>
        <v>878.16980000000001</v>
      </c>
      <c r="M127" s="91" t="str">
        <f t="shared" si="7"/>
        <v>OK</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108</v>
      </c>
      <c r="J128" s="141" t="s">
        <v>127</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108</v>
      </c>
      <c r="J129" s="141" t="s">
        <v>127</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108</v>
      </c>
      <c r="J130" s="141" t="s">
        <v>127</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108</v>
      </c>
      <c r="J131" s="141" t="s">
        <v>11</v>
      </c>
      <c r="K131" s="141" t="s">
        <v>654</v>
      </c>
      <c r="L131" s="91">
        <f t="shared" si="8"/>
        <v>225.6802137</v>
      </c>
      <c r="M131" s="91" t="str">
        <f t="shared" si="9"/>
        <v>OK</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108</v>
      </c>
      <c r="J132" s="141" t="s">
        <v>49</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108</v>
      </c>
      <c r="J133" s="141" t="s">
        <v>77</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108</v>
      </c>
      <c r="J134" s="141" t="s">
        <v>11</v>
      </c>
      <c r="K134" s="141" t="s">
        <v>654</v>
      </c>
      <c r="L134" s="91">
        <f t="shared" si="8"/>
        <v>3107.5630000000001</v>
      </c>
      <c r="M134" s="91" t="str">
        <f t="shared" si="9"/>
        <v>OK</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49</v>
      </c>
      <c r="J135" s="141" t="s">
        <v>49</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49</v>
      </c>
      <c r="J136" s="141" t="s">
        <v>77</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49</v>
      </c>
      <c r="J137" s="141" t="s">
        <v>77</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77</v>
      </c>
      <c r="J138" s="141" t="s">
        <v>77</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77</v>
      </c>
      <c r="J139" s="141" t="s">
        <v>46</v>
      </c>
      <c r="K139" s="141" t="s">
        <v>654</v>
      </c>
      <c r="L139" s="91" t="str">
        <f t="shared" si="8"/>
        <v/>
      </c>
      <c r="M139" s="91" t="str">
        <f t="shared" si="9"/>
        <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77</v>
      </c>
      <c r="J140" s="141" t="s">
        <v>77</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77</v>
      </c>
      <c r="J141" s="141" t="s">
        <v>77</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77</v>
      </c>
      <c r="J142" s="141" t="s">
        <v>11</v>
      </c>
      <c r="K142" s="141" t="s">
        <v>654</v>
      </c>
      <c r="L142" s="91">
        <f t="shared" si="8"/>
        <v>206.63474690000001</v>
      </c>
      <c r="M142" s="91" t="str">
        <f t="shared" si="9"/>
        <v>MO</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77</v>
      </c>
      <c r="J143" s="141" t="s">
        <v>77</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77</v>
      </c>
      <c r="J144" s="141" t="s">
        <v>77</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77</v>
      </c>
      <c r="J145" s="141" t="s">
        <v>11</v>
      </c>
      <c r="K145" s="141" t="s">
        <v>654</v>
      </c>
      <c r="L145" s="91">
        <f t="shared" si="8"/>
        <v>490</v>
      </c>
      <c r="M145" s="91" t="str">
        <f t="shared" si="9"/>
        <v>MO</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11</v>
      </c>
      <c r="J146" s="141" t="s">
        <v>11</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127</v>
      </c>
      <c r="J147" s="141" t="s">
        <v>57</v>
      </c>
      <c r="K147" s="141" t="s">
        <v>654</v>
      </c>
      <c r="L147" s="91" t="str">
        <f t="shared" si="8"/>
        <v/>
      </c>
      <c r="M147" s="91" t="str">
        <f t="shared" si="9"/>
        <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127</v>
      </c>
      <c r="J148" s="141" t="s">
        <v>127</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127</v>
      </c>
      <c r="J149" s="141" t="s">
        <v>127</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127</v>
      </c>
      <c r="J150" s="141" t="s">
        <v>11</v>
      </c>
      <c r="K150" s="141" t="s">
        <v>654</v>
      </c>
      <c r="L150" s="91">
        <f t="shared" si="8"/>
        <v>318.96680020000002</v>
      </c>
      <c r="M150" s="91" t="str">
        <f t="shared" si="9"/>
        <v>TX</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57</v>
      </c>
      <c r="J151" s="141" t="s">
        <v>127</v>
      </c>
      <c r="K151" s="141" t="s">
        <v>654</v>
      </c>
      <c r="L151" s="91" t="str">
        <f t="shared" si="8"/>
        <v/>
      </c>
      <c r="M151" s="91" t="str">
        <f t="shared" si="9"/>
        <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57</v>
      </c>
      <c r="J152" s="141" t="s">
        <v>11</v>
      </c>
      <c r="K152" s="141" t="s">
        <v>654</v>
      </c>
      <c r="L152" s="91">
        <f t="shared" si="8"/>
        <v>142.41720000000001</v>
      </c>
      <c r="M152" s="91" t="str">
        <f t="shared" si="9"/>
        <v>LA</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57</v>
      </c>
      <c r="J153" s="141" t="s">
        <v>57</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57</v>
      </c>
      <c r="J154" s="141" t="s">
        <v>73</v>
      </c>
      <c r="K154" s="141" t="s">
        <v>654</v>
      </c>
      <c r="L154" s="91" t="str">
        <f t="shared" si="8"/>
        <v/>
      </c>
      <c r="M154" s="91" t="str">
        <f t="shared" si="9"/>
        <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127</v>
      </c>
      <c r="J155" s="141" t="s">
        <v>127</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127</v>
      </c>
      <c r="J156" s="141" t="s">
        <v>127</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127</v>
      </c>
      <c r="J157" s="141" t="s">
        <v>127</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127</v>
      </c>
      <c r="J158" s="141" t="s">
        <v>127</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127</v>
      </c>
      <c r="J159" s="141" t="s">
        <v>127</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127</v>
      </c>
      <c r="J160" s="141" t="s">
        <v>127</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127</v>
      </c>
      <c r="J161" s="141" t="s">
        <v>127</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127</v>
      </c>
      <c r="J162" s="141" t="s">
        <v>127</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127</v>
      </c>
      <c r="J163" s="141" t="s">
        <v>127</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127</v>
      </c>
      <c r="J164" s="141" t="s">
        <v>127</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127</v>
      </c>
      <c r="J165" s="141" t="s">
        <v>127</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127</v>
      </c>
      <c r="J166" s="141" t="s">
        <v>127</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127</v>
      </c>
      <c r="J167" s="141" t="s">
        <v>57</v>
      </c>
      <c r="K167" s="141" t="s">
        <v>654</v>
      </c>
      <c r="L167" s="91" t="str">
        <f t="shared" si="8"/>
        <v/>
      </c>
      <c r="M167" s="91" t="str">
        <f t="shared" si="9"/>
        <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70</v>
      </c>
      <c r="J168" s="141" t="s">
        <v>46</v>
      </c>
      <c r="K168" s="141" t="s">
        <v>654</v>
      </c>
      <c r="L168" s="91" t="str">
        <f t="shared" si="8"/>
        <v/>
      </c>
      <c r="M168" s="91" t="str">
        <f t="shared" si="9"/>
        <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70</v>
      </c>
      <c r="J169" s="141" t="s">
        <v>144</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46</v>
      </c>
      <c r="J170" s="141" t="s">
        <v>46</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46</v>
      </c>
      <c r="J171" s="141" t="s">
        <v>144</v>
      </c>
      <c r="K171" s="141" t="s">
        <v>654</v>
      </c>
      <c r="L171" s="91" t="str">
        <f t="shared" si="8"/>
        <v/>
      </c>
      <c r="M171" s="91" t="str">
        <f t="shared" si="9"/>
        <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46</v>
      </c>
      <c r="J172" s="141" t="s">
        <v>77</v>
      </c>
      <c r="K172" s="141" t="s">
        <v>654</v>
      </c>
      <c r="L172" s="91" t="str">
        <f t="shared" si="8"/>
        <v/>
      </c>
      <c r="M172" s="91" t="str">
        <f t="shared" si="9"/>
        <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46</v>
      </c>
      <c r="J173" s="141" t="s">
        <v>144</v>
      </c>
      <c r="K173" s="141" t="s">
        <v>654</v>
      </c>
      <c r="L173" s="91" t="str">
        <f t="shared" si="8"/>
        <v/>
      </c>
      <c r="M173" s="91" t="str">
        <f t="shared" si="9"/>
        <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46</v>
      </c>
      <c r="J174" s="141" t="s">
        <v>40</v>
      </c>
      <c r="K174" s="141" t="s">
        <v>654</v>
      </c>
      <c r="L174" s="91" t="str">
        <f t="shared" si="8"/>
        <v/>
      </c>
      <c r="M174" s="91" t="str">
        <f t="shared" si="9"/>
        <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46</v>
      </c>
      <c r="J175" s="141" t="s">
        <v>40</v>
      </c>
      <c r="K175" s="141" t="s">
        <v>654</v>
      </c>
      <c r="L175" s="91" t="str">
        <f t="shared" si="8"/>
        <v/>
      </c>
      <c r="M175" s="91" t="str">
        <f t="shared" si="9"/>
        <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77</v>
      </c>
      <c r="J176" s="141" t="s">
        <v>77</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77</v>
      </c>
      <c r="J177" s="141" t="s">
        <v>40</v>
      </c>
      <c r="K177" s="141" t="s">
        <v>654</v>
      </c>
      <c r="L177" s="91" t="str">
        <f t="shared" si="8"/>
        <v/>
      </c>
      <c r="M177" s="91" t="str">
        <f t="shared" si="9"/>
        <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77</v>
      </c>
      <c r="J178" s="141" t="s">
        <v>77</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77</v>
      </c>
      <c r="J179" s="141" t="s">
        <v>40</v>
      </c>
      <c r="K179" s="141" t="s">
        <v>654</v>
      </c>
      <c r="L179" s="91" t="str">
        <f t="shared" si="8"/>
        <v/>
      </c>
      <c r="M179" s="91" t="str">
        <f t="shared" si="9"/>
        <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77</v>
      </c>
      <c r="J180" s="141" t="s">
        <v>77</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77</v>
      </c>
      <c r="J181" s="141" t="s">
        <v>77</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68</v>
      </c>
      <c r="J182" s="141" t="s">
        <v>144</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68</v>
      </c>
      <c r="J183" s="141" t="s">
        <v>68</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144</v>
      </c>
      <c r="J184" s="141" t="s">
        <v>144</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144</v>
      </c>
      <c r="J185" s="141" t="s">
        <v>144</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144</v>
      </c>
      <c r="J186" s="141" t="s">
        <v>144</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144</v>
      </c>
      <c r="J187" s="141" t="s">
        <v>144</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144</v>
      </c>
      <c r="J188" s="141" t="s">
        <v>144</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144</v>
      </c>
      <c r="J189" s="141" t="s">
        <v>144</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144</v>
      </c>
      <c r="J190" s="141" t="s">
        <v>40</v>
      </c>
      <c r="K190" s="141" t="s">
        <v>654</v>
      </c>
      <c r="L190" s="91" t="str">
        <f t="shared" si="8"/>
        <v/>
      </c>
      <c r="M190" s="91" t="str">
        <f t="shared" si="9"/>
        <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144</v>
      </c>
      <c r="J191" s="141" t="s">
        <v>144</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144</v>
      </c>
      <c r="J192" s="141" t="s">
        <v>40</v>
      </c>
      <c r="K192" s="141" t="s">
        <v>654</v>
      </c>
      <c r="L192" s="91" t="str">
        <f t="shared" si="8"/>
        <v/>
      </c>
      <c r="M192" s="91" t="str">
        <f t="shared" si="9"/>
        <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144</v>
      </c>
      <c r="J193" s="141" t="s">
        <v>40</v>
      </c>
      <c r="K193" s="141" t="s">
        <v>654</v>
      </c>
      <c r="L193" s="91" t="str">
        <f t="shared" si="8"/>
        <v/>
      </c>
      <c r="M193" s="91" t="str">
        <f t="shared" si="9"/>
        <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40</v>
      </c>
      <c r="J194" s="141" t="s">
        <v>40</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40</v>
      </c>
      <c r="J195" s="141" t="s">
        <v>40</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40</v>
      </c>
      <c r="J196" s="141" t="s">
        <v>40</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40</v>
      </c>
      <c r="J197" s="141" t="s">
        <v>44</v>
      </c>
      <c r="K197" s="141" t="s">
        <v>654</v>
      </c>
      <c r="L197" s="91" t="str">
        <f t="shared" si="10"/>
        <v/>
      </c>
      <c r="M197" s="91" t="str">
        <f t="shared" si="11"/>
        <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40</v>
      </c>
      <c r="J198" s="141" t="s">
        <v>40</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40</v>
      </c>
      <c r="J199" s="141" t="s">
        <v>40</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40</v>
      </c>
      <c r="J200" s="141" t="s">
        <v>53</v>
      </c>
      <c r="K200" s="141" t="s">
        <v>654</v>
      </c>
      <c r="L200" s="91" t="str">
        <f t="shared" si="10"/>
        <v/>
      </c>
      <c r="M200" s="91" t="str">
        <f t="shared" si="11"/>
        <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40</v>
      </c>
      <c r="J201" s="141" t="s">
        <v>44</v>
      </c>
      <c r="K201" s="141" t="s">
        <v>654</v>
      </c>
      <c r="L201" s="91" t="str">
        <f t="shared" si="10"/>
        <v/>
      </c>
      <c r="M201" s="91" t="str">
        <f t="shared" si="11"/>
        <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40</v>
      </c>
      <c r="J202" s="141" t="s">
        <v>53</v>
      </c>
      <c r="K202" s="141" t="s">
        <v>654</v>
      </c>
      <c r="L202" s="91" t="str">
        <f t="shared" si="10"/>
        <v/>
      </c>
      <c r="M202" s="91" t="str">
        <f t="shared" si="11"/>
        <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40</v>
      </c>
      <c r="J203" s="141" t="s">
        <v>40</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40</v>
      </c>
      <c r="J204" s="141" t="s">
        <v>44</v>
      </c>
      <c r="K204" s="141" t="s">
        <v>654</v>
      </c>
      <c r="L204" s="91" t="str">
        <f t="shared" si="10"/>
        <v/>
      </c>
      <c r="M204" s="91" t="str">
        <f t="shared" si="11"/>
        <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40</v>
      </c>
      <c r="J205" s="141" t="s">
        <v>44</v>
      </c>
      <c r="K205" s="141" t="s">
        <v>654</v>
      </c>
      <c r="L205" s="91" t="str">
        <f t="shared" si="10"/>
        <v/>
      </c>
      <c r="M205" s="91" t="str">
        <f t="shared" si="11"/>
        <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77</v>
      </c>
      <c r="J206" s="141" t="s">
        <v>11</v>
      </c>
      <c r="K206" s="141" t="s">
        <v>654</v>
      </c>
      <c r="L206" s="91">
        <f t="shared" si="10"/>
        <v>3000</v>
      </c>
      <c r="M206" s="91" t="str">
        <f t="shared" si="11"/>
        <v>MO</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77</v>
      </c>
      <c r="J207" s="141" t="s">
        <v>125</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11</v>
      </c>
      <c r="J208" s="141" t="s">
        <v>57</v>
      </c>
      <c r="K208" s="141" t="s">
        <v>654</v>
      </c>
      <c r="L208" s="91">
        <f t="shared" si="10"/>
        <v>3957.5169999999998</v>
      </c>
      <c r="M208" s="91" t="str">
        <f t="shared" si="11"/>
        <v>LA</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11</v>
      </c>
      <c r="J209" s="141" t="s">
        <v>73</v>
      </c>
      <c r="K209" s="141" t="s">
        <v>654</v>
      </c>
      <c r="L209" s="91">
        <f t="shared" si="10"/>
        <v>1662.681</v>
      </c>
      <c r="M209" s="91" t="str">
        <f t="shared" si="11"/>
        <v>MS</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11</v>
      </c>
      <c r="J210" s="141" t="s">
        <v>125</v>
      </c>
      <c r="K210" s="141" t="s">
        <v>654</v>
      </c>
      <c r="L210" s="91">
        <f t="shared" si="10"/>
        <v>1023.337407</v>
      </c>
      <c r="M210" s="91" t="str">
        <f t="shared" si="11"/>
        <v>TN</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57</v>
      </c>
      <c r="J211" s="141" t="s">
        <v>73</v>
      </c>
      <c r="K211" s="141" t="s">
        <v>654</v>
      </c>
      <c r="L211" s="91" t="str">
        <f t="shared" si="10"/>
        <v/>
      </c>
      <c r="M211" s="91" t="str">
        <f t="shared" si="11"/>
        <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73</v>
      </c>
      <c r="J212" s="141" t="s">
        <v>73</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73</v>
      </c>
      <c r="J213" s="141" t="s">
        <v>3</v>
      </c>
      <c r="K213" s="141" t="s">
        <v>654</v>
      </c>
      <c r="L213" s="91" t="str">
        <f t="shared" si="10"/>
        <v/>
      </c>
      <c r="M213" s="91" t="str">
        <f t="shared" si="11"/>
        <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73</v>
      </c>
      <c r="J214" s="141" t="s">
        <v>3</v>
      </c>
      <c r="K214" s="141" t="s">
        <v>654</v>
      </c>
      <c r="L214" s="91" t="str">
        <f t="shared" si="10"/>
        <v/>
      </c>
      <c r="M214" s="91" t="str">
        <f t="shared" si="11"/>
        <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73</v>
      </c>
      <c r="J215" s="141" t="s">
        <v>125</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73</v>
      </c>
      <c r="J216" s="141" t="s">
        <v>3</v>
      </c>
      <c r="K216" s="141" t="s">
        <v>654</v>
      </c>
      <c r="L216" s="91" t="str">
        <f t="shared" si="10"/>
        <v/>
      </c>
      <c r="M216" s="91" t="str">
        <f t="shared" si="11"/>
        <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73</v>
      </c>
      <c r="J217" s="141" t="s">
        <v>125</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3</v>
      </c>
      <c r="J218" s="141" t="s">
        <v>3</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3</v>
      </c>
      <c r="J219" s="141" t="s">
        <v>125</v>
      </c>
      <c r="K219" s="141" t="s">
        <v>654</v>
      </c>
      <c r="L219" s="91" t="str">
        <f t="shared" si="10"/>
        <v/>
      </c>
      <c r="M219" s="91" t="str">
        <f t="shared" si="11"/>
        <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3</v>
      </c>
      <c r="J220" s="141" t="s">
        <v>32</v>
      </c>
      <c r="K220" s="141" t="s">
        <v>654</v>
      </c>
      <c r="L220" s="91" t="str">
        <f t="shared" si="10"/>
        <v/>
      </c>
      <c r="M220" s="91" t="str">
        <f t="shared" si="11"/>
        <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3</v>
      </c>
      <c r="J221" s="141" t="s">
        <v>29</v>
      </c>
      <c r="K221" s="141" t="s">
        <v>654</v>
      </c>
      <c r="L221" s="91" t="str">
        <f t="shared" si="10"/>
        <v/>
      </c>
      <c r="M221" s="91" t="str">
        <f t="shared" si="11"/>
        <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3</v>
      </c>
      <c r="J222" s="141" t="s">
        <v>32</v>
      </c>
      <c r="K222" s="141" t="s">
        <v>654</v>
      </c>
      <c r="L222" s="91" t="str">
        <f t="shared" si="10"/>
        <v/>
      </c>
      <c r="M222" s="91" t="str">
        <f t="shared" si="11"/>
        <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29</v>
      </c>
      <c r="J223" s="141" t="s">
        <v>32</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29</v>
      </c>
      <c r="J224" s="141" t="s">
        <v>29</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125</v>
      </c>
      <c r="J225" s="141" t="s">
        <v>53</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125</v>
      </c>
      <c r="J226" s="141" t="s">
        <v>32</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125</v>
      </c>
      <c r="J227" s="141" t="s">
        <v>99</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125</v>
      </c>
      <c r="J228" s="141" t="s">
        <v>53</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125</v>
      </c>
      <c r="J229" s="141" t="s">
        <v>53</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125</v>
      </c>
      <c r="J230" s="141" t="s">
        <v>136</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53</v>
      </c>
      <c r="J231" s="141" t="s">
        <v>53</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53</v>
      </c>
      <c r="J232" s="141" t="s">
        <v>53</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32</v>
      </c>
      <c r="J233" s="141" t="s">
        <v>119</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32</v>
      </c>
      <c r="J234" s="141" t="s">
        <v>119</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32</v>
      </c>
      <c r="J235" s="141" t="s">
        <v>99</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32</v>
      </c>
      <c r="J236" s="141" t="s">
        <v>29</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119</v>
      </c>
      <c r="J237" s="141" t="s">
        <v>119</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119</v>
      </c>
      <c r="J238" s="141" t="s">
        <v>99</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119</v>
      </c>
      <c r="J239" s="141" t="s">
        <v>99</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119</v>
      </c>
      <c r="J240" s="141" t="s">
        <v>99</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99</v>
      </c>
      <c r="J241" s="141" t="s">
        <v>99</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99</v>
      </c>
      <c r="J242" s="141" t="s">
        <v>136</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99</v>
      </c>
      <c r="J243" s="141" t="s">
        <v>99</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99</v>
      </c>
      <c r="J244" s="141" t="s">
        <v>136</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99</v>
      </c>
      <c r="J245" s="141" t="s">
        <v>141</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99</v>
      </c>
      <c r="J246" s="141" t="s">
        <v>136</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99</v>
      </c>
      <c r="J247" s="141" t="s">
        <v>62</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99</v>
      </c>
      <c r="J248" s="141" t="s">
        <v>62</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136</v>
      </c>
      <c r="J249" s="141" t="s">
        <v>141</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29</v>
      </c>
      <c r="J250" s="141" t="s">
        <v>29</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68</v>
      </c>
      <c r="J251" s="141" t="s">
        <v>68</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68</v>
      </c>
      <c r="J252" s="141" t="s">
        <v>44</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68</v>
      </c>
      <c r="J253" s="141" t="s">
        <v>105</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68</v>
      </c>
      <c r="J254" s="141" t="s">
        <v>44</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44</v>
      </c>
      <c r="J255" s="141" t="s">
        <v>44</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44</v>
      </c>
      <c r="J256" s="141" t="s">
        <v>44</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44</v>
      </c>
      <c r="J257" s="141" t="s">
        <v>105</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44</v>
      </c>
      <c r="J258" s="141" t="s">
        <v>44</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44</v>
      </c>
      <c r="J259" s="141" t="s">
        <v>53</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44</v>
      </c>
      <c r="J260" s="141" t="s">
        <v>53</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44</v>
      </c>
      <c r="J261" s="141" t="s">
        <v>105</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44</v>
      </c>
      <c r="J262" s="141" t="s">
        <v>105</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53</v>
      </c>
      <c r="J263" s="141" t="s">
        <v>53</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53</v>
      </c>
      <c r="J264" s="141" t="s">
        <v>53</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53</v>
      </c>
      <c r="J265" s="141" t="s">
        <v>105</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53</v>
      </c>
      <c r="J266" s="141" t="s">
        <v>105</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53</v>
      </c>
      <c r="J267" s="141" t="s">
        <v>136</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53</v>
      </c>
      <c r="J268" s="141" t="s">
        <v>105</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53</v>
      </c>
      <c r="J269" s="141" t="s">
        <v>141</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53</v>
      </c>
      <c r="J270" s="141" t="s">
        <v>136</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105</v>
      </c>
      <c r="J271" s="141" t="s">
        <v>105</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105</v>
      </c>
      <c r="J272" s="141" t="s">
        <v>114</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105</v>
      </c>
      <c r="J273" s="141" t="s">
        <v>141</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105</v>
      </c>
      <c r="J274" s="141" t="s">
        <v>114</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105</v>
      </c>
      <c r="J275" s="141" t="s">
        <v>105</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105</v>
      </c>
      <c r="J276" s="141" t="s">
        <v>105</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105</v>
      </c>
      <c r="J277" s="141" t="s">
        <v>114</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105</v>
      </c>
      <c r="J278" s="141" t="s">
        <v>141</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105</v>
      </c>
      <c r="J279" s="141" t="s">
        <v>141</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105</v>
      </c>
      <c r="J280" s="141" t="s">
        <v>105</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114</v>
      </c>
      <c r="J281" s="141" t="s">
        <v>141</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114</v>
      </c>
      <c r="J282" s="141" t="s">
        <v>114</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141</v>
      </c>
      <c r="J283" s="141" t="s">
        <v>141</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141</v>
      </c>
      <c r="J284" s="141" t="s">
        <v>136</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141</v>
      </c>
      <c r="J285" s="141" t="s">
        <v>114</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141</v>
      </c>
      <c r="J286" s="141" t="s">
        <v>62</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141</v>
      </c>
      <c r="J287" s="141" t="s">
        <v>136</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114</v>
      </c>
      <c r="J288" s="141" t="s">
        <v>114</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114</v>
      </c>
      <c r="J289" s="141" t="s">
        <v>62</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114</v>
      </c>
      <c r="J290" s="141" t="s">
        <v>114</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62</v>
      </c>
      <c r="J291" s="141" t="s">
        <v>114</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62</v>
      </c>
      <c r="J292" s="141" t="s">
        <v>62</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114</v>
      </c>
      <c r="J293" s="141" t="s">
        <v>62</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114</v>
      </c>
      <c r="J294" s="141" t="s">
        <v>25</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114</v>
      </c>
      <c r="J295" s="141" t="s">
        <v>91</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114</v>
      </c>
      <c r="J296" s="141" t="s">
        <v>97</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62</v>
      </c>
      <c r="J297" s="141" t="s">
        <v>136</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62</v>
      </c>
      <c r="J298" s="141" t="s">
        <v>25</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25</v>
      </c>
      <c r="J299" s="141" t="s">
        <v>91</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91</v>
      </c>
      <c r="J300" s="141" t="s">
        <v>97</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97</v>
      </c>
      <c r="J301" s="141" t="s">
        <v>97</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97</v>
      </c>
      <c r="J302" s="141" t="s">
        <v>133</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97</v>
      </c>
      <c r="J303" s="141" t="s">
        <v>65</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97</v>
      </c>
      <c r="J304" s="141" t="s">
        <v>21</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97</v>
      </c>
      <c r="J305" s="141" t="s">
        <v>21</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133</v>
      </c>
      <c r="J306" s="141" t="s">
        <v>88</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133</v>
      </c>
      <c r="J307" s="141" t="s">
        <v>65</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88</v>
      </c>
      <c r="J308" s="141" t="s">
        <v>65</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88</v>
      </c>
      <c r="J309" s="141" t="s">
        <v>59</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65</v>
      </c>
      <c r="J310" s="141" t="s">
        <v>21</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65</v>
      </c>
      <c r="J311" s="141" t="s">
        <v>117</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21</v>
      </c>
      <c r="J312" s="141" t="s">
        <v>117</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15012.967167800001</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37" width="14.42578125" style="92" customWidth="1"/>
    <col min="38" max="16384" width="14.425781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ustomWidth="1"/>
    <col min="6" max="52" width="8.7109375" style="92" customWidth="1"/>
    <col min="53" max="53" width="9.85546875" style="92" customWidth="1"/>
    <col min="54" max="54" width="15.5703125" style="92" customWidth="1"/>
    <col min="55" max="56" width="14.42578125" style="92" customWidth="1"/>
    <col min="57" max="16384" width="14.42578125" style="92"/>
  </cols>
  <sheetData>
    <row r="2" spans="1:5" ht="14.85" customHeight="1">
      <c r="A2" s="112" t="s">
        <v>813</v>
      </c>
      <c r="B2" s="91" t="s">
        <v>814</v>
      </c>
      <c r="C2" s="91" t="s">
        <v>815</v>
      </c>
      <c r="D2" s="91" t="s">
        <v>816</v>
      </c>
      <c r="E2" s="91" t="s">
        <v>817</v>
      </c>
    </row>
    <row r="3" spans="1:5" ht="14.85" customHeight="1">
      <c r="A3" s="111" t="s">
        <v>6</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ht="14.85" customHeight="1">
      <c r="A4" s="111" t="s">
        <v>3</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85" customHeight="1">
      <c r="A5" s="111" t="s">
        <v>11</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85" customHeight="1">
      <c r="A6" s="111" t="s">
        <v>9</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85" customHeight="1">
      <c r="A7" s="111" t="s">
        <v>13</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85" customHeight="1">
      <c r="A8" s="111" t="s">
        <v>17</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85" customHeight="1">
      <c r="A9" s="111" t="s">
        <v>21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85" customHeight="1">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85" customHeight="1">
      <c r="A11" s="111" t="s">
        <v>25</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85" customHeight="1">
      <c r="A12" s="111" t="s">
        <v>29</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85" customHeight="1">
      <c r="A13" s="111" t="s">
        <v>32</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85" customHeight="1">
      <c r="A14" s="111" t="s">
        <v>35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85" customHeight="1">
      <c r="A15" s="111" t="s">
        <v>46</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85" customHeight="1">
      <c r="A16" s="111" t="s">
        <v>37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85" customHeight="1">
      <c r="A17" s="111" t="s">
        <v>40</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85" customHeight="1">
      <c r="A18" s="111" t="s">
        <v>44</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85" customHeight="1">
      <c r="A19" s="111" t="s">
        <v>49</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85" customHeight="1">
      <c r="A20" s="111" t="s">
        <v>53</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57</v>
      </c>
      <c r="B21" s="91">
        <f>IF(SUMIFS('EIA SEDS data'!$AE$20:$AE$119,'EIA SEDS data'!$B$20:$B$119,A21,'EIA SEDS data'!$A$20:$A$119,"exports")&gt;0, 1, 0)</f>
        <v>0</v>
      </c>
      <c r="C21" s="91">
        <f>SUMIFS('Cross border connections'!$R$4:$R$53,'Cross border connections'!$P$4:$P$53,Calculations!A21)</f>
        <v>0.27309286393389248</v>
      </c>
      <c r="D21" s="91">
        <f t="shared" si="0"/>
        <v>0</v>
      </c>
      <c r="E21" s="91">
        <f t="shared" si="1"/>
        <v>0</v>
      </c>
    </row>
    <row r="22" spans="1:5" ht="15.75" customHeight="1">
      <c r="A22" s="111" t="s">
        <v>65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62</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59</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68</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70</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77</v>
      </c>
      <c r="B27" s="91">
        <f>IF(SUMIFS('EIA SEDS data'!$AE$20:$AE$119,'EIA SEDS data'!$B$20:$B$119,A27,'EIA SEDS data'!$A$20:$A$119,"exports")&gt;0, 1, 0)</f>
        <v>0</v>
      </c>
      <c r="C27" s="91">
        <f>SUMIFS('Cross border connections'!$R$4:$R$53,'Cross border connections'!$P$4:$P$53,Calculations!A27)</f>
        <v>0.24622945654797601</v>
      </c>
      <c r="D27" s="91">
        <f t="shared" si="0"/>
        <v>0</v>
      </c>
      <c r="E27" s="91">
        <f t="shared" si="1"/>
        <v>0</v>
      </c>
    </row>
    <row r="28" spans="1:5" ht="15.75" customHeight="1">
      <c r="A28" s="111" t="s">
        <v>73</v>
      </c>
      <c r="B28" s="91">
        <f>IF(SUMIFS('EIA SEDS data'!$AE$20:$AE$119,'EIA SEDS data'!$B$20:$B$119,A28,'EIA SEDS data'!$A$20:$A$119,"exports")&gt;0, 1, 0)</f>
        <v>1</v>
      </c>
      <c r="C28" s="91">
        <f>SUMIFS('Cross border connections'!$R$4:$R$53,'Cross border connections'!$P$4:$P$53,Calculations!A28)</f>
        <v>0.11074965937220853</v>
      </c>
      <c r="D28" s="91">
        <f t="shared" si="0"/>
        <v>0.11074965937220853</v>
      </c>
      <c r="E28" s="91">
        <f t="shared" si="1"/>
        <v>0.28305318166889587</v>
      </c>
    </row>
    <row r="29" spans="1:5" ht="15.75" customHeight="1">
      <c r="A29" s="111" t="s">
        <v>80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99</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102</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83</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88</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91</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94</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86</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97</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105</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108</v>
      </c>
      <c r="B39" s="91">
        <f>IF(SUMIFS('EIA SEDS data'!$AE$20:$AE$119,'EIA SEDS data'!$B$20:$B$119,A39,'EIA SEDS data'!$A$20:$A$119,"exports")&gt;0, 1, 0)</f>
        <v>1</v>
      </c>
      <c r="C39" s="91">
        <f>SUMIFS('Cross border connections'!$R$4:$R$53,'Cross border connections'!$P$4:$P$53,Calculations!A39)</f>
        <v>0.28051836566542904</v>
      </c>
      <c r="D39" s="91">
        <f t="shared" si="2"/>
        <v>0.28051836566542904</v>
      </c>
      <c r="E39" s="91">
        <f t="shared" si="3"/>
        <v>0.71694681833110407</v>
      </c>
    </row>
    <row r="40" spans="1:5" ht="15.75" customHeight="1">
      <c r="A40" s="111" t="s">
        <v>111</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114</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117</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119</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122</v>
      </c>
      <c r="B44" s="91">
        <f>IF(SUMIFS('EIA SEDS data'!$AE$20:$AE$119,'EIA SEDS data'!$B$20:$B$119,A44,'EIA SEDS data'!$A$20:$A$119,"exports")&gt;0, 1, 0)</f>
        <v>0</v>
      </c>
      <c r="C44" s="91">
        <f>SUMIFS('Cross border connections'!$R$4:$R$53,'Cross border connections'!$P$4:$P$53,Calculations!A44)</f>
        <v>0</v>
      </c>
      <c r="D44" s="91">
        <f t="shared" si="2"/>
        <v>0</v>
      </c>
      <c r="E44" s="91">
        <f t="shared" si="3"/>
        <v>0</v>
      </c>
    </row>
    <row r="45" spans="1:5" ht="15.75" customHeight="1">
      <c r="A45" s="111" t="s">
        <v>125</v>
      </c>
      <c r="B45" s="91">
        <f>IF(SUMIFS('EIA SEDS data'!$AE$20:$AE$119,'EIA SEDS data'!$B$20:$B$119,A45,'EIA SEDS data'!$A$20:$A$119,"exports")&gt;0, 1, 0)</f>
        <v>0</v>
      </c>
      <c r="C45" s="91">
        <f>SUMIFS('Cross border connections'!$R$4:$R$53,'Cross border connections'!$P$4:$P$53,Calculations!A45)</f>
        <v>6.8163567905141831E-2</v>
      </c>
      <c r="D45" s="91">
        <f t="shared" si="2"/>
        <v>0</v>
      </c>
      <c r="E45" s="91">
        <f t="shared" si="3"/>
        <v>0</v>
      </c>
    </row>
    <row r="46" spans="1:5" ht="15.75" customHeight="1">
      <c r="A46" s="111" t="s">
        <v>127</v>
      </c>
      <c r="B46" s="91">
        <f>IF(SUMIFS('EIA SEDS data'!$AE$20:$AE$119,'EIA SEDS data'!$B$20:$B$119,A46,'EIA SEDS data'!$A$20:$A$119,"exports")&gt;0, 1, 0)</f>
        <v>0</v>
      </c>
      <c r="C46" s="91">
        <f>SUMIFS('Cross border connections'!$R$4:$R$53,'Cross border connections'!$P$4:$P$53,Calculations!A46)</f>
        <v>2.1246086575352277E-2</v>
      </c>
      <c r="D46" s="91">
        <f t="shared" si="2"/>
        <v>0</v>
      </c>
      <c r="E46" s="91">
        <f t="shared" si="3"/>
        <v>0</v>
      </c>
    </row>
    <row r="47" spans="1:5" ht="15.75" customHeight="1">
      <c r="A47" s="111" t="s">
        <v>130</v>
      </c>
      <c r="B47" s="91">
        <f>IF(SUMIFS('EIA SEDS data'!$AE$20:$AE$119,'EIA SEDS data'!$B$20:$B$119,A47,'EIA SEDS data'!$A$20:$A$119,"exports")&gt;0, 1, 0)</f>
        <v>1</v>
      </c>
      <c r="C47" s="91">
        <f>SUMIFS('Cross border connections'!$R$4:$R$53,'Cross border connections'!$P$4:$P$53,Calculations!A47)</f>
        <v>0</v>
      </c>
      <c r="D47" s="91">
        <f t="shared" si="2"/>
        <v>0</v>
      </c>
      <c r="E47" s="91">
        <f t="shared" si="3"/>
        <v>0</v>
      </c>
    </row>
    <row r="48" spans="1:5" ht="15.75" customHeight="1">
      <c r="A48" s="111" t="s">
        <v>136</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133</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138</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144</v>
      </c>
      <c r="B51" s="91">
        <f>IF(SUMIFS('EIA SEDS data'!$AE$20:$AE$119,'EIA SEDS data'!$B$20:$B$119,A51,'EIA SEDS data'!$A$20:$A$119,"exports")&gt;0, 1, 0)</f>
        <v>0</v>
      </c>
      <c r="C51" s="91">
        <f>SUMIFS('Cross border connections'!$R$4:$R$53,'Cross border connections'!$P$4:$P$53,Calculations!A51)</f>
        <v>0</v>
      </c>
      <c r="D51" s="91">
        <f t="shared" si="2"/>
        <v>0</v>
      </c>
      <c r="E51" s="91">
        <f t="shared" si="3"/>
        <v>0</v>
      </c>
    </row>
    <row r="52" spans="1:33" ht="15.75" customHeight="1">
      <c r="A52" s="111" t="s">
        <v>141</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1</v>
      </c>
      <c r="D54" s="95">
        <f>SUM(D3:D53)</f>
        <v>0.39126802503763758</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0.15650025603412099</v>
      </c>
      <c r="C60" s="91">
        <f>SUMIFS('ReEDs Generation Data'!H$729:H$1448,'ReEDs Generation Data'!$E$729:$E$1448,Calculations!$A60)</f>
        <v>0.13978382590649235</v>
      </c>
      <c r="D60" s="91">
        <f>SUMIFS('ReEDs Generation Data'!I$729:I$1448,'ReEDs Generation Data'!$E$729:$E$1448,Calculations!$A60)</f>
        <v>0.13199352872685427</v>
      </c>
      <c r="E60" s="91">
        <f>SUMIFS('ReEDs Generation Data'!J$729:J$1448,'ReEDs Generation Data'!$E$729:$E$1448,Calculations!$A60)</f>
        <v>0.12385773846226086</v>
      </c>
      <c r="F60" s="91">
        <f>SUMIFS('ReEDs Generation Data'!K$729:K$1448,'ReEDs Generation Data'!$E$729:$E$1448,Calculations!$A60)</f>
        <v>0.14616569555285996</v>
      </c>
      <c r="G60" s="91">
        <f>SUMIFS('ReEDs Generation Data'!L$729:L$1448,'ReEDs Generation Data'!$E$729:$E$1448,Calculations!$A60)</f>
        <v>0.17177062189454298</v>
      </c>
      <c r="H60" s="91">
        <f>SUMIFS('ReEDs Generation Data'!M$729:M$1448,'ReEDs Generation Data'!$E$729:$E$1448,Calculations!$A60)</f>
        <v>0.16043100436621707</v>
      </c>
      <c r="I60" s="91">
        <f>SUMIFS('ReEDs Generation Data'!N$729:N$1448,'ReEDs Generation Data'!$E$729:$E$1448,Calculations!$A60)</f>
        <v>0.1478083234081497</v>
      </c>
      <c r="J60" s="91">
        <f>SUMIFS('ReEDs Generation Data'!O$729:O$1448,'ReEDs Generation Data'!$E$729:$E$1448,Calculations!$A60)</f>
        <v>0.14942738904973332</v>
      </c>
      <c r="K60" s="91">
        <f>SUMIFS('ReEDs Generation Data'!P$729:P$1448,'ReEDs Generation Data'!$E$729:$E$1448,Calculations!$A60)</f>
        <v>0.15103143273181635</v>
      </c>
      <c r="L60" s="91">
        <f>SUMIFS('ReEDs Generation Data'!Q$729:Q$1448,'ReEDs Generation Data'!$E$729:$E$1448,Calculations!$A60)</f>
        <v>0.15668092586500859</v>
      </c>
      <c r="M60" s="91">
        <f>SUMIFS('ReEDs Generation Data'!R$729:R$1448,'ReEDs Generation Data'!$E$729:$E$1448,Calculations!$A60)</f>
        <v>0.16229198354665869</v>
      </c>
    </row>
    <row r="61" spans="1:33" ht="15.75" customHeight="1">
      <c r="A61" s="111" t="s">
        <v>628</v>
      </c>
      <c r="B61" s="91">
        <f>SUMIFS('ReEDs Generation Data'!G$729:G$1448,'ReEDs Generation Data'!$E$729:$E$1448,Calculations!$A61)</f>
        <v>0.49250086527777426</v>
      </c>
      <c r="C61" s="91">
        <f>SUMIFS('ReEDs Generation Data'!H$729:H$1448,'ReEDs Generation Data'!$E$729:$E$1448,Calculations!$A61)</f>
        <v>0.49733407557496612</v>
      </c>
      <c r="D61" s="91">
        <f>SUMIFS('ReEDs Generation Data'!I$729:I$1448,'ReEDs Generation Data'!$E$729:$E$1448,Calculations!$A61)</f>
        <v>0.48920497587862932</v>
      </c>
      <c r="E61" s="91">
        <f>SUMIFS('ReEDs Generation Data'!J$729:J$1448,'ReEDs Generation Data'!$E$729:$E$1448,Calculations!$A61)</f>
        <v>0.47989485021036021</v>
      </c>
      <c r="F61" s="91">
        <f>SUMIFS('ReEDs Generation Data'!K$729:K$1448,'ReEDs Generation Data'!$E$729:$E$1448,Calculations!$A61)</f>
        <v>0.43270299812217694</v>
      </c>
      <c r="G61" s="91">
        <f>SUMIFS('ReEDs Generation Data'!L$729:L$1448,'ReEDs Generation Data'!$E$729:$E$1448,Calculations!$A61)</f>
        <v>0.379614086728287</v>
      </c>
      <c r="H61" s="91">
        <f>SUMIFS('ReEDs Generation Data'!M$729:M$1448,'ReEDs Generation Data'!$E$729:$E$1448,Calculations!$A61)</f>
        <v>0.37151573067051058</v>
      </c>
      <c r="I61" s="91">
        <f>SUMIFS('ReEDs Generation Data'!N$729:N$1448,'ReEDs Generation Data'!$E$729:$E$1448,Calculations!$A61)</f>
        <v>0.36293211639593592</v>
      </c>
      <c r="J61" s="91">
        <f>SUMIFS('ReEDs Generation Data'!O$729:O$1448,'ReEDs Generation Data'!$E$729:$E$1448,Calculations!$A61)</f>
        <v>0.35296556662327205</v>
      </c>
      <c r="K61" s="91">
        <f>SUMIFS('ReEDs Generation Data'!P$729:P$1448,'ReEDs Generation Data'!$E$729:$E$1448,Calculations!$A61)</f>
        <v>0.34314588672327928</v>
      </c>
      <c r="L61" s="91">
        <f>SUMIFS('ReEDs Generation Data'!Q$729:Q$1448,'ReEDs Generation Data'!$E$729:$E$1448,Calculations!$A61)</f>
        <v>0.33085677601687874</v>
      </c>
      <c r="M61" s="91">
        <f>SUMIFS('ReEDs Generation Data'!R$729:R$1448,'ReEDs Generation Data'!$E$729:$E$1448,Calculations!$A61)</f>
        <v>0.31864316837356765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6.0627151537079926E-2</v>
      </c>
      <c r="C62" s="91">
        <f>SUMIFS('ReEDs Generation Data'!H$729:H$1448,'ReEDs Generation Data'!$E$729:$E$1448,Calculations!$A62)</f>
        <v>6.3775895375466157E-2</v>
      </c>
      <c r="D62" s="91">
        <f>SUMIFS('ReEDs Generation Data'!I$729:I$1448,'ReEDs Generation Data'!$E$729:$E$1448,Calculations!$A62)</f>
        <v>6.754850071420411E-2</v>
      </c>
      <c r="E62" s="91">
        <f>SUMIFS('ReEDs Generation Data'!J$729:J$1448,'ReEDs Generation Data'!$E$729:$E$1448,Calculations!$A62)</f>
        <v>7.1795498408200001E-2</v>
      </c>
      <c r="F62" s="91">
        <f>SUMIFS('ReEDs Generation Data'!K$729:K$1448,'ReEDs Generation Data'!$E$729:$E$1448,Calculations!$A62)</f>
        <v>7.8179318871108766E-2</v>
      </c>
      <c r="G62" s="91">
        <f>SUMIFS('ReEDs Generation Data'!L$729:L$1448,'ReEDs Generation Data'!$E$729:$E$1448,Calculations!$A62)</f>
        <v>8.5809190956076128E-2</v>
      </c>
      <c r="H62" s="91">
        <f>SUMIFS('ReEDs Generation Data'!M$729:M$1448,'ReEDs Generation Data'!$E$729:$E$1448,Calculations!$A62)</f>
        <v>8.7353157880497162E-2</v>
      </c>
      <c r="I62" s="91">
        <f>SUMIFS('ReEDs Generation Data'!N$729:N$1448,'ReEDs Generation Data'!$E$729:$E$1448,Calculations!$A62)</f>
        <v>8.8953704108921755E-2</v>
      </c>
      <c r="J62" s="91">
        <f>SUMIFS('ReEDs Generation Data'!O$729:O$1448,'ReEDs Generation Data'!$E$729:$E$1448,Calculations!$A62)</f>
        <v>9.0586584602416226E-2</v>
      </c>
      <c r="K62" s="91">
        <f>SUMIFS('ReEDs Generation Data'!P$729:P$1448,'ReEDs Generation Data'!$E$729:$E$1448,Calculations!$A62)</f>
        <v>9.228053411921211E-2</v>
      </c>
      <c r="L62" s="91">
        <f>SUMIFS('ReEDs Generation Data'!Q$729:Q$1448,'ReEDs Generation Data'!$E$729:$E$1448,Calculations!$A62)</f>
        <v>9.160104000175745E-2</v>
      </c>
      <c r="M62" s="91">
        <f>SUMIFS('ReEDs Generation Data'!R$729:R$1448,'ReEDs Generation Data'!$E$729:$E$1448,Calculations!$A62)</f>
        <v>9.0931479449608485E-2</v>
      </c>
    </row>
    <row r="63" spans="1:33" ht="15.75" customHeight="1">
      <c r="A63" s="111" t="s">
        <v>364</v>
      </c>
      <c r="B63" s="91">
        <f>SUMIFS('ReEDs Generation Data'!G$729:G$1448,'ReEDs Generation Data'!$E$729:$E$1448,Calculations!$A63)</f>
        <v>1.8913716453730453E-2</v>
      </c>
      <c r="C63" s="91">
        <f>SUMIFS('ReEDs Generation Data'!H$729:H$1448,'ReEDs Generation Data'!$E$729:$E$1448,Calculations!$A63)</f>
        <v>1.8997392144235542E-2</v>
      </c>
      <c r="D63" s="91">
        <f>SUMIFS('ReEDs Generation Data'!I$729:I$1448,'ReEDs Generation Data'!$E$729:$E$1448,Calculations!$A63)</f>
        <v>1.9786195131007919E-2</v>
      </c>
      <c r="E63" s="91">
        <f>SUMIFS('ReEDs Generation Data'!J$729:J$1448,'ReEDs Generation Data'!$E$729:$E$1448,Calculations!$A63)</f>
        <v>2.0642908757416957E-2</v>
      </c>
      <c r="F63" s="91">
        <f>SUMIFS('ReEDs Generation Data'!K$729:K$1448,'ReEDs Generation Data'!$E$729:$E$1448,Calculations!$A63)</f>
        <v>2.1353561922414416E-2</v>
      </c>
      <c r="G63" s="91">
        <f>SUMIFS('ReEDs Generation Data'!L$729:L$1448,'ReEDs Generation Data'!$E$729:$E$1448,Calculations!$A63)</f>
        <v>2.2114873450691869E-2</v>
      </c>
      <c r="H63" s="91">
        <f>SUMIFS('ReEDs Generation Data'!M$729:M$1448,'ReEDs Generation Data'!$E$729:$E$1448,Calculations!$A63)</f>
        <v>2.3132272047133941E-2</v>
      </c>
      <c r="I63" s="91">
        <f>SUMIFS('ReEDs Generation Data'!N$729:N$1448,'ReEDs Generation Data'!$E$729:$E$1448,Calculations!$A63)</f>
        <v>2.4247519508278491E-2</v>
      </c>
      <c r="J63" s="91">
        <f>SUMIFS('ReEDs Generation Data'!O$729:O$1448,'ReEDs Generation Data'!$E$729:$E$1448,Calculations!$A63)</f>
        <v>2.3855783099148781E-2</v>
      </c>
      <c r="K63" s="91">
        <f>SUMIFS('ReEDs Generation Data'!P$729:P$1448,'ReEDs Generation Data'!$E$729:$E$1448,Calculations!$A63)</f>
        <v>2.3476503025125318E-2</v>
      </c>
      <c r="L63" s="91">
        <f>SUMIFS('ReEDs Generation Data'!Q$729:Q$1448,'ReEDs Generation Data'!$E$729:$E$1448,Calculations!$A63)</f>
        <v>2.340602195912166E-2</v>
      </c>
      <c r="M63" s="91">
        <f>SUMIFS('ReEDs Generation Data'!R$729:R$1448,'ReEDs Generation Data'!$E$729:$E$1448,Calculations!$A63)</f>
        <v>2.3335962822367693E-2</v>
      </c>
    </row>
    <row r="64" spans="1:33" ht="15.75" customHeight="1">
      <c r="A64" s="111" t="s">
        <v>365</v>
      </c>
      <c r="B64" s="91">
        <f>SUMIFS('ReEDs Generation Data'!G$729:G$1448,'ReEDs Generation Data'!$E$729:$E$1448,Calculations!$A64)</f>
        <v>0.26580734243905613</v>
      </c>
      <c r="C64" s="91">
        <f>SUMIFS('ReEDs Generation Data'!H$729:H$1448,'ReEDs Generation Data'!$E$729:$E$1448,Calculations!$A64)</f>
        <v>0.27514082628997871</v>
      </c>
      <c r="D64" s="91">
        <f>SUMIFS('ReEDs Generation Data'!I$729:I$1448,'ReEDs Generation Data'!$E$729:$E$1448,Calculations!$A64)</f>
        <v>0.28608199259825146</v>
      </c>
      <c r="E64" s="91">
        <f>SUMIFS('ReEDs Generation Data'!J$729:J$1448,'ReEDs Generation Data'!$E$729:$E$1448,Calculations!$A64)</f>
        <v>0.29796511984585355</v>
      </c>
      <c r="F64" s="91">
        <f>SUMIFS('ReEDs Generation Data'!K$729:K$1448,'ReEDs Generation Data'!$E$729:$E$1448,Calculations!$A64)</f>
        <v>0.30592646949928864</v>
      </c>
      <c r="G64" s="91">
        <f>SUMIFS('ReEDs Generation Data'!L$729:L$1448,'ReEDs Generation Data'!$E$729:$E$1448,Calculations!$A64)</f>
        <v>0.31445533782822871</v>
      </c>
      <c r="H64" s="91">
        <f>SUMIFS('ReEDs Generation Data'!M$729:M$1448,'ReEDs Generation Data'!$E$729:$E$1448,Calculations!$A64)</f>
        <v>0.32840455751181097</v>
      </c>
      <c r="I64" s="91">
        <f>SUMIFS('ReEDs Generation Data'!N$729:N$1448,'ReEDs Generation Data'!$E$729:$E$1448,Calculations!$A64)</f>
        <v>0.34369535100363047</v>
      </c>
      <c r="J64" s="91">
        <f>SUMIFS('ReEDs Generation Data'!O$729:O$1448,'ReEDs Generation Data'!$E$729:$E$1448,Calculations!$A64)</f>
        <v>0.33645692292311574</v>
      </c>
      <c r="K64" s="91">
        <f>SUMIFS('ReEDs Generation Data'!P$729:P$1448,'ReEDs Generation Data'!$E$729:$E$1448,Calculations!$A64)</f>
        <v>0.3294486605451295</v>
      </c>
      <c r="L64" s="91">
        <f>SUMIFS('ReEDs Generation Data'!Q$729:Q$1448,'ReEDs Generation Data'!$E$729:$E$1448,Calculations!$A64)</f>
        <v>0.32825159733114845</v>
      </c>
      <c r="M64" s="91">
        <f>SUMIFS('ReEDs Generation Data'!R$729:R$1448,'ReEDs Generation Data'!$E$729:$E$1448,Calculations!$A64)</f>
        <v>0.32706170024010428</v>
      </c>
    </row>
    <row r="65" spans="1:37" ht="15.75" customHeight="1">
      <c r="A65" s="111" t="s">
        <v>366</v>
      </c>
      <c r="B65" s="91">
        <f>SUMIFS('ReEDs Generation Data'!G$729:G$1448,'ReEDs Generation Data'!$E$729:$E$1448,Calculations!$A65)</f>
        <v>2.8781349955389391E-3</v>
      </c>
      <c r="C65" s="91">
        <f>SUMIFS('ReEDs Generation Data'!H$729:H$1448,'ReEDs Generation Data'!$E$729:$E$1448,Calculations!$A65)</f>
        <v>3.1042689912885654E-3</v>
      </c>
      <c r="D65" s="91">
        <f>SUMIFS('ReEDs Generation Data'!I$729:I$1448,'ReEDs Generation Data'!$E$729:$E$1448,Calculations!$A65)</f>
        <v>3.4742349250874742E-3</v>
      </c>
      <c r="E65" s="91">
        <f>SUMIFS('ReEDs Generation Data'!J$729:J$1448,'ReEDs Generation Data'!$E$729:$E$1448,Calculations!$A65)</f>
        <v>3.8819738812058634E-3</v>
      </c>
      <c r="F65" s="91">
        <f>SUMIFS('ReEDs Generation Data'!K$729:K$1448,'ReEDs Generation Data'!$E$729:$E$1448,Calculations!$A65)</f>
        <v>1.4030597132948339E-2</v>
      </c>
      <c r="G65" s="91">
        <f>SUMIFS('ReEDs Generation Data'!L$729:L$1448,'ReEDs Generation Data'!$E$729:$E$1448,Calculations!$A65)</f>
        <v>2.4934152414264603E-2</v>
      </c>
      <c r="H65" s="91">
        <f>SUMIFS('ReEDs Generation Data'!M$729:M$1448,'ReEDs Generation Data'!$E$729:$E$1448,Calculations!$A65)</f>
        <v>2.7848178526554745E-2</v>
      </c>
      <c r="I65" s="91">
        <f>SUMIFS('ReEDs Generation Data'!N$729:N$1448,'ReEDs Generation Data'!$E$729:$E$1448,Calculations!$A65)</f>
        <v>3.1033678378280135E-2</v>
      </c>
      <c r="J65" s="91">
        <f>SUMIFS('ReEDs Generation Data'!O$729:O$1448,'ReEDs Generation Data'!$E$729:$E$1448,Calculations!$A65)</f>
        <v>4.5385252835369594E-2</v>
      </c>
      <c r="K65" s="91">
        <f>SUMIFS('ReEDs Generation Data'!P$729:P$1448,'ReEDs Generation Data'!$E$729:$E$1448,Calculations!$A65)</f>
        <v>5.9300531978418572E-2</v>
      </c>
      <c r="L65" s="91">
        <f>SUMIFS('ReEDs Generation Data'!Q$729:Q$1448,'ReEDs Generation Data'!$E$729:$E$1448,Calculations!$A65)</f>
        <v>6.7893063252239622E-2</v>
      </c>
      <c r="M65" s="91">
        <f>SUMIFS('ReEDs Generation Data'!R$729:R$1448,'ReEDs Generation Data'!$E$729:$E$1448,Calculations!$A65)</f>
        <v>7.6430942095816953E-2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369</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1.6304515423773182E-3</v>
      </c>
      <c r="C70" s="91">
        <f>SUMIFS('ReEDs Generation Data'!H$729:H$1448,'ReEDs Generation Data'!$E$729:$E$1448,Calculations!$A70)</f>
        <v>1.6470632831348789E-3</v>
      </c>
      <c r="D70" s="91">
        <f>SUMIFS('ReEDs Generation Data'!I$729:I$1448,'ReEDs Generation Data'!$E$729:$E$1448,Calculations!$A70)</f>
        <v>1.6842241592024965E-3</v>
      </c>
      <c r="E70" s="91">
        <f>SUMIFS('ReEDs Generation Data'!J$729:J$1448,'ReEDs Generation Data'!$E$729:$E$1448,Calculations!$A70)</f>
        <v>1.7249335081532941E-3</v>
      </c>
      <c r="F70" s="91">
        <f>SUMIFS('ReEDs Generation Data'!K$729:K$1448,'ReEDs Generation Data'!$E$729:$E$1448,Calculations!$A70)</f>
        <v>1.3936389890966613E-3</v>
      </c>
      <c r="G70" s="91">
        <f>SUMIFS('ReEDs Generation Data'!L$729:L$1448,'ReEDs Generation Data'!$E$729:$E$1448,Calculations!$A70)</f>
        <v>1.041985014627809E-3</v>
      </c>
      <c r="H70" s="91">
        <f>SUMIFS('ReEDs Generation Data'!M$729:M$1448,'ReEDs Generation Data'!$E$729:$E$1448,Calculations!$A70)</f>
        <v>1.0450118517596624E-3</v>
      </c>
      <c r="I70" s="91">
        <f>SUMIFS('ReEDs Generation Data'!N$729:N$1448,'ReEDs Generation Data'!$E$729:$E$1448,Calculations!$A70)</f>
        <v>1.0479513774828086E-3</v>
      </c>
      <c r="J70" s="91">
        <f>SUMIFS('ReEDs Generation Data'!O$729:O$1448,'ReEDs Generation Data'!$E$729:$E$1448,Calculations!$A70)</f>
        <v>1.0436606214746114E-3</v>
      </c>
      <c r="K70" s="91">
        <f>SUMIFS('ReEDs Generation Data'!P$729:P$1448,'ReEDs Generation Data'!$E$729:$E$1448,Calculations!$A70)</f>
        <v>1.0399715041463577E-3</v>
      </c>
      <c r="L70" s="91">
        <f>SUMIFS('ReEDs Generation Data'!Q$729:Q$1448,'ReEDs Generation Data'!$E$729:$E$1448,Calculations!$A70)</f>
        <v>1.0351923534603845E-3</v>
      </c>
      <c r="M70" s="91">
        <f>SUMIFS('ReEDs Generation Data'!R$729:R$1448,'ReEDs Generation Data'!$E$729:$E$1448,Calculations!$A70)</f>
        <v>1.0304659633569105E-3</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1.142081720321847E-3</v>
      </c>
      <c r="C73" s="91">
        <f>SUMIFS('ReEDs Generation Data'!H$729:H$1448,'ReEDs Generation Data'!$E$729:$E$1448,Calculations!$A73)</f>
        <v>2.166524344377542E-4</v>
      </c>
      <c r="D73" s="91">
        <f>SUMIFS('ReEDs Generation Data'!I$729:I$1448,'ReEDs Generation Data'!$E$729:$E$1448,Calculations!$A73)</f>
        <v>2.2634786676299125E-4</v>
      </c>
      <c r="E73" s="91">
        <f>SUMIFS('ReEDs Generation Data'!J$729:J$1448,'ReEDs Generation Data'!$E$729:$E$1448,Calculations!$A73)</f>
        <v>2.3697692654921898E-4</v>
      </c>
      <c r="F73" s="91">
        <f>SUMIFS('ReEDs Generation Data'!K$729:K$1448,'ReEDs Generation Data'!$E$729:$E$1448,Calculations!$A73)</f>
        <v>2.4771991010640162E-4</v>
      </c>
      <c r="G73" s="91">
        <f>SUMIFS('ReEDs Generation Data'!L$729:L$1448,'ReEDs Generation Data'!$E$729:$E$1448,Calculations!$A73)</f>
        <v>2.5975171328092376E-4</v>
      </c>
      <c r="H73" s="91">
        <f>SUMIFS('ReEDs Generation Data'!M$729:M$1448,'ReEDs Generation Data'!$E$729:$E$1448,Calculations!$A73)</f>
        <v>2.7008714551578797E-4</v>
      </c>
      <c r="I73" s="91">
        <f>SUMIFS('ReEDs Generation Data'!N$729:N$1448,'ReEDs Generation Data'!$E$729:$E$1448,Calculations!$A73)</f>
        <v>2.8135581932081844E-4</v>
      </c>
      <c r="J73" s="91">
        <f>SUMIFS('ReEDs Generation Data'!O$729:O$1448,'ReEDs Generation Data'!$E$729:$E$1448,Calculations!$A73)</f>
        <v>2.7884024546958805E-4</v>
      </c>
      <c r="K73" s="91">
        <f>SUMIFS('ReEDs Generation Data'!P$729:P$1448,'ReEDs Generation Data'!$E$729:$E$1448,Calculations!$A73)</f>
        <v>2.76479372872485E-4</v>
      </c>
      <c r="L73" s="91">
        <f>SUMIFS('ReEDs Generation Data'!Q$729:Q$1448,'ReEDs Generation Data'!$E$729:$E$1448,Calculations!$A73)</f>
        <v>2.7538322038505334E-4</v>
      </c>
      <c r="M73" s="91">
        <f>SUMIFS('ReEDs Generation Data'!R$729:R$1448,'ReEDs Generation Data'!$E$729:$E$1448,Calculations!$A73)</f>
        <v>2.7429750851928523E-4</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2</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5</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8</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12</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16</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20</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24</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28</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31</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34</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36</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39</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43</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45</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48</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52</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56</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58</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79</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82</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85</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87</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90</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93</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96</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98</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101</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104</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107</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110</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61</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64</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67</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69</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72</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76</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113</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116</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118</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121</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124</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126</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129</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132</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135</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137</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140</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143</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146</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890</v>
      </c>
      <c r="C1" t="s">
        <v>247</v>
      </c>
      <c r="E1">
        <f>IF(B2=TRUE,SUMIFS($B$147:$B$162,$A$147:$A$162,$A10),SUMIFS(E$125:E$140,$A$125:$A$140,$A10))</f>
        <v>4.2820318634287188E-2</v>
      </c>
    </row>
    <row r="2" spans="1:32">
      <c r="A2" t="str">
        <f>About!B1</f>
        <v>Arkansas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0</v>
      </c>
      <c r="C5" s="41">
        <f>SUMIFS('EIA_State Elec Profiles'!$C:$C,'EIA_State Elec Profiles'!$B:$B,A5,'EIA_State Elec Profiles'!$A:$A,$A$2)</f>
        <v>0</v>
      </c>
      <c r="D5">
        <f t="shared" ref="D5:AF5" si="0">C5</f>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0</v>
      </c>
      <c r="C10">
        <f t="shared" ref="C10:C33" si="3">D10</f>
        <v>0</v>
      </c>
      <c r="D10">
        <f t="shared" ref="D10:AF10" si="4">SUM(D$5*SUMIFS(C$39:C$48,$B$39:$B$48,$A10),D$6*IF($B$2=TRUE,SUMIFS($B$147:$B$162,$A$147:$A$162,$A10),SUMIFS(E$125:E$140,$A$125:$A$140,$A10)))</f>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 t="shared" si="4"/>
        <v>0</v>
      </c>
    </row>
    <row r="11" spans="1:32">
      <c r="A11" s="100" t="s">
        <v>359</v>
      </c>
      <c r="B11">
        <f t="shared" si="2"/>
        <v>0</v>
      </c>
      <c r="C11">
        <f t="shared" si="3"/>
        <v>0</v>
      </c>
      <c r="D11">
        <f t="shared" ref="D11:AF11" si="5">SUM(D$5*SUMIFS(C$39:C$48,$B$39:$B$48,$A11),D$6*IF($B$2=TRUE,SUMIFS($B$147:$B$162,$A$147:$A$162,$A11),SUMIFS(E$125:E$140,$A$125:$A$140,$A11)))</f>
        <v>0</v>
      </c>
      <c r="E11">
        <f t="shared" si="5"/>
        <v>0</v>
      </c>
      <c r="F11">
        <f t="shared" si="5"/>
        <v>0</v>
      </c>
      <c r="G11">
        <f t="shared" si="5"/>
        <v>0</v>
      </c>
      <c r="H11">
        <f t="shared" si="5"/>
        <v>0</v>
      </c>
      <c r="I11">
        <f t="shared" si="5"/>
        <v>0</v>
      </c>
      <c r="J11">
        <f t="shared" si="5"/>
        <v>0</v>
      </c>
      <c r="K11">
        <f t="shared" si="5"/>
        <v>0</v>
      </c>
      <c r="L11">
        <f t="shared" si="5"/>
        <v>0</v>
      </c>
      <c r="M11">
        <f t="shared" si="5"/>
        <v>0</v>
      </c>
      <c r="N11">
        <f t="shared" si="5"/>
        <v>0</v>
      </c>
      <c r="O11">
        <f t="shared" si="5"/>
        <v>0</v>
      </c>
      <c r="P11">
        <f t="shared" si="5"/>
        <v>0</v>
      </c>
      <c r="Q11">
        <f t="shared" si="5"/>
        <v>0</v>
      </c>
      <c r="R11">
        <f t="shared" si="5"/>
        <v>0</v>
      </c>
      <c r="S11">
        <f t="shared" si="5"/>
        <v>0</v>
      </c>
      <c r="T11">
        <f t="shared" si="5"/>
        <v>0</v>
      </c>
      <c r="U11">
        <f t="shared" si="5"/>
        <v>0</v>
      </c>
      <c r="V11">
        <f t="shared" si="5"/>
        <v>0</v>
      </c>
      <c r="W11">
        <f t="shared" si="5"/>
        <v>0</v>
      </c>
      <c r="X11">
        <f t="shared" si="5"/>
        <v>0</v>
      </c>
      <c r="Y11">
        <f t="shared" si="5"/>
        <v>0</v>
      </c>
      <c r="Z11">
        <f t="shared" si="5"/>
        <v>0</v>
      </c>
      <c r="AA11">
        <f t="shared" si="5"/>
        <v>0</v>
      </c>
      <c r="AB11">
        <f t="shared" si="5"/>
        <v>0</v>
      </c>
      <c r="AC11">
        <f t="shared" si="5"/>
        <v>0</v>
      </c>
      <c r="AD11">
        <f t="shared" si="5"/>
        <v>0</v>
      </c>
      <c r="AE11">
        <f t="shared" si="5"/>
        <v>0</v>
      </c>
      <c r="AF11">
        <f t="shared" si="5"/>
        <v>0</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0</v>
      </c>
      <c r="C13">
        <f t="shared" si="3"/>
        <v>0</v>
      </c>
      <c r="D13">
        <f t="shared" ref="D13:AF13" si="7">SUM(D$5*SUMIFS(C$39:C$48,$B$39:$B$48,$A13),D$6*IF($B$2=TRUE,SUMIFS($B$147:$B$162,$A$147:$A$162,$A13),SUMIFS(E$125:E$140,$A$125:$A$140,$A13)))</f>
        <v>0</v>
      </c>
      <c r="E13">
        <f t="shared" si="7"/>
        <v>0</v>
      </c>
      <c r="F13">
        <f t="shared" si="7"/>
        <v>0</v>
      </c>
      <c r="G13">
        <f t="shared" si="7"/>
        <v>0</v>
      </c>
      <c r="H13">
        <f t="shared" si="7"/>
        <v>0</v>
      </c>
      <c r="I13">
        <f t="shared" si="7"/>
        <v>0</v>
      </c>
      <c r="J13">
        <f t="shared" si="7"/>
        <v>0</v>
      </c>
      <c r="K13">
        <f t="shared" si="7"/>
        <v>0</v>
      </c>
      <c r="L13">
        <f t="shared" si="7"/>
        <v>0</v>
      </c>
      <c r="M13">
        <f t="shared" si="7"/>
        <v>0</v>
      </c>
      <c r="N13">
        <f t="shared" si="7"/>
        <v>0</v>
      </c>
      <c r="O13">
        <f t="shared" si="7"/>
        <v>0</v>
      </c>
      <c r="P13">
        <f t="shared" si="7"/>
        <v>0</v>
      </c>
      <c r="Q13">
        <f t="shared" si="7"/>
        <v>0</v>
      </c>
      <c r="R13">
        <f t="shared" si="7"/>
        <v>0</v>
      </c>
      <c r="S13">
        <f t="shared" si="7"/>
        <v>0</v>
      </c>
      <c r="T13">
        <f t="shared" si="7"/>
        <v>0</v>
      </c>
      <c r="U13">
        <f t="shared" si="7"/>
        <v>0</v>
      </c>
      <c r="V13">
        <f t="shared" si="7"/>
        <v>0</v>
      </c>
      <c r="W13">
        <f t="shared" si="7"/>
        <v>0</v>
      </c>
      <c r="X13">
        <f t="shared" si="7"/>
        <v>0</v>
      </c>
      <c r="Y13">
        <f t="shared" si="7"/>
        <v>0</v>
      </c>
      <c r="Z13">
        <f t="shared" si="7"/>
        <v>0</v>
      </c>
      <c r="AA13">
        <f t="shared" si="7"/>
        <v>0</v>
      </c>
      <c r="AB13">
        <f t="shared" si="7"/>
        <v>0</v>
      </c>
      <c r="AC13">
        <f t="shared" si="7"/>
        <v>0</v>
      </c>
      <c r="AD13">
        <f t="shared" si="7"/>
        <v>0</v>
      </c>
      <c r="AE13">
        <f t="shared" si="7"/>
        <v>0</v>
      </c>
      <c r="AF13">
        <f t="shared" si="7"/>
        <v>0</v>
      </c>
    </row>
    <row r="14" spans="1:32">
      <c r="A14" s="100" t="s">
        <v>364</v>
      </c>
      <c r="B14">
        <f t="shared" si="2"/>
        <v>0</v>
      </c>
      <c r="C14">
        <f t="shared" si="3"/>
        <v>0</v>
      </c>
      <c r="D14">
        <f t="shared" ref="D14:AF14" si="8">SUM(D$5*SUMIFS(C$39:C$48,$B$39:$B$48,$A14),D$6*IF($B$2=TRUE,SUMIFS($B$147:$B$162,$A$147:$A$162,$A14),SUMIFS(E$125:E$140,$A$125:$A$140,$A14)))</f>
        <v>0</v>
      </c>
      <c r="E14">
        <f t="shared" si="8"/>
        <v>0</v>
      </c>
      <c r="F14">
        <f t="shared" si="8"/>
        <v>0</v>
      </c>
      <c r="G14">
        <f t="shared" si="8"/>
        <v>0</v>
      </c>
      <c r="H14">
        <f t="shared" si="8"/>
        <v>0</v>
      </c>
      <c r="I14">
        <f t="shared" si="8"/>
        <v>0</v>
      </c>
      <c r="J14">
        <f t="shared" si="8"/>
        <v>0</v>
      </c>
      <c r="K14">
        <f t="shared" si="8"/>
        <v>0</v>
      </c>
      <c r="L14">
        <f t="shared" si="8"/>
        <v>0</v>
      </c>
      <c r="M14">
        <f t="shared" si="8"/>
        <v>0</v>
      </c>
      <c r="N14">
        <f t="shared" si="8"/>
        <v>0</v>
      </c>
      <c r="O14">
        <f t="shared" si="8"/>
        <v>0</v>
      </c>
      <c r="P14">
        <f t="shared" si="8"/>
        <v>0</v>
      </c>
      <c r="Q14">
        <f t="shared" si="8"/>
        <v>0</v>
      </c>
      <c r="R14">
        <f t="shared" si="8"/>
        <v>0</v>
      </c>
      <c r="S14">
        <f t="shared" si="8"/>
        <v>0</v>
      </c>
      <c r="T14">
        <f t="shared" si="8"/>
        <v>0</v>
      </c>
      <c r="U14">
        <f t="shared" si="8"/>
        <v>0</v>
      </c>
      <c r="V14">
        <f t="shared" si="8"/>
        <v>0</v>
      </c>
      <c r="W14">
        <f t="shared" si="8"/>
        <v>0</v>
      </c>
      <c r="X14">
        <f t="shared" si="8"/>
        <v>0</v>
      </c>
      <c r="Y14">
        <f t="shared" si="8"/>
        <v>0</v>
      </c>
      <c r="Z14">
        <f t="shared" si="8"/>
        <v>0</v>
      </c>
      <c r="AA14">
        <f t="shared" si="8"/>
        <v>0</v>
      </c>
      <c r="AB14">
        <f t="shared" si="8"/>
        <v>0</v>
      </c>
      <c r="AC14">
        <f t="shared" si="8"/>
        <v>0</v>
      </c>
      <c r="AD14">
        <f t="shared" si="8"/>
        <v>0</v>
      </c>
      <c r="AE14">
        <f t="shared" si="8"/>
        <v>0</v>
      </c>
      <c r="AF14">
        <f t="shared" si="8"/>
        <v>0</v>
      </c>
    </row>
    <row r="15" spans="1:32">
      <c r="A15" s="100" t="s">
        <v>365</v>
      </c>
      <c r="B15">
        <f t="shared" si="2"/>
        <v>0</v>
      </c>
      <c r="C15">
        <f t="shared" si="3"/>
        <v>0</v>
      </c>
      <c r="D15">
        <f t="shared" ref="D15:AF15" si="9">SUM(D$5*SUMIFS(C$39:C$48,$B$39:$B$48,$A15),D$6*IF($B$2=TRUE,SUMIFS($B$147:$B$162,$A$147:$A$162,$A15),SUMIFS(E$125:E$140,$A$125:$A$140,$A15)))</f>
        <v>0</v>
      </c>
      <c r="E15">
        <f t="shared" si="9"/>
        <v>0</v>
      </c>
      <c r="F15">
        <f t="shared" si="9"/>
        <v>0</v>
      </c>
      <c r="G15">
        <f t="shared" si="9"/>
        <v>0</v>
      </c>
      <c r="H15">
        <f t="shared" si="9"/>
        <v>0</v>
      </c>
      <c r="I15">
        <f t="shared" si="9"/>
        <v>0</v>
      </c>
      <c r="J15">
        <f t="shared" si="9"/>
        <v>0</v>
      </c>
      <c r="K15">
        <f t="shared" si="9"/>
        <v>0</v>
      </c>
      <c r="L15">
        <f t="shared" si="9"/>
        <v>0</v>
      </c>
      <c r="M15">
        <f t="shared" si="9"/>
        <v>0</v>
      </c>
      <c r="N15">
        <f t="shared" si="9"/>
        <v>0</v>
      </c>
      <c r="O15">
        <f t="shared" si="9"/>
        <v>0</v>
      </c>
      <c r="P15">
        <f t="shared" si="9"/>
        <v>0</v>
      </c>
      <c r="Q15">
        <f t="shared" si="9"/>
        <v>0</v>
      </c>
      <c r="R15">
        <f t="shared" si="9"/>
        <v>0</v>
      </c>
      <c r="S15">
        <f t="shared" si="9"/>
        <v>0</v>
      </c>
      <c r="T15">
        <f t="shared" si="9"/>
        <v>0</v>
      </c>
      <c r="U15">
        <f t="shared" si="9"/>
        <v>0</v>
      </c>
      <c r="V15">
        <f t="shared" si="9"/>
        <v>0</v>
      </c>
      <c r="W15">
        <f t="shared" si="9"/>
        <v>0</v>
      </c>
      <c r="X15">
        <f t="shared" si="9"/>
        <v>0</v>
      </c>
      <c r="Y15">
        <f t="shared" si="9"/>
        <v>0</v>
      </c>
      <c r="Z15">
        <f t="shared" si="9"/>
        <v>0</v>
      </c>
      <c r="AA15">
        <f t="shared" si="9"/>
        <v>0</v>
      </c>
      <c r="AB15">
        <f t="shared" si="9"/>
        <v>0</v>
      </c>
      <c r="AC15">
        <f t="shared" si="9"/>
        <v>0</v>
      </c>
      <c r="AD15">
        <f t="shared" si="9"/>
        <v>0</v>
      </c>
      <c r="AE15">
        <f t="shared" si="9"/>
        <v>0</v>
      </c>
      <c r="AF15">
        <f t="shared" si="9"/>
        <v>0</v>
      </c>
    </row>
    <row r="16" spans="1:32">
      <c r="A16" s="100" t="s">
        <v>366</v>
      </c>
      <c r="B16">
        <f t="shared" si="2"/>
        <v>0</v>
      </c>
      <c r="C16">
        <f t="shared" si="3"/>
        <v>0</v>
      </c>
      <c r="D16">
        <f t="shared" ref="D16:AF16" si="10">SUM(D$5*SUMIFS(C$39:C$48,$B$39:$B$48,$A16),D$6*IF($B$2=TRUE,SUMIFS($B$147:$B$162,$A$147:$A$162,$A16),SUMIFS(E$125:E$140,$A$125:$A$140,$A16)))</f>
        <v>0</v>
      </c>
      <c r="E16">
        <f t="shared" si="10"/>
        <v>0</v>
      </c>
      <c r="F16">
        <f t="shared" si="10"/>
        <v>0</v>
      </c>
      <c r="G16">
        <f t="shared" si="10"/>
        <v>0</v>
      </c>
      <c r="H16">
        <f t="shared" si="10"/>
        <v>0</v>
      </c>
      <c r="I16">
        <f t="shared" si="10"/>
        <v>0</v>
      </c>
      <c r="J16">
        <f t="shared" si="10"/>
        <v>0</v>
      </c>
      <c r="K16">
        <f t="shared" si="10"/>
        <v>0</v>
      </c>
      <c r="L16">
        <f t="shared" si="10"/>
        <v>0</v>
      </c>
      <c r="M16">
        <f t="shared" si="10"/>
        <v>0</v>
      </c>
      <c r="N16">
        <f t="shared" si="10"/>
        <v>0</v>
      </c>
      <c r="O16">
        <f t="shared" si="10"/>
        <v>0</v>
      </c>
      <c r="P16">
        <f t="shared" si="10"/>
        <v>0</v>
      </c>
      <c r="Q16">
        <f t="shared" si="10"/>
        <v>0</v>
      </c>
      <c r="R16">
        <f t="shared" si="10"/>
        <v>0</v>
      </c>
      <c r="S16">
        <f t="shared" si="10"/>
        <v>0</v>
      </c>
      <c r="T16">
        <f t="shared" si="10"/>
        <v>0</v>
      </c>
      <c r="U16">
        <f t="shared" si="10"/>
        <v>0</v>
      </c>
      <c r="V16">
        <f t="shared" si="10"/>
        <v>0</v>
      </c>
      <c r="W16">
        <f t="shared" si="10"/>
        <v>0</v>
      </c>
      <c r="X16">
        <f t="shared" si="10"/>
        <v>0</v>
      </c>
      <c r="Y16">
        <f t="shared" si="10"/>
        <v>0</v>
      </c>
      <c r="Z16">
        <f t="shared" si="10"/>
        <v>0</v>
      </c>
      <c r="AA16">
        <f t="shared" si="10"/>
        <v>0</v>
      </c>
      <c r="AB16">
        <f t="shared" si="10"/>
        <v>0</v>
      </c>
      <c r="AC16">
        <f t="shared" si="10"/>
        <v>0</v>
      </c>
      <c r="AD16">
        <f t="shared" si="10"/>
        <v>0</v>
      </c>
      <c r="AE16">
        <f t="shared" si="10"/>
        <v>0</v>
      </c>
      <c r="AF16">
        <f t="shared" si="10"/>
        <v>0</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0</v>
      </c>
      <c r="C18">
        <f t="shared" si="3"/>
        <v>0</v>
      </c>
      <c r="D18">
        <f t="shared" ref="D18:AF18" si="12">SUM(D$5*SUMIFS(C$39:C$48,$B$39:$B$48,$A18),D$6*IF($B$2=TRUE,SUMIFS($B$147:$B$162,$A$147:$A$162,$A18),SUMIFS(E$125:E$140,$A$125:$A$140,$A18)))</f>
        <v>0</v>
      </c>
      <c r="E18">
        <f t="shared" si="12"/>
        <v>0</v>
      </c>
      <c r="F18">
        <f t="shared" si="12"/>
        <v>0</v>
      </c>
      <c r="G18">
        <f t="shared" si="12"/>
        <v>0</v>
      </c>
      <c r="H18">
        <f t="shared" si="12"/>
        <v>0</v>
      </c>
      <c r="I18">
        <f t="shared" si="12"/>
        <v>0</v>
      </c>
      <c r="J18">
        <f t="shared" si="12"/>
        <v>0</v>
      </c>
      <c r="K18">
        <f t="shared" si="12"/>
        <v>0</v>
      </c>
      <c r="L18">
        <f t="shared" si="12"/>
        <v>0</v>
      </c>
      <c r="M18">
        <f t="shared" si="12"/>
        <v>0</v>
      </c>
      <c r="N18">
        <f t="shared" si="12"/>
        <v>0</v>
      </c>
      <c r="O18">
        <f t="shared" si="12"/>
        <v>0</v>
      </c>
      <c r="P18">
        <f t="shared" si="12"/>
        <v>0</v>
      </c>
      <c r="Q18">
        <f t="shared" si="12"/>
        <v>0</v>
      </c>
      <c r="R18">
        <f t="shared" si="12"/>
        <v>0</v>
      </c>
      <c r="S18">
        <f t="shared" si="12"/>
        <v>0</v>
      </c>
      <c r="T18">
        <f t="shared" si="12"/>
        <v>0</v>
      </c>
      <c r="U18">
        <f t="shared" si="12"/>
        <v>0</v>
      </c>
      <c r="V18">
        <f t="shared" si="12"/>
        <v>0</v>
      </c>
      <c r="W18">
        <f t="shared" si="12"/>
        <v>0</v>
      </c>
      <c r="X18">
        <f t="shared" si="12"/>
        <v>0</v>
      </c>
      <c r="Y18">
        <f t="shared" si="12"/>
        <v>0</v>
      </c>
      <c r="Z18">
        <f t="shared" si="12"/>
        <v>0</v>
      </c>
      <c r="AA18">
        <f t="shared" si="12"/>
        <v>0</v>
      </c>
      <c r="AB18">
        <f t="shared" si="12"/>
        <v>0</v>
      </c>
      <c r="AC18">
        <f t="shared" si="12"/>
        <v>0</v>
      </c>
      <c r="AD18">
        <f t="shared" si="12"/>
        <v>0</v>
      </c>
      <c r="AE18">
        <f t="shared" si="12"/>
        <v>0</v>
      </c>
      <c r="AF18">
        <f t="shared" si="12"/>
        <v>0</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0</v>
      </c>
      <c r="C20">
        <f t="shared" si="3"/>
        <v>0</v>
      </c>
      <c r="D20">
        <f t="shared" ref="D20:AF20" si="14">SUM(D$5*SUMIFS(C$39:C$48,$B$39:$B$48,$A20),D$6*IF($B$2=TRUE,SUMIFS($B$147:$B$162,$A$147:$A$162,$A20),SUMIFS(E$125:E$140,$A$125:$A$140,$A20)))</f>
        <v>0</v>
      </c>
      <c r="E20">
        <f t="shared" si="14"/>
        <v>0</v>
      </c>
      <c r="F20">
        <f t="shared" si="14"/>
        <v>0</v>
      </c>
      <c r="G20">
        <f t="shared" si="14"/>
        <v>0</v>
      </c>
      <c r="H20">
        <f t="shared" si="14"/>
        <v>0</v>
      </c>
      <c r="I20">
        <f t="shared" si="14"/>
        <v>0</v>
      </c>
      <c r="J20">
        <f t="shared" si="14"/>
        <v>0</v>
      </c>
      <c r="K20">
        <f t="shared" si="14"/>
        <v>0</v>
      </c>
      <c r="L20">
        <f t="shared" si="14"/>
        <v>0</v>
      </c>
      <c r="M20">
        <f t="shared" si="14"/>
        <v>0</v>
      </c>
      <c r="N20">
        <f t="shared" si="14"/>
        <v>0</v>
      </c>
      <c r="O20">
        <f t="shared" si="14"/>
        <v>0</v>
      </c>
      <c r="P20">
        <f t="shared" si="14"/>
        <v>0</v>
      </c>
      <c r="Q20">
        <f t="shared" si="14"/>
        <v>0</v>
      </c>
      <c r="R20">
        <f t="shared" si="14"/>
        <v>0</v>
      </c>
      <c r="S20">
        <f t="shared" si="14"/>
        <v>0</v>
      </c>
      <c r="T20">
        <f t="shared" si="14"/>
        <v>0</v>
      </c>
      <c r="U20">
        <f t="shared" si="14"/>
        <v>0</v>
      </c>
      <c r="V20">
        <f t="shared" si="14"/>
        <v>0</v>
      </c>
      <c r="W20">
        <f t="shared" si="14"/>
        <v>0</v>
      </c>
      <c r="X20">
        <f t="shared" si="14"/>
        <v>0</v>
      </c>
      <c r="Y20">
        <f t="shared" si="14"/>
        <v>0</v>
      </c>
      <c r="Z20">
        <f t="shared" si="14"/>
        <v>0</v>
      </c>
      <c r="AA20">
        <f t="shared" si="14"/>
        <v>0</v>
      </c>
      <c r="AB20">
        <f t="shared" si="14"/>
        <v>0</v>
      </c>
      <c r="AC20">
        <f t="shared" si="14"/>
        <v>0</v>
      </c>
      <c r="AD20">
        <f t="shared" si="14"/>
        <v>0</v>
      </c>
      <c r="AE20">
        <f t="shared" si="14"/>
        <v>0</v>
      </c>
      <c r="AF20">
        <f t="shared" si="14"/>
        <v>0</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3.7570061968673842E-4</v>
      </c>
      <c r="D39">
        <f>SUMPRODUCT(P$57:P$106,$B$57:$B$106)</f>
        <v>3.6869026609588331E-4</v>
      </c>
      <c r="E39">
        <f>SUMPRODUCT(AB$57:AB$106,$B$57:$B$106)</f>
        <v>3.6166885251450554E-4</v>
      </c>
      <c r="F39">
        <f>SUMPRODUCT(AN$57:AN$106,$B$57:$B$106)</f>
        <v>3.5983096968727238E-4</v>
      </c>
      <c r="G39">
        <f>SUMPRODUCT(AZ$57:AZ$106,$B$57:$B$106)</f>
        <v>3.3860320128633708E-4</v>
      </c>
      <c r="H39">
        <f>SUMPRODUCT(BL$57:BL$106,$B$57:$B$106)</f>
        <v>3.3337993435890559E-4</v>
      </c>
      <c r="I39">
        <f>SUMPRODUCT(BX$57:BX$106,$B$57:$B$106)</f>
        <v>3.0494035089594659E-4</v>
      </c>
      <c r="J39">
        <f>SUMPRODUCT(CJ$57:CJ$106,$B$57:$B$106)</f>
        <v>2.7147358055448328E-4</v>
      </c>
      <c r="K39">
        <f>SUMPRODUCT(CV$57:CV$106,$B$57:$B$106)</f>
        <v>2.3478253321240227E-4</v>
      </c>
      <c r="L39" s="156">
        <f t="shared" ref="L39:AE39" si="29">K39</f>
        <v>2.3478253321240227E-4</v>
      </c>
      <c r="M39" s="156">
        <f t="shared" si="29"/>
        <v>2.3478253321240227E-4</v>
      </c>
      <c r="N39" s="156">
        <f t="shared" si="29"/>
        <v>2.3478253321240227E-4</v>
      </c>
      <c r="O39" s="156">
        <f t="shared" si="29"/>
        <v>2.3478253321240227E-4</v>
      </c>
      <c r="P39" s="156">
        <f t="shared" si="29"/>
        <v>2.3478253321240227E-4</v>
      </c>
      <c r="Q39" s="156">
        <f t="shared" si="29"/>
        <v>2.3478253321240227E-4</v>
      </c>
      <c r="R39" s="156">
        <f t="shared" si="29"/>
        <v>2.3478253321240227E-4</v>
      </c>
      <c r="S39" s="156">
        <f t="shared" si="29"/>
        <v>2.3478253321240227E-4</v>
      </c>
      <c r="T39" s="156">
        <f t="shared" si="29"/>
        <v>2.3478253321240227E-4</v>
      </c>
      <c r="U39" s="156">
        <f t="shared" si="29"/>
        <v>2.3478253321240227E-4</v>
      </c>
      <c r="V39" s="156">
        <f t="shared" si="29"/>
        <v>2.3478253321240227E-4</v>
      </c>
      <c r="W39" s="156">
        <f t="shared" si="29"/>
        <v>2.3478253321240227E-4</v>
      </c>
      <c r="X39" s="156">
        <f t="shared" si="29"/>
        <v>2.3478253321240227E-4</v>
      </c>
      <c r="Y39" s="156">
        <f t="shared" si="29"/>
        <v>2.3478253321240227E-4</v>
      </c>
      <c r="Z39" s="156">
        <f t="shared" si="29"/>
        <v>2.3478253321240227E-4</v>
      </c>
      <c r="AA39" s="156">
        <f t="shared" si="29"/>
        <v>2.3478253321240227E-4</v>
      </c>
      <c r="AB39" s="156">
        <f t="shared" si="29"/>
        <v>2.3478253321240227E-4</v>
      </c>
      <c r="AC39" s="156">
        <f t="shared" si="29"/>
        <v>2.3478253321240227E-4</v>
      </c>
      <c r="AD39" s="156">
        <f t="shared" si="29"/>
        <v>2.3478253321240227E-4</v>
      </c>
      <c r="AE39" s="156">
        <f t="shared" si="29"/>
        <v>2.3478253321240227E-4</v>
      </c>
    </row>
    <row r="40" spans="1:32">
      <c r="B40" s="2" t="s">
        <v>362</v>
      </c>
      <c r="C40">
        <f>SUMPRODUCT(E57:E106,$B$57:$B$106)</f>
        <v>0.29791004283021444</v>
      </c>
      <c r="D40">
        <f>SUMPRODUCT(Q$57:Q$106,$B$57:$B$106)</f>
        <v>0.26507155051061687</v>
      </c>
      <c r="E40">
        <f>SUMPRODUCT(AC$57:AC$106,$B$57:$B$106)</f>
        <v>0.24361504008693735</v>
      </c>
      <c r="F40">
        <f>SUMPRODUCT(AO$57:AO$106,$B$57:$B$106)</f>
        <v>0.2291990745623009</v>
      </c>
      <c r="G40">
        <f>SUMPRODUCT(BA$57:BA$106,$B$57:$B$106)</f>
        <v>0.19209319289663634</v>
      </c>
      <c r="H40">
        <f>SUMPRODUCT(BM$57:BM$106,$B$57:$B$106)</f>
        <v>0.17460029475195676</v>
      </c>
      <c r="I40">
        <f>SUMPRODUCT(BY$57:BY$106,$B$57:$B$106)</f>
        <v>0.14654245871141897</v>
      </c>
      <c r="J40">
        <f>SUMPRODUCT(CK$57:CK$106,$B$57:$B$106)</f>
        <v>0.13128984856960693</v>
      </c>
      <c r="K40">
        <f>SUMPRODUCT(CW$57:CW$106,$B$57:$B$106)</f>
        <v>0.11853639707815856</v>
      </c>
      <c r="L40" s="156">
        <f t="shared" ref="L40:AE40" si="30">K40</f>
        <v>0.11853639707815856</v>
      </c>
      <c r="M40" s="156">
        <f t="shared" si="30"/>
        <v>0.11853639707815856</v>
      </c>
      <c r="N40" s="156">
        <f t="shared" si="30"/>
        <v>0.11853639707815856</v>
      </c>
      <c r="O40" s="156">
        <f t="shared" si="30"/>
        <v>0.11853639707815856</v>
      </c>
      <c r="P40" s="156">
        <f t="shared" si="30"/>
        <v>0.11853639707815856</v>
      </c>
      <c r="Q40" s="156">
        <f t="shared" si="30"/>
        <v>0.11853639707815856</v>
      </c>
      <c r="R40" s="156">
        <f t="shared" si="30"/>
        <v>0.11853639707815856</v>
      </c>
      <c r="S40" s="156">
        <f t="shared" si="30"/>
        <v>0.11853639707815856</v>
      </c>
      <c r="T40" s="156">
        <f t="shared" si="30"/>
        <v>0.11853639707815856</v>
      </c>
      <c r="U40" s="156">
        <f t="shared" si="30"/>
        <v>0.11853639707815856</v>
      </c>
      <c r="V40" s="156">
        <f t="shared" si="30"/>
        <v>0.11853639707815856</v>
      </c>
      <c r="W40" s="156">
        <f t="shared" si="30"/>
        <v>0.11853639707815856</v>
      </c>
      <c r="X40" s="156">
        <f t="shared" si="30"/>
        <v>0.11853639707815856</v>
      </c>
      <c r="Y40" s="156">
        <f t="shared" si="30"/>
        <v>0.11853639707815856</v>
      </c>
      <c r="Z40" s="156">
        <f t="shared" si="30"/>
        <v>0.11853639707815856</v>
      </c>
      <c r="AA40" s="156">
        <f t="shared" si="30"/>
        <v>0.11853639707815856</v>
      </c>
      <c r="AB40" s="156">
        <f t="shared" si="30"/>
        <v>0.11853639707815856</v>
      </c>
      <c r="AC40" s="156">
        <f t="shared" si="30"/>
        <v>0.11853639707815856</v>
      </c>
      <c r="AD40" s="156">
        <f t="shared" si="30"/>
        <v>0.11853639707815856</v>
      </c>
      <c r="AE40" s="156">
        <f t="shared" si="30"/>
        <v>0.11853639707815856</v>
      </c>
    </row>
    <row r="41" spans="1:32">
      <c r="B41" s="2" t="s">
        <v>369</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ref="L41:AE41" si="31">K41</f>
        <v>0</v>
      </c>
      <c r="M41" s="156">
        <f t="shared" si="31"/>
        <v>0</v>
      </c>
      <c r="N41" s="156">
        <f t="shared" si="31"/>
        <v>0</v>
      </c>
      <c r="O41" s="156">
        <f t="shared" si="31"/>
        <v>0</v>
      </c>
      <c r="P41" s="156">
        <f t="shared" si="31"/>
        <v>0</v>
      </c>
      <c r="Q41" s="156">
        <f t="shared" si="31"/>
        <v>0</v>
      </c>
      <c r="R41" s="156">
        <f t="shared" si="31"/>
        <v>0</v>
      </c>
      <c r="S41" s="156">
        <f t="shared" si="31"/>
        <v>0</v>
      </c>
      <c r="T41" s="156">
        <f t="shared" si="31"/>
        <v>0</v>
      </c>
      <c r="U41" s="156">
        <f t="shared" si="31"/>
        <v>0</v>
      </c>
      <c r="V41" s="156">
        <f t="shared" si="31"/>
        <v>0</v>
      </c>
      <c r="W41" s="156">
        <f t="shared" si="31"/>
        <v>0</v>
      </c>
      <c r="X41" s="156">
        <f t="shared" si="31"/>
        <v>0</v>
      </c>
      <c r="Y41" s="156">
        <f t="shared" si="31"/>
        <v>0</v>
      </c>
      <c r="Z41" s="156">
        <f t="shared" si="31"/>
        <v>0</v>
      </c>
      <c r="AA41" s="156">
        <f t="shared" si="31"/>
        <v>0</v>
      </c>
      <c r="AB41" s="156">
        <f t="shared" si="31"/>
        <v>0</v>
      </c>
      <c r="AC41" s="156">
        <f t="shared" si="31"/>
        <v>0</v>
      </c>
      <c r="AD41" s="156">
        <f t="shared" si="31"/>
        <v>0</v>
      </c>
      <c r="AE41" s="156">
        <f t="shared" si="31"/>
        <v>0</v>
      </c>
    </row>
    <row r="42" spans="1:32">
      <c r="B42" s="2" t="s">
        <v>364</v>
      </c>
      <c r="C42">
        <f>SUMPRODUCT(G57:G106,$B$57:$B$106)</f>
        <v>2.21177788263986E-2</v>
      </c>
      <c r="D42">
        <f>SUMPRODUCT(S$57:S$106,$B$57:$B$106)</f>
        <v>2.193465398909469E-2</v>
      </c>
      <c r="E42">
        <f>SUMPRODUCT(AE$57:AE$106,$B$57:$B$106)</f>
        <v>2.1833050323653402E-2</v>
      </c>
      <c r="F42">
        <f>SUMPRODUCT(AQ$57:AQ$106,$B$57:$B$106)</f>
        <v>2.2313042094062742E-2</v>
      </c>
      <c r="G42">
        <f>SUMPRODUCT(BC$57:BC$106,$B$57:$B$106)</f>
        <v>2.2088458977745366E-2</v>
      </c>
      <c r="H42">
        <f>SUMPRODUCT(BO$57:BO$106,$B$57:$B$106)</f>
        <v>2.2476950960610396E-2</v>
      </c>
      <c r="I42">
        <f>SUMPRODUCT(CA$57:CA$106,$B$57:$B$106)</f>
        <v>2.2094818943476688E-2</v>
      </c>
      <c r="J42">
        <f>SUMPRODUCT(CM$57:CM$106,$B$57:$B$106)</f>
        <v>2.1267158097931105E-2</v>
      </c>
      <c r="K42">
        <f>SUMPRODUCT(CY$57:CY$106,$B$57:$B$106)</f>
        <v>2.0822898994913304E-2</v>
      </c>
      <c r="L42" s="156">
        <f t="shared" ref="L42:AE42" si="32">K42</f>
        <v>2.0822898994913304E-2</v>
      </c>
      <c r="M42" s="156">
        <f t="shared" si="32"/>
        <v>2.0822898994913304E-2</v>
      </c>
      <c r="N42" s="156">
        <f t="shared" si="32"/>
        <v>2.0822898994913304E-2</v>
      </c>
      <c r="O42" s="156">
        <f t="shared" si="32"/>
        <v>2.0822898994913304E-2</v>
      </c>
      <c r="P42" s="156">
        <f t="shared" si="32"/>
        <v>2.0822898994913304E-2</v>
      </c>
      <c r="Q42" s="156">
        <f t="shared" si="32"/>
        <v>2.0822898994913304E-2</v>
      </c>
      <c r="R42" s="156">
        <f t="shared" si="32"/>
        <v>2.0822898994913304E-2</v>
      </c>
      <c r="S42" s="156">
        <f t="shared" si="32"/>
        <v>2.0822898994913304E-2</v>
      </c>
      <c r="T42" s="156">
        <f t="shared" si="32"/>
        <v>2.0822898994913304E-2</v>
      </c>
      <c r="U42" s="156">
        <f t="shared" si="32"/>
        <v>2.0822898994913304E-2</v>
      </c>
      <c r="V42" s="156">
        <f t="shared" si="32"/>
        <v>2.0822898994913304E-2</v>
      </c>
      <c r="W42" s="156">
        <f t="shared" si="32"/>
        <v>2.0822898994913304E-2</v>
      </c>
      <c r="X42" s="156">
        <f t="shared" si="32"/>
        <v>2.0822898994913304E-2</v>
      </c>
      <c r="Y42" s="156">
        <f t="shared" si="32"/>
        <v>2.0822898994913304E-2</v>
      </c>
      <c r="Z42" s="156">
        <f t="shared" si="32"/>
        <v>2.0822898994913304E-2</v>
      </c>
      <c r="AA42" s="156">
        <f t="shared" si="32"/>
        <v>2.0822898994913304E-2</v>
      </c>
      <c r="AB42" s="156">
        <f t="shared" si="32"/>
        <v>2.0822898994913304E-2</v>
      </c>
      <c r="AC42" s="156">
        <f t="shared" si="32"/>
        <v>2.0822898994913304E-2</v>
      </c>
      <c r="AD42" s="156">
        <f t="shared" si="32"/>
        <v>2.0822898994913304E-2</v>
      </c>
      <c r="AE42" s="156">
        <f t="shared" si="32"/>
        <v>2.0822898994913304E-2</v>
      </c>
    </row>
    <row r="43" spans="1:32">
      <c r="B43" s="2" t="s">
        <v>359</v>
      </c>
      <c r="C43">
        <f>SUMPRODUCT(H57:H106,$B$57:$B$106)</f>
        <v>0.3174129632960157</v>
      </c>
      <c r="D43">
        <f>SUMPRODUCT(T$57:T$106,$B$57:$B$106)</f>
        <v>0.32445326616925929</v>
      </c>
      <c r="E43">
        <f>SUMPRODUCT(AF$57:AF$106,$B$57:$B$106)</f>
        <v>0.3277374619387296</v>
      </c>
      <c r="F43">
        <f>SUMPRODUCT(AR$57:AR$106,$B$57:$B$106)</f>
        <v>0.30956996663692937</v>
      </c>
      <c r="G43">
        <f>SUMPRODUCT(BD$57:BD$106,$B$57:$B$106)</f>
        <v>0.29541554398129516</v>
      </c>
      <c r="H43">
        <f>SUMPRODUCT(BP$57:BP$106,$B$57:$B$106)</f>
        <v>0.26619306333771481</v>
      </c>
      <c r="I43">
        <f>SUMPRODUCT(CB$57:CB$106,$B$57:$B$106)</f>
        <v>0.20694452966787438</v>
      </c>
      <c r="J43">
        <f>SUMPRODUCT(CN$57:CN$106,$B$57:$B$106)</f>
        <v>0.18799515573757822</v>
      </c>
      <c r="K43">
        <f>SUMPRODUCT(CZ$57:CZ$106,$B$57:$B$106)</f>
        <v>0.15901842560215423</v>
      </c>
      <c r="L43" s="156">
        <f t="shared" ref="L43:AE43" si="33">K43</f>
        <v>0.15901842560215423</v>
      </c>
      <c r="M43" s="156">
        <f t="shared" si="33"/>
        <v>0.15901842560215423</v>
      </c>
      <c r="N43" s="156">
        <f t="shared" si="33"/>
        <v>0.15901842560215423</v>
      </c>
      <c r="O43" s="156">
        <f t="shared" si="33"/>
        <v>0.15901842560215423</v>
      </c>
      <c r="P43" s="156">
        <f t="shared" si="33"/>
        <v>0.15901842560215423</v>
      </c>
      <c r="Q43" s="156">
        <f t="shared" si="33"/>
        <v>0.15901842560215423</v>
      </c>
      <c r="R43" s="156">
        <f t="shared" si="33"/>
        <v>0.15901842560215423</v>
      </c>
      <c r="S43" s="156">
        <f t="shared" si="33"/>
        <v>0.15901842560215423</v>
      </c>
      <c r="T43" s="156">
        <f t="shared" si="33"/>
        <v>0.15901842560215423</v>
      </c>
      <c r="U43" s="156">
        <f t="shared" si="33"/>
        <v>0.15901842560215423</v>
      </c>
      <c r="V43" s="156">
        <f t="shared" si="33"/>
        <v>0.15901842560215423</v>
      </c>
      <c r="W43" s="156">
        <f t="shared" si="33"/>
        <v>0.15901842560215423</v>
      </c>
      <c r="X43" s="156">
        <f t="shared" si="33"/>
        <v>0.15901842560215423</v>
      </c>
      <c r="Y43" s="156">
        <f t="shared" si="33"/>
        <v>0.15901842560215423</v>
      </c>
      <c r="Z43" s="156">
        <f t="shared" si="33"/>
        <v>0.15901842560215423</v>
      </c>
      <c r="AA43" s="156">
        <f t="shared" si="33"/>
        <v>0.15901842560215423</v>
      </c>
      <c r="AB43" s="156">
        <f t="shared" si="33"/>
        <v>0.15901842560215423</v>
      </c>
      <c r="AC43" s="156">
        <f t="shared" si="33"/>
        <v>0.15901842560215423</v>
      </c>
      <c r="AD43" s="156">
        <f t="shared" si="33"/>
        <v>0.15901842560215423</v>
      </c>
      <c r="AE43" s="156">
        <f t="shared" si="33"/>
        <v>0.15901842560215423</v>
      </c>
    </row>
    <row r="44" spans="1:32">
      <c r="B44" s="2" t="s">
        <v>363</v>
      </c>
      <c r="C44">
        <f>SUMPRODUCT(I57:I106,$B$57:$B$106)</f>
        <v>0.14824523530160419</v>
      </c>
      <c r="D44">
        <f>SUMPRODUCT(U$57:U$106,$B$57:$B$106)</f>
        <v>0.14715674205890256</v>
      </c>
      <c r="E44">
        <f>SUMPRODUCT(AG$57:AG$106,$B$57:$B$106)</f>
        <v>0.14971149540971784</v>
      </c>
      <c r="F44">
        <f>SUMPRODUCT(AS$57:AS$106,$B$57:$B$106)</f>
        <v>0.15421889833802913</v>
      </c>
      <c r="G44">
        <f>SUMPRODUCT(BE$57:BE$106,$B$57:$B$106)</f>
        <v>0.15078850166381996</v>
      </c>
      <c r="H44">
        <f>SUMPRODUCT(BQ$57:BQ$106,$B$57:$B$106)</f>
        <v>0.15097084208962325</v>
      </c>
      <c r="I44">
        <f>SUMPRODUCT(CC$57:CC$106,$B$57:$B$106)</f>
        <v>0.15663293372443243</v>
      </c>
      <c r="J44">
        <f>SUMPRODUCT(CO$57:CO$106,$B$57:$B$106)</f>
        <v>0.1547235625372036</v>
      </c>
      <c r="K44">
        <f>SUMPRODUCT(DA$57:DA$106,$B$57:$B$106)</f>
        <v>0.15316917680545189</v>
      </c>
      <c r="L44" s="156">
        <f t="shared" ref="L44:AE44" si="34">K44</f>
        <v>0.15316917680545189</v>
      </c>
      <c r="M44" s="156">
        <f t="shared" si="34"/>
        <v>0.15316917680545189</v>
      </c>
      <c r="N44" s="156">
        <f t="shared" si="34"/>
        <v>0.15316917680545189</v>
      </c>
      <c r="O44" s="156">
        <f t="shared" si="34"/>
        <v>0.15316917680545189</v>
      </c>
      <c r="P44" s="156">
        <f t="shared" si="34"/>
        <v>0.15316917680545189</v>
      </c>
      <c r="Q44" s="156">
        <f t="shared" si="34"/>
        <v>0.15316917680545189</v>
      </c>
      <c r="R44" s="156">
        <f t="shared" si="34"/>
        <v>0.15316917680545189</v>
      </c>
      <c r="S44" s="156">
        <f t="shared" si="34"/>
        <v>0.15316917680545189</v>
      </c>
      <c r="T44" s="156">
        <f t="shared" si="34"/>
        <v>0.15316917680545189</v>
      </c>
      <c r="U44" s="156">
        <f t="shared" si="34"/>
        <v>0.15316917680545189</v>
      </c>
      <c r="V44" s="156">
        <f t="shared" si="34"/>
        <v>0.15316917680545189</v>
      </c>
      <c r="W44" s="156">
        <f t="shared" si="34"/>
        <v>0.15316917680545189</v>
      </c>
      <c r="X44" s="156">
        <f t="shared" si="34"/>
        <v>0.15316917680545189</v>
      </c>
      <c r="Y44" s="156">
        <f t="shared" si="34"/>
        <v>0.15316917680545189</v>
      </c>
      <c r="Z44" s="156">
        <f t="shared" si="34"/>
        <v>0.15316917680545189</v>
      </c>
      <c r="AA44" s="156">
        <f t="shared" si="34"/>
        <v>0.15316917680545189</v>
      </c>
      <c r="AB44" s="156">
        <f t="shared" si="34"/>
        <v>0.15316917680545189</v>
      </c>
      <c r="AC44" s="156">
        <f t="shared" si="34"/>
        <v>0.15316917680545189</v>
      </c>
      <c r="AD44" s="156">
        <f t="shared" si="34"/>
        <v>0.15316917680545189</v>
      </c>
      <c r="AE44" s="156">
        <f t="shared" si="34"/>
        <v>0.15316917680545189</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3.7196287514535908E-2</v>
      </c>
      <c r="D46">
        <f>SUMPRODUCT(W$57:W$106,$B$57:$B$106)</f>
        <v>3.1467812214449414E-2</v>
      </c>
      <c r="E46">
        <f>SUMPRODUCT(AI$57:AI$106,$B$57:$B$106)</f>
        <v>1.9255420770011633E-2</v>
      </c>
      <c r="F46">
        <f>SUMPRODUCT(AU$57:AU$106,$B$57:$B$106)</f>
        <v>1.8974936824260831E-2</v>
      </c>
      <c r="G46">
        <f>SUMPRODUCT(BG$57:BG$106,$B$57:$B$106)</f>
        <v>1.7154250990567395E-2</v>
      </c>
      <c r="H46">
        <f>SUMPRODUCT(BS$57:BS$106,$B$57:$B$106)</f>
        <v>1.6659915433176652E-2</v>
      </c>
      <c r="I46">
        <f>SUMPRODUCT(CE$57:CE$106,$B$57:$B$106)</f>
        <v>1.3161578532779415E-2</v>
      </c>
      <c r="J46">
        <f>SUMPRODUCT(CQ$57:CQ$106,$B$57:$B$106)</f>
        <v>8.7277800783190224E-3</v>
      </c>
      <c r="K46">
        <f>SUMPRODUCT(DC$57:DC$106,$B$57:$B$106)</f>
        <v>6.9947259948180745E-3</v>
      </c>
      <c r="L46" s="156">
        <f t="shared" ref="L46:AE46" si="36">K46</f>
        <v>6.9947259948180745E-3</v>
      </c>
      <c r="M46" s="156">
        <f t="shared" si="36"/>
        <v>6.9947259948180745E-3</v>
      </c>
      <c r="N46" s="156">
        <f t="shared" si="36"/>
        <v>6.9947259948180745E-3</v>
      </c>
      <c r="O46" s="156">
        <f t="shared" si="36"/>
        <v>6.9947259948180745E-3</v>
      </c>
      <c r="P46" s="156">
        <f t="shared" si="36"/>
        <v>6.9947259948180745E-3</v>
      </c>
      <c r="Q46" s="156">
        <f t="shared" si="36"/>
        <v>6.9947259948180745E-3</v>
      </c>
      <c r="R46" s="156">
        <f t="shared" si="36"/>
        <v>6.9947259948180745E-3</v>
      </c>
      <c r="S46" s="156">
        <f t="shared" si="36"/>
        <v>6.9947259948180745E-3</v>
      </c>
      <c r="T46" s="156">
        <f t="shared" si="36"/>
        <v>6.9947259948180745E-3</v>
      </c>
      <c r="U46" s="156">
        <f t="shared" si="36"/>
        <v>6.9947259948180745E-3</v>
      </c>
      <c r="V46" s="156">
        <f t="shared" si="36"/>
        <v>6.9947259948180745E-3</v>
      </c>
      <c r="W46" s="156">
        <f t="shared" si="36"/>
        <v>6.9947259948180745E-3</v>
      </c>
      <c r="X46" s="156">
        <f t="shared" si="36"/>
        <v>6.9947259948180745E-3</v>
      </c>
      <c r="Y46" s="156">
        <f t="shared" si="36"/>
        <v>6.9947259948180745E-3</v>
      </c>
      <c r="Z46" s="156">
        <f t="shared" si="36"/>
        <v>6.9947259948180745E-3</v>
      </c>
      <c r="AA46" s="156">
        <f t="shared" si="36"/>
        <v>6.9947259948180745E-3</v>
      </c>
      <c r="AB46" s="156">
        <f t="shared" si="36"/>
        <v>6.9947259948180745E-3</v>
      </c>
      <c r="AC46" s="156">
        <f t="shared" si="36"/>
        <v>6.9947259948180745E-3</v>
      </c>
      <c r="AD46" s="156">
        <f t="shared" si="36"/>
        <v>6.9947259948180745E-3</v>
      </c>
      <c r="AE46" s="156">
        <f t="shared" si="36"/>
        <v>6.9947259948180745E-3</v>
      </c>
    </row>
    <row r="47" spans="1:32">
      <c r="B47" s="2" t="s">
        <v>365</v>
      </c>
      <c r="C47">
        <f>SUMPRODUCT(L57:L106,$B$57:$B$106)</f>
        <v>0.17077521167664103</v>
      </c>
      <c r="D47">
        <f>SUMPRODUCT(X$57:X$106,$B$57:$B$106)</f>
        <v>0.19829951611619584</v>
      </c>
      <c r="E47">
        <f>SUMPRODUCT(AJ$57:AJ$106,$B$57:$B$106)</f>
        <v>0.2168948898594657</v>
      </c>
      <c r="F47">
        <f>SUMPRODUCT(AV$57:AV$106,$B$57:$B$106)</f>
        <v>0.2386585017862092</v>
      </c>
      <c r="G47">
        <f>SUMPRODUCT(BH$57:BH$106,$B$57:$B$106)</f>
        <v>0.26963028770366698</v>
      </c>
      <c r="H47">
        <f>SUMPRODUCT(BT$57:BT$106,$B$57:$B$106)</f>
        <v>0.28659360587535554</v>
      </c>
      <c r="I47">
        <f>SUMPRODUCT(CF$57:CF$106,$B$57:$B$106)</f>
        <v>0.32457727298014505</v>
      </c>
      <c r="J47">
        <f>SUMPRODUCT(CR$57:CR$106,$B$57:$B$106)</f>
        <v>0.35472720983734274</v>
      </c>
      <c r="K47">
        <f>SUMPRODUCT(DD$57:DD$106,$B$57:$B$106)</f>
        <v>0.37066549512617969</v>
      </c>
      <c r="L47" s="156">
        <f t="shared" ref="L47:AE47" si="37">K47</f>
        <v>0.37066549512617969</v>
      </c>
      <c r="M47" s="156">
        <f t="shared" si="37"/>
        <v>0.37066549512617969</v>
      </c>
      <c r="N47" s="156">
        <f t="shared" si="37"/>
        <v>0.37066549512617969</v>
      </c>
      <c r="O47" s="156">
        <f t="shared" si="37"/>
        <v>0.37066549512617969</v>
      </c>
      <c r="P47" s="156">
        <f t="shared" si="37"/>
        <v>0.37066549512617969</v>
      </c>
      <c r="Q47" s="156">
        <f t="shared" si="37"/>
        <v>0.37066549512617969</v>
      </c>
      <c r="R47" s="156">
        <f t="shared" si="37"/>
        <v>0.37066549512617969</v>
      </c>
      <c r="S47" s="156">
        <f t="shared" si="37"/>
        <v>0.37066549512617969</v>
      </c>
      <c r="T47" s="156">
        <f t="shared" si="37"/>
        <v>0.37066549512617969</v>
      </c>
      <c r="U47" s="156">
        <f t="shared" si="37"/>
        <v>0.37066549512617969</v>
      </c>
      <c r="V47" s="156">
        <f t="shared" si="37"/>
        <v>0.37066549512617969</v>
      </c>
      <c r="W47" s="156">
        <f t="shared" si="37"/>
        <v>0.37066549512617969</v>
      </c>
      <c r="X47" s="156">
        <f t="shared" si="37"/>
        <v>0.37066549512617969</v>
      </c>
      <c r="Y47" s="156">
        <f t="shared" si="37"/>
        <v>0.37066549512617969</v>
      </c>
      <c r="Z47" s="156">
        <f t="shared" si="37"/>
        <v>0.37066549512617969</v>
      </c>
      <c r="AA47" s="156">
        <f t="shared" si="37"/>
        <v>0.37066549512617969</v>
      </c>
      <c r="AB47" s="156">
        <f t="shared" si="37"/>
        <v>0.37066549512617969</v>
      </c>
      <c r="AC47" s="156">
        <f t="shared" si="37"/>
        <v>0.37066549512617969</v>
      </c>
      <c r="AD47" s="156">
        <f t="shared" si="37"/>
        <v>0.37066549512617969</v>
      </c>
      <c r="AE47" s="156">
        <f t="shared" si="37"/>
        <v>0.37066549512617969</v>
      </c>
    </row>
    <row r="48" spans="1:32">
      <c r="B48" s="2" t="s">
        <v>366</v>
      </c>
      <c r="C48">
        <f>SUMPRODUCT(N57:N106,$B$57:$B$106)</f>
        <v>5.9667799349035402E-3</v>
      </c>
      <c r="D48">
        <f>SUMPRODUCT(Z$57:Z$106,$B$57:$B$106)</f>
        <v>1.1247768675385746E-2</v>
      </c>
      <c r="E48">
        <f>SUMPRODUCT(AL$57:AL$106,$B$57:$B$106)</f>
        <v>2.059097275897016E-2</v>
      </c>
      <c r="F48">
        <f>SUMPRODUCT(AX$57:AX$106,$B$57:$B$106)</f>
        <v>2.6705748788520698E-2</v>
      </c>
      <c r="G48">
        <f>SUMPRODUCT(BJ$57:BJ$106,$B$57:$B$106)</f>
        <v>5.249116058498255E-2</v>
      </c>
      <c r="H48">
        <f>SUMPRODUCT(BV$57:BV$106,$B$57:$B$106)</f>
        <v>8.217194761720388E-2</v>
      </c>
      <c r="I48">
        <f>SUMPRODUCT(CH$57:CH$106,$B$57:$B$106)</f>
        <v>0.12974146708897719</v>
      </c>
      <c r="J48">
        <f>SUMPRODUCT(CT$57:CT$106,$B$57:$B$106)</f>
        <v>0.14099781156146407</v>
      </c>
      <c r="K48">
        <f>SUMPRODUCT(DF$57:DF$106,$B$57:$B$106)</f>
        <v>0.17055809786511203</v>
      </c>
      <c r="L48" s="156">
        <f t="shared" ref="L48:AE48" si="38">K48</f>
        <v>0.17055809786511203</v>
      </c>
      <c r="M48" s="156">
        <f t="shared" si="38"/>
        <v>0.17055809786511203</v>
      </c>
      <c r="N48" s="156">
        <f t="shared" si="38"/>
        <v>0.17055809786511203</v>
      </c>
      <c r="O48" s="156">
        <f t="shared" si="38"/>
        <v>0.17055809786511203</v>
      </c>
      <c r="P48" s="156">
        <f t="shared" si="38"/>
        <v>0.17055809786511203</v>
      </c>
      <c r="Q48" s="156">
        <f t="shared" si="38"/>
        <v>0.17055809786511203</v>
      </c>
      <c r="R48" s="156">
        <f t="shared" si="38"/>
        <v>0.17055809786511203</v>
      </c>
      <c r="S48" s="156">
        <f t="shared" si="38"/>
        <v>0.17055809786511203</v>
      </c>
      <c r="T48" s="156">
        <f t="shared" si="38"/>
        <v>0.17055809786511203</v>
      </c>
      <c r="U48" s="156">
        <f t="shared" si="38"/>
        <v>0.17055809786511203</v>
      </c>
      <c r="V48" s="156">
        <f t="shared" si="38"/>
        <v>0.17055809786511203</v>
      </c>
      <c r="W48" s="156">
        <f t="shared" si="38"/>
        <v>0.17055809786511203</v>
      </c>
      <c r="X48" s="156">
        <f t="shared" si="38"/>
        <v>0.17055809786511203</v>
      </c>
      <c r="Y48" s="156">
        <f t="shared" si="38"/>
        <v>0.17055809786511203</v>
      </c>
      <c r="Z48" s="156">
        <f t="shared" si="38"/>
        <v>0.17055809786511203</v>
      </c>
      <c r="AA48" s="156">
        <f t="shared" si="38"/>
        <v>0.17055809786511203</v>
      </c>
      <c r="AB48" s="156">
        <f t="shared" si="38"/>
        <v>0.17055809786511203</v>
      </c>
      <c r="AC48" s="156">
        <f t="shared" si="38"/>
        <v>0.17055809786511203</v>
      </c>
      <c r="AD48" s="156">
        <f t="shared" si="38"/>
        <v>0.17055809786511203</v>
      </c>
      <c r="AE48" s="156">
        <f t="shared" si="38"/>
        <v>0.17055809786511203</v>
      </c>
    </row>
    <row r="49" spans="1:110">
      <c r="B49" s="1"/>
    </row>
    <row r="50" spans="1:110">
      <c r="B50" s="1"/>
      <c r="C50" s="160">
        <f t="shared" ref="C50:K50" si="39">SUM(C39:C48)</f>
        <v>1</v>
      </c>
      <c r="D50" s="160">
        <f t="shared" si="39"/>
        <v>1.0000000000000002</v>
      </c>
      <c r="E50" s="160">
        <f t="shared" si="39"/>
        <v>1.0000000000000002</v>
      </c>
      <c r="F50" s="160">
        <f t="shared" si="39"/>
        <v>1.0000000000000002</v>
      </c>
      <c r="G50" s="160">
        <f t="shared" si="39"/>
        <v>1</v>
      </c>
      <c r="H50" s="160">
        <f t="shared" si="39"/>
        <v>1.0000000000000002</v>
      </c>
      <c r="I50" s="160">
        <f t="shared" si="39"/>
        <v>1.0000000000000002</v>
      </c>
      <c r="J50" s="160">
        <f t="shared" si="39"/>
        <v>1.0000000000000002</v>
      </c>
      <c r="K50" s="160">
        <f t="shared" si="39"/>
        <v>1.0000000000000002</v>
      </c>
      <c r="L50" s="160">
        <f t="shared" ref="L50:AE50" si="40">K50</f>
        <v>1.0000000000000002</v>
      </c>
      <c r="M50" s="160">
        <f t="shared" si="40"/>
        <v>1.0000000000000002</v>
      </c>
      <c r="N50" s="160">
        <f t="shared" si="40"/>
        <v>1.0000000000000002</v>
      </c>
      <c r="O50" s="160">
        <f t="shared" si="40"/>
        <v>1.0000000000000002</v>
      </c>
      <c r="P50" s="160">
        <f t="shared" si="40"/>
        <v>1.0000000000000002</v>
      </c>
      <c r="Q50" s="160">
        <f t="shared" si="40"/>
        <v>1.0000000000000002</v>
      </c>
      <c r="R50" s="160">
        <f t="shared" si="40"/>
        <v>1.0000000000000002</v>
      </c>
      <c r="S50" s="160">
        <f t="shared" si="40"/>
        <v>1.0000000000000002</v>
      </c>
      <c r="T50" s="160">
        <f t="shared" si="40"/>
        <v>1.0000000000000002</v>
      </c>
      <c r="U50" s="160">
        <f t="shared" si="40"/>
        <v>1.0000000000000002</v>
      </c>
      <c r="V50" s="160">
        <f t="shared" si="40"/>
        <v>1.0000000000000002</v>
      </c>
      <c r="W50" s="160">
        <f t="shared" si="40"/>
        <v>1.0000000000000002</v>
      </c>
      <c r="X50" s="160">
        <f t="shared" si="40"/>
        <v>1.0000000000000002</v>
      </c>
      <c r="Y50" s="160">
        <f t="shared" si="40"/>
        <v>1.0000000000000002</v>
      </c>
      <c r="Z50" s="160">
        <f t="shared" si="40"/>
        <v>1.0000000000000002</v>
      </c>
      <c r="AA50" s="160">
        <f t="shared" si="40"/>
        <v>1.0000000000000002</v>
      </c>
      <c r="AB50" s="160">
        <f t="shared" si="40"/>
        <v>1.0000000000000002</v>
      </c>
      <c r="AC50" s="160">
        <f t="shared" si="40"/>
        <v>1.0000000000000002</v>
      </c>
      <c r="AD50" s="160">
        <f t="shared" si="40"/>
        <v>1.0000000000000002</v>
      </c>
      <c r="AE50" s="160">
        <f t="shared" si="40"/>
        <v>1.0000000000000002</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3</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9</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11</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13</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17</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25</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29</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32</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40</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44</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46</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49</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53</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57</v>
      </c>
      <c r="B74" s="91">
        <f>SUMIFS('Cross border connections'!$R$4:$R$54,'Cross border connections'!$P$4:$P$54,Imports_new!A74)</f>
        <v>0.27309286393389248</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59</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62</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68</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70</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73</v>
      </c>
      <c r="B80" s="91">
        <f>SUMIFS('Cross border connections'!$R$4:$R$54,'Cross border connections'!$P$4:$P$54,Imports_new!A80)</f>
        <v>0.11074965937220853</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77</v>
      </c>
      <c r="B81" s="91">
        <f>SUMIFS('Cross border connections'!$R$4:$R$54,'Cross border connections'!$P$4:$P$54,Imports_new!A81)</f>
        <v>0.24622945654797601</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83</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86</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88</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91</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94</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99</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102</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105</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108</v>
      </c>
      <c r="B92" s="91">
        <f>SUMIFS('Cross border connections'!$R$4:$R$54,'Cross border connections'!$P$4:$P$54,Imports_new!A92)</f>
        <v>0.28051836566542904</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114</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117</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119</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122</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125</v>
      </c>
      <c r="B98" s="91">
        <f>SUMIFS('Cross border connections'!$R$4:$R$54,'Cross border connections'!$P$4:$P$54,Imports_new!A98)</f>
        <v>6.8163567905141831E-2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127</v>
      </c>
      <c r="B99" s="91">
        <f>SUMIFS('Cross border connections'!$R$4:$R$54,'Cross border connections'!$P$4:$P$54,Imports_new!A99)</f>
        <v>2.1246086575352277E-2</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130</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133</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136</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138</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141</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4" width="9.140625" style="92" customWidth="1"/>
    <col min="5" max="16384" width="9.1406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12278462</v>
      </c>
      <c r="D2" s="91">
        <f>SUMIFS('EIA_State Elec Profiles'!$D:$D,'EIA_State Elec Profiles'!$A:$A,About!$B$1,'EIA_State Elec Profiles'!$B:$B,$A2)</f>
        <v>5442252</v>
      </c>
      <c r="E2" s="91">
        <f>SUMIFS('EIA_State Elec Profiles'!$C:$C,'EIA_State Elec Profiles'!$A:$A,About!$B$1,'EIA_State Elec Profiles'!$B:$B,$A2)</f>
        <v>8613908</v>
      </c>
      <c r="F2" s="91">
        <f t="shared" ref="F2:AH2" si="0">E2</f>
        <v>8613908</v>
      </c>
      <c r="G2" s="91">
        <f t="shared" si="0"/>
        <v>8613908</v>
      </c>
      <c r="H2" s="91">
        <f t="shared" si="0"/>
        <v>8613908</v>
      </c>
      <c r="I2" s="91">
        <f t="shared" si="0"/>
        <v>8613908</v>
      </c>
      <c r="J2" s="91">
        <f t="shared" si="0"/>
        <v>8613908</v>
      </c>
      <c r="K2" s="91">
        <f t="shared" si="0"/>
        <v>8613908</v>
      </c>
      <c r="L2" s="91">
        <f t="shared" si="0"/>
        <v>8613908</v>
      </c>
      <c r="M2" s="91">
        <f t="shared" si="0"/>
        <v>8613908</v>
      </c>
      <c r="N2" s="91">
        <f t="shared" si="0"/>
        <v>8613908</v>
      </c>
      <c r="O2" s="91">
        <f t="shared" si="0"/>
        <v>8613908</v>
      </c>
      <c r="P2" s="91">
        <f t="shared" si="0"/>
        <v>8613908</v>
      </c>
      <c r="Q2" s="91">
        <f t="shared" si="0"/>
        <v>8613908</v>
      </c>
      <c r="R2" s="91">
        <f t="shared" si="0"/>
        <v>8613908</v>
      </c>
      <c r="S2" s="91">
        <f t="shared" si="0"/>
        <v>8613908</v>
      </c>
      <c r="T2" s="91">
        <f t="shared" si="0"/>
        <v>8613908</v>
      </c>
      <c r="U2" s="91">
        <f t="shared" si="0"/>
        <v>8613908</v>
      </c>
      <c r="V2" s="91">
        <f t="shared" si="0"/>
        <v>8613908</v>
      </c>
      <c r="W2" s="91">
        <f t="shared" si="0"/>
        <v>8613908</v>
      </c>
      <c r="X2" s="91">
        <f t="shared" si="0"/>
        <v>8613908</v>
      </c>
      <c r="Y2" s="91">
        <f t="shared" si="0"/>
        <v>8613908</v>
      </c>
      <c r="Z2" s="91">
        <f t="shared" si="0"/>
        <v>8613908</v>
      </c>
      <c r="AA2" s="91">
        <f t="shared" si="0"/>
        <v>8613908</v>
      </c>
      <c r="AB2" s="91">
        <f t="shared" si="0"/>
        <v>8613908</v>
      </c>
      <c r="AC2" s="91">
        <f t="shared" si="0"/>
        <v>8613908</v>
      </c>
      <c r="AD2" s="91">
        <f t="shared" si="0"/>
        <v>8613908</v>
      </c>
      <c r="AE2" s="91">
        <f t="shared" si="0"/>
        <v>8613908</v>
      </c>
      <c r="AF2" s="91">
        <f t="shared" si="0"/>
        <v>8613908</v>
      </c>
      <c r="AG2" s="91">
        <f t="shared" si="0"/>
        <v>8613908</v>
      </c>
      <c r="AH2" s="91">
        <f t="shared" si="0"/>
        <v>8613908</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5"/>
  <cols>
    <col min="1" max="1" width="26.140625" style="2" customWidth="1"/>
    <col min="2" max="32" width="11.570312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359</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364</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365</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366</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5"/>
  <cols>
    <col min="1" max="1" width="26.1406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5442252</v>
      </c>
      <c r="C2">
        <f>exports!E2</f>
        <v>8613908</v>
      </c>
      <c r="D2">
        <f>exports!F2</f>
        <v>8613908</v>
      </c>
      <c r="E2">
        <f>exports!G2</f>
        <v>8613908</v>
      </c>
      <c r="F2">
        <f>exports!H2</f>
        <v>8613908</v>
      </c>
      <c r="G2">
        <f>exports!I2</f>
        <v>8613908</v>
      </c>
      <c r="H2">
        <f>exports!J2</f>
        <v>8613908</v>
      </c>
      <c r="I2">
        <f>exports!K2</f>
        <v>8613908</v>
      </c>
      <c r="J2">
        <f>exports!L2</f>
        <v>8613908</v>
      </c>
      <c r="K2">
        <f>exports!M2</f>
        <v>8613908</v>
      </c>
      <c r="L2">
        <f>exports!N2</f>
        <v>8613908</v>
      </c>
      <c r="M2">
        <f>exports!O2</f>
        <v>8613908</v>
      </c>
      <c r="N2">
        <f>exports!P2</f>
        <v>8613908</v>
      </c>
      <c r="O2">
        <f>exports!Q2</f>
        <v>8613908</v>
      </c>
      <c r="P2">
        <f>exports!R2</f>
        <v>8613908</v>
      </c>
      <c r="Q2">
        <f>exports!S2</f>
        <v>8613908</v>
      </c>
      <c r="R2">
        <f>exports!T2</f>
        <v>8613908</v>
      </c>
      <c r="S2">
        <f>exports!U2</f>
        <v>8613908</v>
      </c>
      <c r="T2">
        <f>exports!V2</f>
        <v>8613908</v>
      </c>
      <c r="U2">
        <f>exports!W2</f>
        <v>8613908</v>
      </c>
      <c r="V2">
        <f>exports!X2</f>
        <v>8613908</v>
      </c>
      <c r="W2">
        <f>exports!Y2</f>
        <v>8613908</v>
      </c>
      <c r="X2">
        <f>exports!Z2</f>
        <v>8613908</v>
      </c>
      <c r="Y2">
        <f>exports!AA2</f>
        <v>8613908</v>
      </c>
      <c r="Z2">
        <f>exports!AB2</f>
        <v>8613908</v>
      </c>
      <c r="AA2">
        <f>exports!AC2</f>
        <v>8613908</v>
      </c>
      <c r="AB2">
        <f>exports!AD2</f>
        <v>8613908</v>
      </c>
      <c r="AC2">
        <f>exports!AE2</f>
        <v>8613908</v>
      </c>
      <c r="AD2">
        <f>exports!AF2</f>
        <v>8613908</v>
      </c>
      <c r="AE2">
        <f>exports!AG2</f>
        <v>8613908</v>
      </c>
      <c r="AF2">
        <f>exports!AH2</f>
        <v>8613908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41.643082955484601</v>
      </c>
      <c r="C2" s="12">
        <f>SUMIFS('State Generation Costs Calcs'!C105:C155,'State Generation Costs Calcs'!$A$105:$A$155,About!$B$2)*About!$A$59</f>
        <v>40.831007416321839</v>
      </c>
      <c r="D2" s="12">
        <f>SUMIFS('State Generation Costs Calcs'!D105:D155,'State Generation Costs Calcs'!$A$105:$A$155,About!$B$2)*About!$A$59</f>
        <v>40.072535263131392</v>
      </c>
      <c r="E2" s="12">
        <f>SUMIFS('State Generation Costs Calcs'!E105:E155,'State Generation Costs Calcs'!$A$105:$A$155,About!$B$2)*About!$A$59</f>
        <v>39.448793001074556</v>
      </c>
      <c r="F2" s="12">
        <f>SUMIFS('State Generation Costs Calcs'!F105:F155,'State Generation Costs Calcs'!$A$105:$A$155,About!$B$2)*About!$A$59</f>
        <v>39.277603236610979</v>
      </c>
      <c r="G2" s="12">
        <f>SUMIFS('State Generation Costs Calcs'!G105:G155,'State Generation Costs Calcs'!$A$105:$A$155,About!$B$2)*About!$A$59</f>
        <v>39.331605949782826</v>
      </c>
      <c r="H2" s="12">
        <f>SUMIFS('State Generation Costs Calcs'!H105:H155,'State Generation Costs Calcs'!$A$105:$A$155,About!$B$2)*About!$A$59</f>
        <v>39.705011654317794</v>
      </c>
      <c r="I2" s="12">
        <f>SUMIFS('State Generation Costs Calcs'!I105:I155,'State Generation Costs Calcs'!$A$105:$A$155,About!$B$2)*About!$A$59</f>
        <v>40.043112154423412</v>
      </c>
      <c r="J2" s="12">
        <f>SUMIFS('State Generation Costs Calcs'!J105:J155,'State Generation Costs Calcs'!$A$105:$A$155,About!$B$2)*About!$A$59</f>
        <v>39.863537854488186</v>
      </c>
      <c r="K2" s="12">
        <f>SUMIFS('State Generation Costs Calcs'!K105:K155,'State Generation Costs Calcs'!$A$105:$A$155,About!$B$2)*About!$A$59</f>
        <v>39.339698715836953</v>
      </c>
      <c r="L2" s="12">
        <f>SUMIFS('State Generation Costs Calcs'!L105:L155,'State Generation Costs Calcs'!$A$105:$A$155,About!$B$2)*About!$A$59</f>
        <v>38.738399058442134</v>
      </c>
      <c r="M2" s="12">
        <f>SUMIFS('State Generation Costs Calcs'!M105:M155,'State Generation Costs Calcs'!$A$105:$A$155,About!$B$2)*About!$A$59</f>
        <v>38.210535302296677</v>
      </c>
      <c r="N2" s="12">
        <f>SUMIFS('State Generation Costs Calcs'!N105:N155,'State Generation Costs Calcs'!$A$105:$A$155,About!$B$2)*About!$A$59</f>
        <v>37.651648812981584</v>
      </c>
      <c r="O2" s="12">
        <f>SUMIFS('State Generation Costs Calcs'!O105:O155,'State Generation Costs Calcs'!$A$105:$A$155,About!$B$2)*About!$A$59</f>
        <v>37.357063434398903</v>
      </c>
      <c r="P2" s="12">
        <f>SUMIFS('State Generation Costs Calcs'!P105:P155,'State Generation Costs Calcs'!$A$105:$A$155,About!$B$2)*About!$A$59</f>
        <v>37.283771979181807</v>
      </c>
      <c r="Q2" s="12">
        <f>SUMIFS('State Generation Costs Calcs'!Q105:Q155,'State Generation Costs Calcs'!$A$105:$A$155,About!$B$2)*About!$A$59</f>
        <v>36.946868695526696</v>
      </c>
      <c r="R2" s="12">
        <f>SUMIFS('State Generation Costs Calcs'!R105:R155,'State Generation Costs Calcs'!$A$105:$A$155,About!$B$2)*About!$A$59</f>
        <v>36.538361437215109</v>
      </c>
      <c r="S2" s="12">
        <f>SUMIFS('State Generation Costs Calcs'!S105:S155,'State Generation Costs Calcs'!$A$105:$A$155,About!$B$2)*About!$A$59</f>
        <v>36.247946919792589</v>
      </c>
      <c r="T2" s="12">
        <f>SUMIFS('State Generation Costs Calcs'!T105:T155,'State Generation Costs Calcs'!$A$105:$A$155,About!$B$2)*About!$A$59</f>
        <v>36.127796470213056</v>
      </c>
      <c r="U2" s="12">
        <f>SUMIFS('State Generation Costs Calcs'!U105:U155,'State Generation Costs Calcs'!$A$105:$A$155,About!$B$2)*About!$A$59</f>
        <v>36.028215849514417</v>
      </c>
      <c r="V2" s="12">
        <f>SUMIFS('State Generation Costs Calcs'!V105:V155,'State Generation Costs Calcs'!$A$105:$A$155,About!$B$2)*About!$A$59</f>
        <v>35.648364826359376</v>
      </c>
      <c r="W2" s="12">
        <f>SUMIFS('State Generation Costs Calcs'!W105:W155,'State Generation Costs Calcs'!$A$105:$A$155,About!$B$2)*About!$A$59</f>
        <v>35.30015458022649</v>
      </c>
      <c r="X2" s="12">
        <f>SUMIFS('State Generation Costs Calcs'!X105:X155,'State Generation Costs Calcs'!$A$105:$A$155,About!$B$2)*About!$A$59</f>
        <v>35.102796803412559</v>
      </c>
      <c r="Y2" s="12">
        <f>SUMIFS('State Generation Costs Calcs'!Y105:Y155,'State Generation Costs Calcs'!$A$105:$A$155,About!$B$2)*About!$A$59</f>
        <v>34.881203369071606</v>
      </c>
      <c r="Z2" s="12">
        <f>SUMIFS('State Generation Costs Calcs'!Z105:Z155,'State Generation Costs Calcs'!$A$105:$A$155,About!$B$2)*About!$A$59</f>
        <v>34.751866201258693</v>
      </c>
      <c r="AA2" s="12">
        <f>SUMIFS('State Generation Costs Calcs'!AA105:AA155,'State Generation Costs Calcs'!$A$105:$A$155,About!$B$2)*About!$A$59</f>
        <v>34.659000676264576</v>
      </c>
      <c r="AB2" s="12">
        <f>SUMIFS('State Generation Costs Calcs'!AB105:AB155,'State Generation Costs Calcs'!$A$105:$A$155,About!$B$2)*About!$A$59</f>
        <v>34.518921242905016</v>
      </c>
      <c r="AC2" s="12">
        <f>SUMIFS('State Generation Costs Calcs'!AC105:AC155,'State Generation Costs Calcs'!$A$105:$A$155,About!$B$2)*About!$A$59</f>
        <v>34.522479495718372</v>
      </c>
      <c r="AD2" s="12">
        <f>SUMIFS('State Generation Costs Calcs'!AD105:AD155,'State Generation Costs Calcs'!$A$105:$A$155,About!$B$2)*About!$A$59</f>
        <v>34.556840190143198</v>
      </c>
      <c r="AE2" s="12">
        <f>SUMIFS('State Generation Costs Calcs'!AE105:AE155,'State Generation Costs Calcs'!$A$105:$A$155,About!$B$2)*About!$A$59</f>
        <v>34.515986385465119</v>
      </c>
      <c r="AF2" s="12">
        <f>SUMIFS('State Generation Costs Calcs'!AF105:AF155,'State Generation Costs Calcs'!$A$105:$A$155,About!$B$2)*About!$A$59</f>
        <v>34.496732953726557</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41.643082955484601</v>
      </c>
      <c r="C2" s="12">
        <f>SUMIFS('State Generation Costs Calcs'!C105:C155,'State Generation Costs Calcs'!$A$105:$A$155,About!$B$2)*About!$A$59</f>
        <v>40.831007416321839</v>
      </c>
      <c r="D2" s="12">
        <f>SUMIFS('State Generation Costs Calcs'!D105:D155,'State Generation Costs Calcs'!$A$105:$A$155,About!$B$2)*About!$A$59</f>
        <v>40.072535263131392</v>
      </c>
      <c r="E2" s="12">
        <f>SUMIFS('State Generation Costs Calcs'!E105:E155,'State Generation Costs Calcs'!$A$105:$A$155,About!$B$2)*About!$A$59</f>
        <v>39.448793001074556</v>
      </c>
      <c r="F2" s="12">
        <f>SUMIFS('State Generation Costs Calcs'!F105:F155,'State Generation Costs Calcs'!$A$105:$A$155,About!$B$2)*About!$A$59</f>
        <v>39.277603236610979</v>
      </c>
      <c r="G2" s="12">
        <f>SUMIFS('State Generation Costs Calcs'!G105:G155,'State Generation Costs Calcs'!$A$105:$A$155,About!$B$2)*About!$A$59</f>
        <v>39.331605949782826</v>
      </c>
      <c r="H2" s="12">
        <f>SUMIFS('State Generation Costs Calcs'!H105:H155,'State Generation Costs Calcs'!$A$105:$A$155,About!$B$2)*About!$A$59</f>
        <v>39.705011654317794</v>
      </c>
      <c r="I2" s="12">
        <f>SUMIFS('State Generation Costs Calcs'!I105:I155,'State Generation Costs Calcs'!$A$105:$A$155,About!$B$2)*About!$A$59</f>
        <v>40.043112154423412</v>
      </c>
      <c r="J2" s="12">
        <f>SUMIFS('State Generation Costs Calcs'!J105:J155,'State Generation Costs Calcs'!$A$105:$A$155,About!$B$2)*About!$A$59</f>
        <v>39.863537854488186</v>
      </c>
      <c r="K2" s="12">
        <f>SUMIFS('State Generation Costs Calcs'!K105:K155,'State Generation Costs Calcs'!$A$105:$A$155,About!$B$2)*About!$A$59</f>
        <v>39.339698715836953</v>
      </c>
      <c r="L2" s="12">
        <f>SUMIFS('State Generation Costs Calcs'!L105:L155,'State Generation Costs Calcs'!$A$105:$A$155,About!$B$2)*About!$A$59</f>
        <v>38.738399058442134</v>
      </c>
      <c r="M2" s="12">
        <f>SUMIFS('State Generation Costs Calcs'!M105:M155,'State Generation Costs Calcs'!$A$105:$A$155,About!$B$2)*About!$A$59</f>
        <v>38.210535302296677</v>
      </c>
      <c r="N2" s="12">
        <f>SUMIFS('State Generation Costs Calcs'!N105:N155,'State Generation Costs Calcs'!$A$105:$A$155,About!$B$2)*About!$A$59</f>
        <v>37.651648812981584</v>
      </c>
      <c r="O2" s="12">
        <f>SUMIFS('State Generation Costs Calcs'!O105:O155,'State Generation Costs Calcs'!$A$105:$A$155,About!$B$2)*About!$A$59</f>
        <v>37.357063434398903</v>
      </c>
      <c r="P2" s="12">
        <f>SUMIFS('State Generation Costs Calcs'!P105:P155,'State Generation Costs Calcs'!$A$105:$A$155,About!$B$2)*About!$A$59</f>
        <v>37.283771979181807</v>
      </c>
      <c r="Q2" s="12">
        <f>SUMIFS('State Generation Costs Calcs'!Q105:Q155,'State Generation Costs Calcs'!$A$105:$A$155,About!$B$2)*About!$A$59</f>
        <v>36.946868695526696</v>
      </c>
      <c r="R2" s="12">
        <f>SUMIFS('State Generation Costs Calcs'!R105:R155,'State Generation Costs Calcs'!$A$105:$A$155,About!$B$2)*About!$A$59</f>
        <v>36.538361437215109</v>
      </c>
      <c r="S2" s="12">
        <f>SUMIFS('State Generation Costs Calcs'!S105:S155,'State Generation Costs Calcs'!$A$105:$A$155,About!$B$2)*About!$A$59</f>
        <v>36.247946919792589</v>
      </c>
      <c r="T2" s="12">
        <f>SUMIFS('State Generation Costs Calcs'!T105:T155,'State Generation Costs Calcs'!$A$105:$A$155,About!$B$2)*About!$A$59</f>
        <v>36.127796470213056</v>
      </c>
      <c r="U2" s="12">
        <f>SUMIFS('State Generation Costs Calcs'!U105:U155,'State Generation Costs Calcs'!$A$105:$A$155,About!$B$2)*About!$A$59</f>
        <v>36.028215849514417</v>
      </c>
      <c r="V2" s="12">
        <f>SUMIFS('State Generation Costs Calcs'!V105:V155,'State Generation Costs Calcs'!$A$105:$A$155,About!$B$2)*About!$A$59</f>
        <v>35.648364826359376</v>
      </c>
      <c r="W2" s="12">
        <f>SUMIFS('State Generation Costs Calcs'!W105:W155,'State Generation Costs Calcs'!$A$105:$A$155,About!$B$2)*About!$A$59</f>
        <v>35.30015458022649</v>
      </c>
      <c r="X2" s="12">
        <f>SUMIFS('State Generation Costs Calcs'!X105:X155,'State Generation Costs Calcs'!$A$105:$A$155,About!$B$2)*About!$A$59</f>
        <v>35.102796803412559</v>
      </c>
      <c r="Y2" s="12">
        <f>SUMIFS('State Generation Costs Calcs'!Y105:Y155,'State Generation Costs Calcs'!$A$105:$A$155,About!$B$2)*About!$A$59</f>
        <v>34.881203369071606</v>
      </c>
      <c r="Z2" s="12">
        <f>SUMIFS('State Generation Costs Calcs'!Z105:Z155,'State Generation Costs Calcs'!$A$105:$A$155,About!$B$2)*About!$A$59</f>
        <v>34.751866201258693</v>
      </c>
      <c r="AA2" s="12">
        <f>SUMIFS('State Generation Costs Calcs'!AA105:AA155,'State Generation Costs Calcs'!$A$105:$A$155,About!$B$2)*About!$A$59</f>
        <v>34.659000676264576</v>
      </c>
      <c r="AB2" s="12">
        <f>SUMIFS('State Generation Costs Calcs'!AB105:AB155,'State Generation Costs Calcs'!$A$105:$A$155,About!$B$2)*About!$A$59</f>
        <v>34.518921242905016</v>
      </c>
      <c r="AC2" s="12">
        <f>SUMIFS('State Generation Costs Calcs'!AC105:AC155,'State Generation Costs Calcs'!$A$105:$A$155,About!$B$2)*About!$A$59</f>
        <v>34.522479495718372</v>
      </c>
      <c r="AD2" s="12">
        <f>SUMIFS('State Generation Costs Calcs'!AD105:AD155,'State Generation Costs Calcs'!$A$105:$A$155,About!$B$2)*About!$A$59</f>
        <v>34.556840190143198</v>
      </c>
      <c r="AE2" s="12">
        <f>SUMIFS('State Generation Costs Calcs'!AE105:AE155,'State Generation Costs Calcs'!$A$105:$A$155,About!$B$2)*About!$A$59</f>
        <v>34.515986385465119</v>
      </c>
      <c r="AF2" s="12">
        <f>SUMIFS('State Generation Costs Calcs'!AF105:AF155,'State Generation Costs Calcs'!$A$105:$A$155,About!$B$2)*About!$A$59</f>
        <v>34.496732953726557</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2023-09-28T16:30:18Z</dcterms:modified>
</cp:coreProperties>
</file>