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R\elec\BGDPbES\"/>
    </mc:Choice>
  </mc:AlternateContent>
  <xr:revisionPtr revIDLastSave="0" documentId="8_{E7397A1C-9656-4D9A-9E62-5C7E1845AEB4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D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C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<sst xmlns="http://schemas.openxmlformats.org/spreadsheetml/2006/main" count="4983" uniqueCount="142">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</sst>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83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AR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AR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0.34255475200000002</v>
      </c>
      <c r="D4" s="9">
        <f>C4/SUMIFS(PTCF!B:B,PTCF!A:A,calcs!B4)</f>
        <v>0.38061639111111112</v>
      </c>
    </row>
    <row r="5" spans="1:4" x14ac:dyDescent="0.25">
      <c r="A5" t="s">
        <v>141</v>
      </c>
      <c r="B5" t="s">
        <v>10</v>
      </c>
      <c r="C5" s="6">
        <f>E27</f>
        <v>0.38229710451560855</v>
      </c>
      <c r="D5" s="9">
        <f>C5/SUMIFS(PTCF!B:B,PTCF!A:A,calcs!B5)</f>
        <v>0.42477456057289836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0.94593802500000002</v>
      </c>
      <c r="D6" s="9">
        <f>C6/SUMIFS(PTCF!B:B,PTCF!A:A,calcs!B6)</f>
        <v>1.0510422500000001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0.45724925700000002</v>
      </c>
      <c r="D7">
        <f>C7/SUMIFS(PTCF!B:B,PTCF!A:A,calcs!B7)</f>
        <v>0.97702832692307695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0.02</v>
      </c>
      <c r="D8">
        <f>C8/SUMIFS(PTCF!B:B,PTCF!A:A,calcs!B8)</f>
        <v>0.24539877300613497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0.14189708400000001</v>
      </c>
      <c r="D9">
        <f>C9/SUMIFS(PTCF!B:B,PTCF!A:A,calcs!B9)</f>
        <v>0.79762273187183819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0.50710752299999995</v>
      </c>
      <c r="D11" s="9">
        <f>C11/SUMIFS(PTCF!B:B,PTCF!A:A,calcs!B11)</f>
        <v>0.56345280333333325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0.69989959099999999</v>
      </c>
      <c r="D13">
        <f>C13/SUMIFS(PTCF!B:B,PTCF!A:A,calcs!B13)</f>
        <v>0.77766621222222221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3.6557862999999899E-2</v>
      </c>
      <c r="D14" s="9">
        <f>C14/SUMIFS(PTCF!B:B,PTCF!A:A,calcs!B14)</f>
        <v>4.0619847777777662E-2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0.13594161799999999</v>
      </c>
      <c r="D17" s="9">
        <f>C17/SUMIFS(PTCF!B:B,PTCF!A:A,calcs!B17)</f>
        <v>0.15104624222222221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778</v>
      </c>
      <c r="D24">
        <f>SUMIFS('all_csv_SYC-SYEGC'!D:D,'all_csv_SYC-SYEGC'!$B:$B,calcs!$B$24,'all_csv_SYC-SYEGC'!$F:$F,calcs!$C$1)</f>
        <v>4609.8</v>
      </c>
      <c r="E24">
        <f>SUM(C24:D24)</f>
        <v>5387.8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9.1170698999999994E-2</v>
      </c>
      <c r="D26">
        <f>SUMIFS('all_csv_BECF-pre-nonret'!$D:$D,'all_csv_BECF-pre-nonret'!B:B,calcs!B26,'all_csv_BECF-pre-nonret'!AI:AI,calcs!C1)</f>
        <v>0.43143076399999902</v>
      </c>
    </row>
    <row r="27" spans="1:5" x14ac:dyDescent="0.25">
      <c r="C27">
        <f>C26*(C24/$E$24)</f>
        <v>1.3165077364044693E-2</v>
      </c>
      <c r="D27">
        <f>D26*(D24/$E$24)</f>
        <v>0.36913202715156385</v>
      </c>
      <c r="E27" s="10">
        <f>SUM(C27:D27)</f>
        <v>0.38229710451560855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0.38061639111111112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0.42477456057289836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1.0510422500000001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0.56345280333333325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4.0619847777777662E-2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0.15104624222222221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2022-11-01T17:48:59Z</dcterms:modified>
</cp:coreProperties>
</file>