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R\elec\CDRDfRCP\"/>
    </mc:Choice>
  </mc:AlternateContent>
  <xr:revisionPtr revIDLastSave="0" documentId="8_{4E8EA18C-33F1-406B-87D7-69BB010A7EBA}" xr6:coauthVersionLast="47" xr6:coauthVersionMax="47" xr10:uidLastSave="{00000000-0000-0000-0000-000000000000}"/>
  <bookViews>
    <workbookView xWindow="2310" yWindow="1035" windowWidth="11385" windowHeight="15660" xr2:uid="{DDCF7A3C-4581-48BB-A680-D5CBB461C8EB}"/>
  </bookViews>
  <sheets>
    <sheet name="About" sheetId="1" r:id="rId1"/>
    <sheet name="CDRDfRC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33" i="1"/>
</calcChain>
</file>

<file path=xl/sharedStrings.xml><?xml version="1.0" encoding="utf-8"?>
<sst xmlns="http://schemas.openxmlformats.org/spreadsheetml/2006/main" count="15" uniqueCount="15">
  <si>
    <t>CDRDfRCP Clean Dispatchable Resource Demand for Reliabilty Curve Paramaters</t>
  </si>
  <si>
    <t>Sources:</t>
  </si>
  <si>
    <t>(none needed).</t>
  </si>
  <si>
    <t>Calibrated variable.</t>
  </si>
  <si>
    <t>Notes:</t>
  </si>
  <si>
    <t>Specifies the curve used to define what share of peak capacity is needed from dispatchable</t>
  </si>
  <si>
    <t>clean resources under a CES.</t>
  </si>
  <si>
    <t>a parameter</t>
  </si>
  <si>
    <t>b parameter</t>
  </si>
  <si>
    <t>required share peak</t>
  </si>
  <si>
    <t>RPS %</t>
  </si>
  <si>
    <t>Required clena firm</t>
  </si>
  <si>
    <t>We avoid having this increase too sharply in the last few percent of requirement to avoid</t>
  </si>
  <si>
    <t>artificially high CES credit prices in the model.</t>
  </si>
  <si>
    <t>Arkansas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</si>
</sst>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9" fontId="0" fillId="0" borderId="0" xfId="1" applyFont="1"/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Clean Firm</a:t>
            </a:r>
            <a:r>
              <a:rPr lang="en-US" baseline="0"/>
              <a:t> Required at CES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About!$A$15:$A$63</c:f>
              <c:numCache>
                <c:formatCode>0%</c:formatCode>
                <c:ptCount val="4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0.64</c:v>
                </c:pt>
                <c:pt idx="13">
                  <c:v>0.65</c:v>
                </c:pt>
                <c:pt idx="14">
                  <c:v>0.66</c:v>
                </c:pt>
                <c:pt idx="15">
                  <c:v>0.67</c:v>
                </c:pt>
                <c:pt idx="16">
                  <c:v>0.68</c:v>
                </c:pt>
                <c:pt idx="17">
                  <c:v>0.69</c:v>
                </c:pt>
                <c:pt idx="18">
                  <c:v>0.7</c:v>
                </c:pt>
                <c:pt idx="19">
                  <c:v>0.71</c:v>
                </c:pt>
                <c:pt idx="20">
                  <c:v>0.72</c:v>
                </c:pt>
                <c:pt idx="21">
                  <c:v>0.73</c:v>
                </c:pt>
                <c:pt idx="22">
                  <c:v>0.74</c:v>
                </c:pt>
                <c:pt idx="23">
                  <c:v>0.75</c:v>
                </c:pt>
                <c:pt idx="24">
                  <c:v>0.76</c:v>
                </c:pt>
                <c:pt idx="25">
                  <c:v>0.77</c:v>
                </c:pt>
                <c:pt idx="26">
                  <c:v>0.78</c:v>
                </c:pt>
                <c:pt idx="27">
                  <c:v>0.79</c:v>
                </c:pt>
                <c:pt idx="28">
                  <c:v>0.8</c:v>
                </c:pt>
                <c:pt idx="29">
                  <c:v>0.81</c:v>
                </c:pt>
                <c:pt idx="30">
                  <c:v>0.82</c:v>
                </c:pt>
                <c:pt idx="31">
                  <c:v>0.83</c:v>
                </c:pt>
                <c:pt idx="32">
                  <c:v>0.84</c:v>
                </c:pt>
                <c:pt idx="33">
                  <c:v>0.85</c:v>
                </c:pt>
                <c:pt idx="34">
                  <c:v>0.86</c:v>
                </c:pt>
                <c:pt idx="35">
                  <c:v>0.87</c:v>
                </c:pt>
                <c:pt idx="36">
                  <c:v>0.88</c:v>
                </c:pt>
                <c:pt idx="37">
                  <c:v>0.89</c:v>
                </c:pt>
                <c:pt idx="38">
                  <c:v>0.9</c:v>
                </c:pt>
                <c:pt idx="39">
                  <c:v>0.91</c:v>
                </c:pt>
                <c:pt idx="40">
                  <c:v>0.92</c:v>
                </c:pt>
                <c:pt idx="41">
                  <c:v>0.93</c:v>
                </c:pt>
                <c:pt idx="42">
                  <c:v>0.94</c:v>
                </c:pt>
                <c:pt idx="43">
                  <c:v>0.95</c:v>
                </c:pt>
                <c:pt idx="44">
                  <c:v>0.96</c:v>
                </c:pt>
                <c:pt idx="45">
                  <c:v>0.97</c:v>
                </c:pt>
                <c:pt idx="46">
                  <c:v>0.98</c:v>
                </c:pt>
                <c:pt idx="47">
                  <c:v>0.99</c:v>
                </c:pt>
                <c:pt idx="48">
                  <c:v>1</c:v>
                </c:pt>
              </c:numCache>
            </c:numRef>
          </c:xVal>
          <c:yVal>
            <c:numRef>
              <c:f>About!$B$15:$B$63</c:f>
              <c:numCache>
                <c:formatCode>0%</c:formatCode>
                <c:ptCount val="49"/>
                <c:pt idx="0">
                  <c:v>1.3345183610335988E-5</c:v>
                </c:pt>
                <c:pt idx="1">
                  <c:v>1.7757968180565077E-5</c:v>
                </c:pt>
                <c:pt idx="2">
                  <c:v>2.3503723246920407E-5</c:v>
                </c:pt>
                <c:pt idx="3">
                  <c:v>3.0948404411468292E-5</c:v>
                </c:pt>
                <c:pt idx="4">
                  <c:v>4.0548669420009678E-5</c:v>
                </c:pt>
                <c:pt idx="5">
                  <c:v>5.2871968066592338E-5</c:v>
                </c:pt>
                <c:pt idx="6">
                  <c:v>6.8620531956736788E-5</c:v>
                </c:pt>
                <c:pt idx="7">
                  <c:v>8.8659893966219769E-5</c:v>
                </c:pt>
                <c:pt idx="8">
                  <c:v>1.1405263483894035E-4</c:v>
                </c:pt>
                <c:pt idx="9">
                  <c:v>1.4609811682472217E-4</c:v>
                </c:pt>
                <c:pt idx="10">
                  <c:v>1.8637901468158136E-4</c:v>
                </c:pt>
                <c:pt idx="11">
                  <c:v>2.3681548265671039E-4</c:v>
                </c:pt>
                <c:pt idx="12">
                  <c:v>2.9972778773873499E-4</c:v>
                </c:pt>
                <c:pt idx="13">
                  <c:v>3.7790817418671967E-4</c:v>
                </c:pt>
                <c:pt idx="14">
                  <c:v>4.7470257398569141E-4</c:v>
                </c:pt>
                <c:pt idx="15">
                  <c:v>5.9410250432745957E-4</c:v>
                </c:pt>
                <c:pt idx="16">
                  <c:v>7.4084704568779251E-4</c:v>
                </c:pt>
                <c:pt idx="17">
                  <c:v>9.2053410628561982E-4</c:v>
                </c:pt>
                <c:pt idx="18">
                  <c:v>1.1397391661842615E-3</c:v>
                </c:pt>
                <c:pt idx="19">
                  <c:v>1.406138252443695E-3</c:v>
                </c:pt>
                <c:pt idx="20">
                  <c:v>1.7286299009540041E-3</c:v>
                </c:pt>
                <c:pt idx="21">
                  <c:v>2.1174481702520621E-3</c:v>
                </c:pt>
                <c:pt idx="22">
                  <c:v>2.5842552420247689E-3</c:v>
                </c:pt>
                <c:pt idx="23">
                  <c:v>3.1421976435896727E-3</c:v>
                </c:pt>
                <c:pt idx="24">
                  <c:v>3.8059045878387158E-3</c:v>
                </c:pt>
                <c:pt idx="25">
                  <c:v>4.5914003965626393E-3</c:v>
                </c:pt>
                <c:pt idx="26">
                  <c:v>5.5158957263671321E-3</c:v>
                </c:pt>
                <c:pt idx="27">
                  <c:v>6.5974149898884119E-3</c:v>
                </c:pt>
                <c:pt idx="28">
                  <c:v>7.8542111497937779E-3</c:v>
                </c:pt>
                <c:pt idx="29">
                  <c:v>9.3039159295859718E-3</c:v>
                </c:pt>
                <c:pt idx="30">
                  <c:v>1.0962376409663188E-2</c:v>
                </c:pt>
                <c:pt idx="31">
                  <c:v>1.2842142086152065E-2</c:v>
                </c:pt>
                <c:pt idx="32">
                  <c:v>1.4950594952808677E-2</c:v>
                </c:pt>
                <c:pt idx="33">
                  <c:v>1.7287764710475297E-2</c:v>
                </c:pt>
                <c:pt idx="34">
                  <c:v>1.9843946630412508E-2</c:v>
                </c:pt>
                <c:pt idx="35">
                  <c:v>2.2597342306981179E-2</c:v>
                </c:pt>
                <c:pt idx="36">
                  <c:v>2.5512067623070053E-2</c:v>
                </c:pt>
                <c:pt idx="37">
                  <c:v>2.853699948673204E-2</c:v>
                </c:pt>
                <c:pt idx="38">
                  <c:v>3.1606027941427882E-2</c:v>
                </c:pt>
                <c:pt idx="39">
                  <c:v>3.4640289033344603E-2</c:v>
                </c:pt>
                <c:pt idx="40">
                  <c:v>3.7552809826340114E-2</c:v>
                </c:pt>
                <c:pt idx="41">
                  <c:v>4.0255641018243658E-2</c:v>
                </c:pt>
                <c:pt idx="42">
                  <c:v>4.2668969178507668E-2</c:v>
                </c:pt>
                <c:pt idx="43">
                  <c:v>4.4730964824285228E-2</c:v>
                </c:pt>
                <c:pt idx="44">
                  <c:v>4.640643664684916E-2</c:v>
                </c:pt>
                <c:pt idx="45">
                  <c:v>4.7692043118172142E-2</c:v>
                </c:pt>
                <c:pt idx="46">
                  <c:v>4.8616190328389854E-2</c:v>
                </c:pt>
                <c:pt idx="47">
                  <c:v>4.9232966777728315E-2</c:v>
                </c:pt>
                <c:pt idx="48">
                  <c:v>4.9611286513068079E-2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5-4D21-B1BB-181E14534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414303"/>
        <c:axId val="1033417663"/>
      </c:scatterChart>
      <c:valAx>
        <c:axId val="1033414303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7663"/>
        <c:crosses val="autoZero"/>
        <c:crossBetween val="midCat"/>
      </c:valAx>
      <c:valAx>
        <c:axId val="10334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11</xdr:row>
      <xdr:rowOff>100012</xdr:rowOff>
    </xdr:from>
    <xdr:to>
      <xdr:col>11</xdr:col>
      <xdr:colOff>28575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75861-0046-3279-6C90-16C94A6D8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7133-CFE8-4DB4-95CD-9BA248AF1C6C}">
  <dimension ref="A1:C63"/>
  <sheetViews>
    <sheetView tabSelected="1" workbookViewId="0">
      <selection activeCell="B12" sqref="B12"/>
    </sheetView>
  </sheetViews>
  <sheetFormatPr defaultRowHeight="15" x14ac:dyDescent="0.25"/>
  <cols>
    <col min="11" max="11" width="20.140625" customWidth="1"/>
  </cols>
  <sheetData>
    <row r="1" spans="1:3" x14ac:dyDescent="0.25">
      <c r="A1" s="1" t="s">
        <v>0</v>
      </c>
      <c r="B1" t="s">
        <v>14</v>
      </c>
      <c r="C1" s="2">
        <v>45723</v>
      </c>
    </row>
    <row r="3" spans="1:3" x14ac:dyDescent="0.25">
      <c r="A3" s="1" t="s">
        <v>1</v>
      </c>
      <c r="B3" t="s">
        <v>2</v>
      </c>
    </row>
    <row r="4" spans="1:3" x14ac:dyDescent="0.25">
      <c r="B4" t="s">
        <v>3</v>
      </c>
    </row>
    <row r="7" spans="1:3" x14ac:dyDescent="0.25">
      <c r="A7" s="1" t="s">
        <v>4</v>
      </c>
      <c r="B7" t="s">
        <v>5</v>
      </c>
    </row>
    <row r="8" spans="1:3" x14ac:dyDescent="0.25">
      <c r="B8" t="s">
        <v>6</v>
      </c>
    </row>
    <row r="10" spans="1:3" x14ac:dyDescent="0.25">
      <c r="B10" t="s">
        <v>12</v>
      </c>
    </row>
    <row r="11" spans="1:3" x14ac:dyDescent="0.25">
      <c r="B11" t="s">
        <v>13</v>
      </c>
    </row>
    <row r="14" spans="1:3" x14ac:dyDescent="0.25">
      <c r="A14" t="s">
        <v>10</v>
      </c>
      <c r="B14" t="s">
        <v>11</v>
      </c>
    </row>
    <row r="15" spans="1:3" x14ac:dyDescent="0.25">
      <c r="A15" s="3">
        <v>0.52</v>
      </c>
      <c r="B15" s="4">
        <f>(1-EXP(-((A15)/CDRDfRCP!$B$2)^CDRDfRCP!$B$1))*CDRDfRCP!$B$3</f>
        <v>1.3345183610335988E-5</v>
      </c>
    </row>
    <row r="16" spans="1:3" x14ac:dyDescent="0.25">
      <c r="A16" s="3">
        <v>0.53</v>
      </c>
      <c r="B16" s="4">
        <f>(1-EXP(-((A16)/CDRDfRCP!$B$2)^CDRDfRCP!$B$1))*CDRDfRCP!$B$3</f>
        <v>1.7757968180565077E-5</v>
      </c>
    </row>
    <row r="17" spans="1:2" x14ac:dyDescent="0.25">
      <c r="A17" s="3">
        <v>0.54</v>
      </c>
      <c r="B17" s="4">
        <f>(1-EXP(-((A17)/CDRDfRCP!$B$2)^CDRDfRCP!$B$1))*CDRDfRCP!$B$3</f>
        <v>2.3503723246920407E-5</v>
      </c>
    </row>
    <row r="18" spans="1:2" x14ac:dyDescent="0.25">
      <c r="A18" s="3">
        <v>0.55000000000000004</v>
      </c>
      <c r="B18" s="4">
        <f>(1-EXP(-((A18)/CDRDfRCP!$B$2)^CDRDfRCP!$B$1))*CDRDfRCP!$B$3</f>
        <v>3.0948404411468292E-5</v>
      </c>
    </row>
    <row r="19" spans="1:2" x14ac:dyDescent="0.25">
      <c r="A19" s="3">
        <v>0.56000000000000005</v>
      </c>
      <c r="B19" s="4">
        <f>(1-EXP(-((A19)/CDRDfRCP!$B$2)^CDRDfRCP!$B$1))*CDRDfRCP!$B$3</f>
        <v>4.0548669420009678E-5</v>
      </c>
    </row>
    <row r="20" spans="1:2" x14ac:dyDescent="0.25">
      <c r="A20" s="3">
        <v>0.56999999999999995</v>
      </c>
      <c r="B20" s="4">
        <f>(1-EXP(-((A20)/CDRDfRCP!$B$2)^CDRDfRCP!$B$1))*CDRDfRCP!$B$3</f>
        <v>5.2871968066592338E-5</v>
      </c>
    </row>
    <row r="21" spans="1:2" x14ac:dyDescent="0.25">
      <c r="A21" s="3">
        <v>0.57999999999999996</v>
      </c>
      <c r="B21" s="4">
        <f>(1-EXP(-((A21)/CDRDfRCP!$B$2)^CDRDfRCP!$B$1))*CDRDfRCP!$B$3</f>
        <v>6.8620531956736788E-5</v>
      </c>
    </row>
    <row r="22" spans="1:2" x14ac:dyDescent="0.25">
      <c r="A22" s="3">
        <v>0.59</v>
      </c>
      <c r="B22" s="4">
        <f>(1-EXP(-((A22)/CDRDfRCP!$B$2)^CDRDfRCP!$B$1))*CDRDfRCP!$B$3</f>
        <v>8.8659893966219769E-5</v>
      </c>
    </row>
    <row r="23" spans="1:2" x14ac:dyDescent="0.25">
      <c r="A23" s="3">
        <v>0.6</v>
      </c>
      <c r="B23" s="4">
        <f>(1-EXP(-((A23)/CDRDfRCP!$B$2)^CDRDfRCP!$B$1))*CDRDfRCP!$B$3</f>
        <v>1.1405263483894035E-4</v>
      </c>
    </row>
    <row r="24" spans="1:2" x14ac:dyDescent="0.25">
      <c r="A24" s="3">
        <v>0.61</v>
      </c>
      <c r="B24" s="4">
        <f>(1-EXP(-((A24)/CDRDfRCP!$B$2)^CDRDfRCP!$B$1))*CDRDfRCP!$B$3</f>
        <v>1.4609811682472217E-4</v>
      </c>
    </row>
    <row r="25" spans="1:2" x14ac:dyDescent="0.25">
      <c r="A25" s="3">
        <v>0.62</v>
      </c>
      <c r="B25" s="4">
        <f>(1-EXP(-((A25)/CDRDfRCP!$B$2)^CDRDfRCP!$B$1))*CDRDfRCP!$B$3</f>
        <v>1.8637901468158136E-4</v>
      </c>
    </row>
    <row r="26" spans="1:2" x14ac:dyDescent="0.25">
      <c r="A26" s="3">
        <v>0.63</v>
      </c>
      <c r="B26" s="4">
        <f>(1-EXP(-((A26)/CDRDfRCP!$B$2)^CDRDfRCP!$B$1))*CDRDfRCP!$B$3</f>
        <v>2.3681548265671039E-4</v>
      </c>
    </row>
    <row r="27" spans="1:2" x14ac:dyDescent="0.25">
      <c r="A27" s="3">
        <v>0.64</v>
      </c>
      <c r="B27" s="4">
        <f>(1-EXP(-((A27)/CDRDfRCP!$B$2)^CDRDfRCP!$B$1))*CDRDfRCP!$B$3</f>
        <v>2.9972778773873499E-4</v>
      </c>
    </row>
    <row r="28" spans="1:2" x14ac:dyDescent="0.25">
      <c r="A28" s="3">
        <v>0.65</v>
      </c>
      <c r="B28" s="4">
        <f>(1-EXP(-((A28)/CDRDfRCP!$B$2)^CDRDfRCP!$B$1))*CDRDfRCP!$B$3</f>
        <v>3.7790817418671967E-4</v>
      </c>
    </row>
    <row r="29" spans="1:2" x14ac:dyDescent="0.25">
      <c r="A29" s="3">
        <v>0.66</v>
      </c>
      <c r="B29" s="4">
        <f>(1-EXP(-((A29)/CDRDfRCP!$B$2)^CDRDfRCP!$B$1))*CDRDfRCP!$B$3</f>
        <v>4.7470257398569141E-4</v>
      </c>
    </row>
    <row r="30" spans="1:2" x14ac:dyDescent="0.25">
      <c r="A30" s="3">
        <v>0.67</v>
      </c>
      <c r="B30" s="4">
        <f>(1-EXP(-((A30)/CDRDfRCP!$B$2)^CDRDfRCP!$B$1))*CDRDfRCP!$B$3</f>
        <v>5.9410250432745957E-4</v>
      </c>
    </row>
    <row r="31" spans="1:2" x14ac:dyDescent="0.25">
      <c r="A31" s="3">
        <v>0.68</v>
      </c>
      <c r="B31" s="4">
        <f>(1-EXP(-((A31)/CDRDfRCP!$B$2)^CDRDfRCP!$B$1))*CDRDfRCP!$B$3</f>
        <v>7.4084704568779251E-4</v>
      </c>
    </row>
    <row r="32" spans="1:2" x14ac:dyDescent="0.25">
      <c r="A32" s="3">
        <v>0.69</v>
      </c>
      <c r="B32" s="4">
        <f>(1-EXP(-((A32)/CDRDfRCP!$B$2)^CDRDfRCP!$B$1))*CDRDfRCP!$B$3</f>
        <v>9.2053410628561982E-4</v>
      </c>
    </row>
    <row r="33" spans="1:2" x14ac:dyDescent="0.25">
      <c r="A33" s="3">
        <v>0.7</v>
      </c>
      <c r="B33" s="4">
        <f>(1-EXP(-((A33)/CDRDfRCP!$B$2)^CDRDfRCP!$B$1))*CDRDfRCP!$B$3</f>
        <v>1.1397391661842615E-3</v>
      </c>
    </row>
    <row r="34" spans="1:2" x14ac:dyDescent="0.25">
      <c r="A34" s="3">
        <v>0.71</v>
      </c>
      <c r="B34" s="4">
        <f>(1-EXP(-((A34)/CDRDfRCP!$B$2)^CDRDfRCP!$B$1))*CDRDfRCP!$B$3</f>
        <v>1.406138252443695E-3</v>
      </c>
    </row>
    <row r="35" spans="1:2" x14ac:dyDescent="0.25">
      <c r="A35" s="3">
        <v>0.72</v>
      </c>
      <c r="B35" s="4">
        <f>(1-EXP(-((A35)/CDRDfRCP!$B$2)^CDRDfRCP!$B$1))*CDRDfRCP!$B$3</f>
        <v>1.7286299009540041E-3</v>
      </c>
    </row>
    <row r="36" spans="1:2" x14ac:dyDescent="0.25">
      <c r="A36" s="3">
        <v>0.73</v>
      </c>
      <c r="B36" s="4">
        <f>(1-EXP(-((A36)/CDRDfRCP!$B$2)^CDRDfRCP!$B$1))*CDRDfRCP!$B$3</f>
        <v>2.1174481702520621E-3</v>
      </c>
    </row>
    <row r="37" spans="1:2" x14ac:dyDescent="0.25">
      <c r="A37" s="3">
        <v>0.74</v>
      </c>
      <c r="B37" s="4">
        <f>(1-EXP(-((A37)/CDRDfRCP!$B$2)^CDRDfRCP!$B$1))*CDRDfRCP!$B$3</f>
        <v>2.5842552420247689E-3</v>
      </c>
    </row>
    <row r="38" spans="1:2" x14ac:dyDescent="0.25">
      <c r="A38" s="3">
        <v>0.75</v>
      </c>
      <c r="B38" s="4">
        <f>(1-EXP(-((A38)/CDRDfRCP!$B$2)^CDRDfRCP!$B$1))*CDRDfRCP!$B$3</f>
        <v>3.1421976435896727E-3</v>
      </c>
    </row>
    <row r="39" spans="1:2" x14ac:dyDescent="0.25">
      <c r="A39" s="3">
        <v>0.76</v>
      </c>
      <c r="B39" s="4">
        <f>(1-EXP(-((A39)/CDRDfRCP!$B$2)^CDRDfRCP!$B$1))*CDRDfRCP!$B$3</f>
        <v>3.8059045878387158E-3</v>
      </c>
    </row>
    <row r="40" spans="1:2" x14ac:dyDescent="0.25">
      <c r="A40" s="3">
        <v>0.77</v>
      </c>
      <c r="B40" s="4">
        <f>(1-EXP(-((A40)/CDRDfRCP!$B$2)^CDRDfRCP!$B$1))*CDRDfRCP!$B$3</f>
        <v>4.5914003965626393E-3</v>
      </c>
    </row>
    <row r="41" spans="1:2" x14ac:dyDescent="0.25">
      <c r="A41" s="3">
        <v>0.78</v>
      </c>
      <c r="B41" s="4">
        <f>(1-EXP(-((A41)/CDRDfRCP!$B$2)^CDRDfRCP!$B$1))*CDRDfRCP!$B$3</f>
        <v>5.5158957263671321E-3</v>
      </c>
    </row>
    <row r="42" spans="1:2" x14ac:dyDescent="0.25">
      <c r="A42" s="3">
        <v>0.79</v>
      </c>
      <c r="B42" s="4">
        <f>(1-EXP(-((A42)/CDRDfRCP!$B$2)^CDRDfRCP!$B$1))*CDRDfRCP!$B$3</f>
        <v>6.5974149898884119E-3</v>
      </c>
    </row>
    <row r="43" spans="1:2" x14ac:dyDescent="0.25">
      <c r="A43" s="3">
        <v>0.8</v>
      </c>
      <c r="B43" s="4">
        <f>(1-EXP(-((A43)/CDRDfRCP!$B$2)^CDRDfRCP!$B$1))*CDRDfRCP!$B$3</f>
        <v>7.8542111497937779E-3</v>
      </c>
    </row>
    <row r="44" spans="1:2" x14ac:dyDescent="0.25">
      <c r="A44" s="3">
        <v>0.81</v>
      </c>
      <c r="B44" s="4">
        <f>(1-EXP(-((A44)/CDRDfRCP!$B$2)^CDRDfRCP!$B$1))*CDRDfRCP!$B$3</f>
        <v>9.3039159295859718E-3</v>
      </c>
    </row>
    <row r="45" spans="1:2" x14ac:dyDescent="0.25">
      <c r="A45" s="3">
        <v>0.82</v>
      </c>
      <c r="B45" s="4">
        <f>(1-EXP(-((A45)/CDRDfRCP!$B$2)^CDRDfRCP!$B$1))*CDRDfRCP!$B$3</f>
        <v>1.0962376409663188E-2</v>
      </c>
    </row>
    <row r="46" spans="1:2" x14ac:dyDescent="0.25">
      <c r="A46" s="3">
        <v>0.83</v>
      </c>
      <c r="B46" s="4">
        <f>(1-EXP(-((A46)/CDRDfRCP!$B$2)^CDRDfRCP!$B$1))*CDRDfRCP!$B$3</f>
        <v>1.2842142086152065E-2</v>
      </c>
    </row>
    <row r="47" spans="1:2" x14ac:dyDescent="0.25">
      <c r="A47" s="3">
        <v>0.84</v>
      </c>
      <c r="B47" s="4">
        <f>(1-EXP(-((A47)/CDRDfRCP!$B$2)^CDRDfRCP!$B$1))*CDRDfRCP!$B$3</f>
        <v>1.4950594952808677E-2</v>
      </c>
    </row>
    <row r="48" spans="1:2" x14ac:dyDescent="0.25">
      <c r="A48" s="3">
        <v>0.85</v>
      </c>
      <c r="B48" s="4">
        <f>(1-EXP(-((A48)/CDRDfRCP!$B$2)^CDRDfRCP!$B$1))*CDRDfRCP!$B$3</f>
        <v>1.7287764710475297E-2</v>
      </c>
    </row>
    <row r="49" spans="1:2" x14ac:dyDescent="0.25">
      <c r="A49" s="3">
        <v>0.86</v>
      </c>
      <c r="B49" s="4">
        <f>(1-EXP(-((A49)/CDRDfRCP!$B$2)^CDRDfRCP!$B$1))*CDRDfRCP!$B$3</f>
        <v>1.9843946630412508E-2</v>
      </c>
    </row>
    <row r="50" spans="1:2" x14ac:dyDescent="0.25">
      <c r="A50" s="3">
        <v>0.87</v>
      </c>
      <c r="B50" s="4">
        <f>(1-EXP(-((A50)/CDRDfRCP!$B$2)^CDRDfRCP!$B$1))*CDRDfRCP!$B$3</f>
        <v>2.2597342306981179E-2</v>
      </c>
    </row>
    <row r="51" spans="1:2" x14ac:dyDescent="0.25">
      <c r="A51" s="3">
        <v>0.88</v>
      </c>
      <c r="B51" s="4">
        <f>(1-EXP(-((A51)/CDRDfRCP!$B$2)^CDRDfRCP!$B$1))*CDRDfRCP!$B$3</f>
        <v>2.5512067623070053E-2</v>
      </c>
    </row>
    <row r="52" spans="1:2" x14ac:dyDescent="0.25">
      <c r="A52" s="3">
        <v>0.89</v>
      </c>
      <c r="B52" s="4">
        <f>(1-EXP(-((A52)/CDRDfRCP!$B$2)^CDRDfRCP!$B$1))*CDRDfRCP!$B$3</f>
        <v>2.853699948673204E-2</v>
      </c>
    </row>
    <row r="53" spans="1:2" x14ac:dyDescent="0.25">
      <c r="A53" s="3">
        <v>0.9</v>
      </c>
      <c r="B53" s="4">
        <f>(1-EXP(-((A53)/CDRDfRCP!$B$2)^CDRDfRCP!$B$1))*CDRDfRCP!$B$3</f>
        <v>3.1606027941427882E-2</v>
      </c>
    </row>
    <row r="54" spans="1:2" x14ac:dyDescent="0.25">
      <c r="A54" s="3">
        <v>0.91</v>
      </c>
      <c r="B54" s="4">
        <f>(1-EXP(-((A54)/CDRDfRCP!$B$2)^CDRDfRCP!$B$1))*CDRDfRCP!$B$3</f>
        <v>3.4640289033344603E-2</v>
      </c>
    </row>
    <row r="55" spans="1:2" x14ac:dyDescent="0.25">
      <c r="A55" s="3">
        <v>0.92</v>
      </c>
      <c r="B55" s="4">
        <f>(1-EXP(-((A55)/CDRDfRCP!$B$2)^CDRDfRCP!$B$1))*CDRDfRCP!$B$3</f>
        <v>3.7552809826340114E-2</v>
      </c>
    </row>
    <row r="56" spans="1:2" x14ac:dyDescent="0.25">
      <c r="A56" s="3">
        <v>0.93</v>
      </c>
      <c r="B56" s="4">
        <f>(1-EXP(-((A56)/CDRDfRCP!$B$2)^CDRDfRCP!$B$1))*CDRDfRCP!$B$3</f>
        <v>4.0255641018243658E-2</v>
      </c>
    </row>
    <row r="57" spans="1:2" x14ac:dyDescent="0.25">
      <c r="A57" s="3">
        <v>0.94</v>
      </c>
      <c r="B57" s="4">
        <f>(1-EXP(-((A57)/CDRDfRCP!$B$2)^CDRDfRCP!$B$1))*CDRDfRCP!$B$3</f>
        <v>4.2668969178507668E-2</v>
      </c>
    </row>
    <row r="58" spans="1:2" x14ac:dyDescent="0.25">
      <c r="A58" s="3">
        <v>0.95</v>
      </c>
      <c r="B58" s="4">
        <f>(1-EXP(-((A58)/CDRDfRCP!$B$2)^CDRDfRCP!$B$1))*CDRDfRCP!$B$3</f>
        <v>4.4730964824285228E-2</v>
      </c>
    </row>
    <row r="59" spans="1:2" x14ac:dyDescent="0.25">
      <c r="A59" s="3">
        <v>0.96</v>
      </c>
      <c r="B59" s="4">
        <f>(1-EXP(-((A59)/CDRDfRCP!$B$2)^CDRDfRCP!$B$1))*CDRDfRCP!$B$3</f>
        <v>4.640643664684916E-2</v>
      </c>
    </row>
    <row r="60" spans="1:2" x14ac:dyDescent="0.25">
      <c r="A60" s="3">
        <v>0.97</v>
      </c>
      <c r="B60" s="4">
        <f>(1-EXP(-((A60)/CDRDfRCP!$B$2)^CDRDfRCP!$B$1))*CDRDfRCP!$B$3</f>
        <v>4.7692043118172142E-2</v>
      </c>
    </row>
    <row r="61" spans="1:2" x14ac:dyDescent="0.25">
      <c r="A61" s="3">
        <v>0.98</v>
      </c>
      <c r="B61" s="4">
        <f>(1-EXP(-((A61)/CDRDfRCP!$B$2)^CDRDfRCP!$B$1))*CDRDfRCP!$B$3</f>
        <v>4.8616190328389854E-2</v>
      </c>
    </row>
    <row r="62" spans="1:2" x14ac:dyDescent="0.25">
      <c r="A62" s="3">
        <v>0.99</v>
      </c>
      <c r="B62" s="4">
        <f>(1-EXP(-((A62)/CDRDfRCP!$B$2)^CDRDfRCP!$B$1))*CDRDfRCP!$B$3</f>
        <v>4.9232966777728315E-2</v>
      </c>
    </row>
    <row r="63" spans="1:2" x14ac:dyDescent="0.25">
      <c r="A63" s="3">
        <v>1</v>
      </c>
      <c r="B63" s="4">
        <f>(1-EXP(-((A63)/CDRDfRCP!$B$2)^CDRDfRCP!$B$1))*CDRDfRCP!$B$3</f>
        <v>4.9611286513068079E-2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F9E3-FCE0-4836-8A0D-EA40354AD1BD}">
  <sheetPr>
    <tabColor theme="3" tint="-0.499984740745262"/>
  </sheetPr>
  <dimension ref="A1:B3"/>
  <sheetViews>
    <sheetView workbookViewId="0">
      <selection activeCell="B3" sqref="B3"/>
    </sheetView>
  </sheetViews>
  <sheetFormatPr defaultRowHeight="15" x14ac:dyDescent="0.25"/>
  <cols>
    <col min="1" max="1" width="17.7109375" bestFit="1" customWidth="1"/>
  </cols>
  <sheetData>
    <row r="1" spans="1:2" x14ac:dyDescent="0.25">
      <c r="A1" t="s">
        <v>7</v>
      </c>
      <c r="B1">
        <v>15</v>
      </c>
    </row>
    <row r="2" spans="1:2" x14ac:dyDescent="0.25">
      <c r="A2" t="s">
        <v>8</v>
      </c>
      <c r="B2">
        <v>0.9</v>
      </c>
    </row>
    <row r="3" spans="1:2" x14ac:dyDescent="0.25">
      <c r="A3" t="s">
        <v>9</v>
      </c>
      <c r="B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CDRDfRCP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2023-12-05T18:22:00Z</dcterms:created>
  <dcterms:modified xsi:type="dcterms:W3CDTF">2025-03-07T23:28:10Z</dcterms:modified>
</cp:coreProperties>
</file>