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RZSPbS\"/>
    </mc:Choice>
  </mc:AlternateContent>
  <xr:revisionPtr revIDLastSave="0" documentId="8_{6776857E-8F8E-45DC-8B9D-86CD25678ADC}" xr6:coauthVersionLast="47" xr6:coauthVersionMax="47" xr10:uidLastSave="{00000000-0000-0000-0000-000000000000}"/>
  <bookViews>
    <workbookView xWindow="13230" yWindow="45" windowWidth="14805" windowHeight="16185" firstSheet="9" activeTab="9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hdv_ALL" sheetId="3" r:id="rId5"/>
    <sheet name="BRZSPbS-psgr-mtrbk_ALL" sheetId="4" r:id="rId6"/>
    <sheet name="BRZSPbS-frgt-ldv_ALL" sheetId="5" r:id="rId7"/>
    <sheet name="BRZSPbS-frgt-hdv_ALL" sheetId="15" r:id="rId8"/>
    <sheet name="BRZSPbS-frgt-mtrbk_ALL" sheetId="7" r:id="rId9"/>
    <sheet name="BRZSPbS-psgr-ldv" sheetId="11" r:id="rId10"/>
    <sheet name="BRZSPbS-psgr-hdv" sheetId="12" r:id="rId11"/>
    <sheet name="BRZSPbS-psgr-aircraft" sheetId="17" r:id="rId12"/>
    <sheet name="BRZSPbS-psgr-rail" sheetId="18" r:id="rId13"/>
    <sheet name="BRZSPbS-psgr-ships" sheetId="19" r:id="rId14"/>
    <sheet name="BRZSPbS-psgr-mtrbk" sheetId="13" r:id="rId15"/>
    <sheet name="BRZSPbS-frgt-ldv" sheetId="14" r:id="rId16"/>
    <sheet name="BRZSPbS-frgt-hdv" sheetId="6" r:id="rId17"/>
    <sheet name="BRZSPbS-frgt-aircraft" sheetId="20" r:id="rId18"/>
    <sheet name="BRZSPbS-frgt-rail" sheetId="21" r:id="rId19"/>
    <sheet name="BRZSPbS-frgt-ships" sheetId="22" r:id="rId20"/>
    <sheet name="BRZSPbS-frgt-mtrbk" sheetId="16" r:id="rId21"/>
  </sheets>
  <definedNames>
    <definedName name="ACDC_Eff_1">#REF!</definedName>
    <definedName name="ACDC_Eff_2">#REF!</definedName>
    <definedName name="Adj_Factor">#REF!</definedName>
    <definedName name="Assess_P">#REF!</definedName>
    <definedName name="Batt_Cost_1">#REF!</definedName>
    <definedName name="Batt_Cost_2">#REF!</definedName>
    <definedName name="Batt_Eff_1">#REF!</definedName>
    <definedName name="Batt_Eff_2">#REF!</definedName>
    <definedName name="Batt_Life_1">#REF!</definedName>
    <definedName name="Batt_Life_2">#REF!</definedName>
    <definedName name="Batt_UseRange_1">#REF!</definedName>
    <definedName name="Batt_UseRange_2">#REF!</definedName>
    <definedName name="BTR_1">#REF!</definedName>
    <definedName name="Charger150kW_1">#REF!</definedName>
    <definedName name="Charger150kW_2">#REF!</definedName>
    <definedName name="Charger19kW_1">#REF!</definedName>
    <definedName name="Charger19kW_2">#REF!</definedName>
    <definedName name="Charger350kW_1">#REF!</definedName>
    <definedName name="Charger350kW_2">#REF!</definedName>
    <definedName name="Charger50kW_1">#REF!</definedName>
    <definedName name="Charger50kW_2">#REF!</definedName>
    <definedName name="CoefA_2b3">#REF!</definedName>
    <definedName name="Cold_T_Batt_Cond">#REF!</definedName>
    <definedName name="cruise_grade_2b3_C">#REF!</definedName>
    <definedName name="cruise_grade_4_5_C">#REF!</definedName>
    <definedName name="cruise_grade_6_7_C">#REF!</definedName>
    <definedName name="cruise_grade_7_C">#REF!</definedName>
    <definedName name="cruise_grade_8_C">#REF!</definedName>
    <definedName name="CubeOut">#REF!</definedName>
    <definedName name="CubeOut_Lower">#REF!</definedName>
    <definedName name="DCAC_Eff_1">#REF!</definedName>
    <definedName name="DCAC_Eff_2">#REF!</definedName>
    <definedName name="DEF_C">#REF!</definedName>
    <definedName name="DEF_Pr_1">#REF!</definedName>
    <definedName name="Diesel_Eff_2">#REF!</definedName>
    <definedName name="Diesel_Pr_1">#REF!</definedName>
    <definedName name="Diesel_Pr_2">#REF!</definedName>
    <definedName name="DoC_HEV_1">#REF!</definedName>
    <definedName name="DoC_HEV_2">#REF!</definedName>
    <definedName name="DoD_EV_1">#REF!</definedName>
    <definedName name="DoD_EV_2">#REF!</definedName>
    <definedName name="DoD_HEV_1">#REF!</definedName>
    <definedName name="DoD_HEV_2">#REF!</definedName>
    <definedName name="Dwell_time">#REF!</definedName>
    <definedName name="Elec_Pr_Depot_1">#REF!</definedName>
    <definedName name="Elec_Pr_Depot_2">#REF!</definedName>
    <definedName name="Elec_Pr_EnRoute_1">#REF!</definedName>
    <definedName name="Elec_Pr_EnRoute_2">#REF!</definedName>
    <definedName name="EMotor_Eff_1">#REF!</definedName>
    <definedName name="EMotor_Eff_2">#REF!</definedName>
    <definedName name="EVSE_Eff_C">#REF!</definedName>
    <definedName name="FC_Cost_Oth_1">#REF!</definedName>
    <definedName name="FC_Cost_Oth_2">#REF!</definedName>
    <definedName name="FC_Cost_Tr_1">#REF!</definedName>
    <definedName name="FC_Cost_Tr_2">#REF!</definedName>
    <definedName name="FC_Eff_1">#REF!</definedName>
    <definedName name="FC_Eff_2">#REF!</definedName>
    <definedName name="FCTR_1">#REF!</definedName>
    <definedName name="Final_Drive_1">#REF!</definedName>
    <definedName name="Grade">#REF!</definedName>
    <definedName name="H2_Pr_1">#REF!</definedName>
    <definedName name="H2_Pr_2">#REF!</definedName>
    <definedName name="H2_tank_bar_1">#REF!</definedName>
    <definedName name="H2_tank_bar_2">#REF!</definedName>
    <definedName name="H2_tank_kgL_1">#REF!</definedName>
    <definedName name="H2_tank_kgL_2">#REF!</definedName>
    <definedName name="H2_Usable_1">#REF!</definedName>
    <definedName name="H2_Usable_2">#REF!</definedName>
    <definedName name="H2Tank_Cost_1">#REF!</definedName>
    <definedName name="H2Tank_Cost_2">#REF!</definedName>
    <definedName name="Hot_T_Batt_Cond">#REF!</definedName>
    <definedName name="HVAC_Cold_kW">#REF!</definedName>
    <definedName name="HVAC_Hot_kW">#REF!</definedName>
    <definedName name="IRA_Batt_1">#REF!</definedName>
    <definedName name="IRA_Cell_Fraction_1">#REF!</definedName>
    <definedName name="IRA_Cell_Max_1">#REF!</definedName>
    <definedName name="IRA_Pack_Fraction_1">#REF!</definedName>
    <definedName name="IRA_Pack_Max_1">#REF!</definedName>
    <definedName name="kW_Weight_Conv_1">#REF!</definedName>
    <definedName name="Learning_1">#REF!</definedName>
    <definedName name="Motor_Cost_1">#REF!</definedName>
    <definedName name="Motor_Cost_2">#REF!</definedName>
    <definedName name="MPH30_2b3_C">#REF!</definedName>
    <definedName name="MPH30_4_5_C">#REF!</definedName>
    <definedName name="MPH30_6_7_C">#REF!</definedName>
    <definedName name="MPH30_7_C">#REF!</definedName>
    <definedName name="MPH30_8_C">#REF!</definedName>
    <definedName name="MPH60_2b3_C">#REF!</definedName>
    <definedName name="MPH60_4_5_C">#REF!</definedName>
    <definedName name="MPH60_6_7_C">#REF!</definedName>
    <definedName name="MPH60_7_C">#REF!</definedName>
    <definedName name="MPH60_8_C">#REF!</definedName>
    <definedName name="On_Charge_Eff_1">#REF!</definedName>
    <definedName name="On_Charge_Eff_2">#REF!</definedName>
    <definedName name="On_Charger_1">#REF!</definedName>
    <definedName name="On_Charger_2">#REF!</definedName>
    <definedName name="Op_Days">#REF!</definedName>
    <definedName name="Op_hrs">#REF!</definedName>
    <definedName name="Op_Range_Percentile">#REF!</definedName>
    <definedName name="P_Batt_Cost_1">#REF!</definedName>
    <definedName name="P_Batt_Cost_2">#REF!</definedName>
    <definedName name="Pack_ED_1">#REF!</definedName>
    <definedName name="Pack_ED_2">#REF!</definedName>
    <definedName name="Pack_SE_1">#REF!</definedName>
    <definedName name="Pack_SE_2">#REF!</definedName>
    <definedName name="Payback1">#REF!</definedName>
    <definedName name="Payback2">#REF!</definedName>
    <definedName name="Power_Elec_1">#REF!</definedName>
    <definedName name="Power_Elec_2">#REF!</definedName>
    <definedName name="RPE">#REF!</definedName>
    <definedName name="Scenario_yr">#REF!</definedName>
    <definedName name="Sizing_Range_Percentile">#REF!</definedName>
    <definedName name="T_intercept">#REF!</definedName>
    <definedName name="T_slope">#REF!</definedName>
    <definedName name="Tech_Pen1">#REF!</definedName>
    <definedName name="Tech_Pen2">#REF!</definedName>
    <definedName name="V_intercept">#REF!</definedName>
    <definedName name="V_slope">#REF!</definedName>
    <definedName name="WTB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<sst xmlns="http://schemas.openxmlformats.org/spreadsheetml/2006/main" count="1412" uniqueCount="296">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</sst>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7" t="s">
        <v>169</v>
      </c>
      <c r="C1" s="48">
        <v>45266</v>
      </c>
    </row>
    <row r="2" spans="1:7" x14ac:dyDescent="0.25">
      <c r="B2" s="47" t="str">
        <f>LOOKUP(B1,F2:G51,G2:G51)</f>
        <v>CA</v>
      </c>
      <c r="F2" s="47" t="s">
        <v>2</v>
      </c>
      <c r="G2" s="47" t="s">
        <v>170</v>
      </c>
    </row>
    <row r="3" spans="1:7" x14ac:dyDescent="0.2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5">
      <c r="B4" t="s">
        <v>45</v>
      </c>
      <c r="F4" s="47" t="s">
        <v>3</v>
      </c>
      <c r="G4" s="47" t="s">
        <v>173</v>
      </c>
    </row>
    <row r="5" spans="1:7" x14ac:dyDescent="0.25">
      <c r="B5" s="4">
        <v>2022</v>
      </c>
      <c r="F5" s="47" t="s">
        <v>4</v>
      </c>
      <c r="G5" s="47" t="s">
        <v>174</v>
      </c>
    </row>
    <row r="6" spans="1:7" x14ac:dyDescent="0.25">
      <c r="B6" t="s">
        <v>46</v>
      </c>
      <c r="F6" s="47" t="s">
        <v>169</v>
      </c>
      <c r="G6" s="47" t="s">
        <v>175</v>
      </c>
    </row>
    <row r="7" spans="1:7" x14ac:dyDescent="0.25">
      <c r="B7" s="5" t="s">
        <v>47</v>
      </c>
      <c r="F7" s="47" t="s">
        <v>176</v>
      </c>
      <c r="G7" s="47" t="s">
        <v>177</v>
      </c>
    </row>
    <row r="8" spans="1:7" x14ac:dyDescent="0.25">
      <c r="B8" t="s">
        <v>52</v>
      </c>
      <c r="F8" s="47" t="s">
        <v>5</v>
      </c>
      <c r="G8" s="47" t="s">
        <v>178</v>
      </c>
    </row>
    <row r="9" spans="1:7" x14ac:dyDescent="0.25">
      <c r="F9" s="47" t="s">
        <v>179</v>
      </c>
      <c r="G9" s="47" t="s">
        <v>180</v>
      </c>
    </row>
    <row r="10" spans="1:7" x14ac:dyDescent="0.25">
      <c r="B10" s="3" t="s">
        <v>48</v>
      </c>
      <c r="F10" s="47" t="s">
        <v>181</v>
      </c>
      <c r="G10" s="47" t="s">
        <v>182</v>
      </c>
    </row>
    <row r="11" spans="1:7" x14ac:dyDescent="0.25">
      <c r="B11" t="s">
        <v>45</v>
      </c>
      <c r="F11" s="47" t="s">
        <v>183</v>
      </c>
      <c r="G11" s="47" t="s">
        <v>184</v>
      </c>
    </row>
    <row r="12" spans="1:7" x14ac:dyDescent="0.25">
      <c r="B12" s="4">
        <v>2022</v>
      </c>
      <c r="F12" s="47" t="s">
        <v>7</v>
      </c>
      <c r="G12" s="47" t="s">
        <v>185</v>
      </c>
    </row>
    <row r="13" spans="1:7" x14ac:dyDescent="0.25">
      <c r="B13" t="s">
        <v>50</v>
      </c>
      <c r="F13" s="47" t="s">
        <v>8</v>
      </c>
      <c r="G13" s="47" t="s">
        <v>186</v>
      </c>
    </row>
    <row r="14" spans="1:7" x14ac:dyDescent="0.25">
      <c r="B14" s="5" t="s">
        <v>49</v>
      </c>
      <c r="F14" s="47" t="s">
        <v>187</v>
      </c>
      <c r="G14" s="47" t="s">
        <v>188</v>
      </c>
    </row>
    <row r="15" spans="1:7" x14ac:dyDescent="0.25">
      <c r="B15" t="s">
        <v>51</v>
      </c>
      <c r="F15" s="47" t="s">
        <v>189</v>
      </c>
      <c r="G15" s="47" t="s">
        <v>190</v>
      </c>
    </row>
    <row r="16" spans="1:7" x14ac:dyDescent="0.25">
      <c r="F16" s="47" t="s">
        <v>191</v>
      </c>
      <c r="G16" s="47" t="s">
        <v>192</v>
      </c>
    </row>
    <row r="17" spans="2:7" x14ac:dyDescent="0.25">
      <c r="B17" s="3" t="s">
        <v>148</v>
      </c>
      <c r="F17" s="47" t="s">
        <v>9</v>
      </c>
      <c r="G17" s="47" t="s">
        <v>193</v>
      </c>
    </row>
    <row r="18" spans="2:7" x14ac:dyDescent="0.25">
      <c r="B18" t="s">
        <v>145</v>
      </c>
      <c r="F18" s="47" t="s">
        <v>10</v>
      </c>
      <c r="G18" s="47" t="s">
        <v>194</v>
      </c>
    </row>
    <row r="19" spans="2:7" x14ac:dyDescent="0.25">
      <c r="B19" s="4" t="s">
        <v>146</v>
      </c>
      <c r="F19" s="47" t="s">
        <v>11</v>
      </c>
      <c r="G19" s="47" t="s">
        <v>195</v>
      </c>
    </row>
    <row r="20" spans="2:7" x14ac:dyDescent="0.25">
      <c r="B20" t="s">
        <v>141</v>
      </c>
      <c r="F20" s="47" t="s">
        <v>196</v>
      </c>
      <c r="G20" s="47" t="s">
        <v>197</v>
      </c>
    </row>
    <row r="21" spans="2:7" x14ac:dyDescent="0.25">
      <c r="B21" s="5" t="s">
        <v>140</v>
      </c>
      <c r="F21" s="47" t="s">
        <v>12</v>
      </c>
      <c r="G21" s="47" t="s">
        <v>198</v>
      </c>
    </row>
    <row r="22" spans="2:7" x14ac:dyDescent="0.2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5">
      <c r="B23" s="5" t="s">
        <v>143</v>
      </c>
      <c r="F23" s="47" t="s">
        <v>14</v>
      </c>
      <c r="G23" s="47" t="s">
        <v>200</v>
      </c>
    </row>
    <row r="24" spans="2:7" x14ac:dyDescent="0.2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5">
      <c r="B25" s="5" t="s">
        <v>147</v>
      </c>
      <c r="F25" s="47" t="s">
        <v>203</v>
      </c>
      <c r="G25" s="47" t="s">
        <v>204</v>
      </c>
    </row>
    <row r="26" spans="2:7" x14ac:dyDescent="0.25">
      <c r="F26" s="47" t="s">
        <v>15</v>
      </c>
      <c r="G26" s="47" t="s">
        <v>205</v>
      </c>
    </row>
    <row r="27" spans="2:7" x14ac:dyDescent="0.25">
      <c r="B27" s="3" t="s">
        <v>149</v>
      </c>
      <c r="F27" s="47" t="s">
        <v>206</v>
      </c>
      <c r="G27" s="47" t="s">
        <v>207</v>
      </c>
    </row>
    <row r="28" spans="2:7" x14ac:dyDescent="0.25">
      <c r="B28" t="s">
        <v>151</v>
      </c>
      <c r="F28" s="47" t="s">
        <v>16</v>
      </c>
      <c r="G28" s="47" t="s">
        <v>208</v>
      </c>
    </row>
    <row r="29" spans="2:7" x14ac:dyDescent="0.25">
      <c r="B29" s="4">
        <v>2022</v>
      </c>
      <c r="F29" s="47" t="s">
        <v>209</v>
      </c>
      <c r="G29" s="47" t="s">
        <v>210</v>
      </c>
    </row>
    <row r="30" spans="2:7" x14ac:dyDescent="0.25">
      <c r="B30" t="s">
        <v>150</v>
      </c>
      <c r="F30" s="47" t="s">
        <v>17</v>
      </c>
      <c r="G30" s="47" t="s">
        <v>211</v>
      </c>
    </row>
    <row r="31" spans="2:7" x14ac:dyDescent="0.25">
      <c r="B31" s="5" t="s">
        <v>118</v>
      </c>
      <c r="F31" s="47" t="s">
        <v>212</v>
      </c>
      <c r="G31" s="47" t="s">
        <v>213</v>
      </c>
    </row>
    <row r="32" spans="2:7" x14ac:dyDescent="0.25">
      <c r="B32" s="5"/>
      <c r="F32" s="47" t="s">
        <v>18</v>
      </c>
      <c r="G32" s="47" t="s">
        <v>214</v>
      </c>
    </row>
    <row r="33" spans="2:7" x14ac:dyDescent="0.25">
      <c r="B33" s="3" t="s">
        <v>152</v>
      </c>
      <c r="F33" s="47" t="s">
        <v>215</v>
      </c>
      <c r="G33" s="47" t="s">
        <v>216</v>
      </c>
    </row>
    <row r="34" spans="2:7" x14ac:dyDescent="0.25">
      <c r="B34" t="s">
        <v>153</v>
      </c>
      <c r="F34" s="47" t="s">
        <v>19</v>
      </c>
      <c r="G34" s="47" t="s">
        <v>217</v>
      </c>
    </row>
    <row r="35" spans="2:7" x14ac:dyDescent="0.25">
      <c r="B35" s="4">
        <v>2022</v>
      </c>
      <c r="F35" s="47" t="s">
        <v>20</v>
      </c>
      <c r="G35" s="47" t="s">
        <v>218</v>
      </c>
    </row>
    <row r="36" spans="2:7" x14ac:dyDescent="0.25">
      <c r="B36" t="s">
        <v>106</v>
      </c>
      <c r="F36" s="47" t="s">
        <v>21</v>
      </c>
      <c r="G36" s="47" t="s">
        <v>219</v>
      </c>
    </row>
    <row r="37" spans="2:7" x14ac:dyDescent="0.25">
      <c r="B37" s="5" t="s">
        <v>87</v>
      </c>
      <c r="F37" s="47" t="s">
        <v>220</v>
      </c>
      <c r="G37" s="47" t="s">
        <v>221</v>
      </c>
    </row>
    <row r="38" spans="2:7" x14ac:dyDescent="0.25">
      <c r="B38" s="5"/>
      <c r="F38" s="47" t="s">
        <v>222</v>
      </c>
      <c r="G38" s="47" t="s">
        <v>223</v>
      </c>
    </row>
    <row r="39" spans="2:7" x14ac:dyDescent="0.25">
      <c r="B39" s="3" t="s">
        <v>155</v>
      </c>
      <c r="F39" s="47" t="s">
        <v>22</v>
      </c>
      <c r="G39" s="47" t="s">
        <v>224</v>
      </c>
    </row>
    <row r="40" spans="2:7" x14ac:dyDescent="0.25">
      <c r="B40" t="s">
        <v>156</v>
      </c>
      <c r="F40" s="47" t="s">
        <v>225</v>
      </c>
      <c r="G40" s="47" t="s">
        <v>226</v>
      </c>
    </row>
    <row r="41" spans="2:7" x14ac:dyDescent="0.25">
      <c r="B41" s="4">
        <v>2022</v>
      </c>
      <c r="F41" s="47" t="s">
        <v>23</v>
      </c>
      <c r="G41" s="47" t="s">
        <v>227</v>
      </c>
    </row>
    <row r="42" spans="2:7" x14ac:dyDescent="0.25">
      <c r="B42" t="s">
        <v>157</v>
      </c>
      <c r="F42" s="47" t="s">
        <v>228</v>
      </c>
      <c r="G42" s="47" t="s">
        <v>229</v>
      </c>
    </row>
    <row r="43" spans="2:7" x14ac:dyDescent="0.25">
      <c r="B43" s="5" t="s">
        <v>158</v>
      </c>
      <c r="F43" s="47" t="s">
        <v>230</v>
      </c>
      <c r="G43" s="47" t="s">
        <v>231</v>
      </c>
    </row>
    <row r="44" spans="2:7" x14ac:dyDescent="0.25">
      <c r="B44" s="5"/>
      <c r="F44" s="47" t="s">
        <v>232</v>
      </c>
      <c r="G44" s="47" t="s">
        <v>233</v>
      </c>
    </row>
    <row r="45" spans="2:7" x14ac:dyDescent="0.25">
      <c r="B45" s="3" t="s">
        <v>159</v>
      </c>
      <c r="F45" s="47" t="s">
        <v>24</v>
      </c>
      <c r="G45" s="47" t="s">
        <v>234</v>
      </c>
    </row>
    <row r="46" spans="2:7" x14ac:dyDescent="0.25">
      <c r="B46" t="s">
        <v>153</v>
      </c>
      <c r="F46" s="47" t="s">
        <v>25</v>
      </c>
      <c r="G46" s="47" t="s">
        <v>235</v>
      </c>
    </row>
    <row r="47" spans="2:7" x14ac:dyDescent="0.25">
      <c r="B47" s="4">
        <v>2017</v>
      </c>
      <c r="F47" s="47" t="s">
        <v>26</v>
      </c>
      <c r="G47" s="47" t="s">
        <v>236</v>
      </c>
    </row>
    <row r="48" spans="2:7" x14ac:dyDescent="0.25">
      <c r="B48" t="s">
        <v>160</v>
      </c>
      <c r="F48" s="47" t="s">
        <v>237</v>
      </c>
      <c r="G48" s="47" t="s">
        <v>238</v>
      </c>
    </row>
    <row r="49" spans="1:7" x14ac:dyDescent="0.25">
      <c r="B49" s="5" t="s">
        <v>161</v>
      </c>
      <c r="F49" s="47" t="s">
        <v>27</v>
      </c>
      <c r="G49" s="47" t="s">
        <v>239</v>
      </c>
    </row>
    <row r="50" spans="1:7" x14ac:dyDescent="0.25">
      <c r="B50" s="5"/>
      <c r="F50" s="47" t="s">
        <v>240</v>
      </c>
      <c r="G50" s="47" t="s">
        <v>241</v>
      </c>
    </row>
    <row r="51" spans="1:7" x14ac:dyDescent="0.25">
      <c r="A51" s="1" t="s">
        <v>1</v>
      </c>
      <c r="F51" s="47" t="s">
        <v>242</v>
      </c>
      <c r="G51" s="47" t="s">
        <v>243</v>
      </c>
    </row>
    <row r="52" spans="1:7" x14ac:dyDescent="0.25">
      <c r="A52" t="s">
        <v>38</v>
      </c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t="s">
        <v>41</v>
      </c>
    </row>
    <row r="56" spans="1:7" x14ac:dyDescent="0.25">
      <c r="A56" t="s">
        <v>42</v>
      </c>
    </row>
    <row r="57" spans="1:7" x14ac:dyDescent="0.25">
      <c r="A57" t="s">
        <v>43</v>
      </c>
    </row>
    <row r="59" spans="1:7" x14ac:dyDescent="0.25">
      <c r="A59" t="s">
        <v>165</v>
      </c>
    </row>
    <row r="60" spans="1:7" x14ac:dyDescent="0.25">
      <c r="A60" t="s">
        <v>164</v>
      </c>
    </row>
    <row r="62" spans="1:7" x14ac:dyDescent="0.25">
      <c r="A62" s="6" t="s">
        <v>59</v>
      </c>
      <c r="B62" s="7"/>
    </row>
    <row r="63" spans="1:7" x14ac:dyDescent="0.25">
      <c r="A63" t="s">
        <v>131</v>
      </c>
    </row>
    <row r="64" spans="1:7" x14ac:dyDescent="0.25">
      <c r="A64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9" spans="1:1" x14ac:dyDescent="0.25">
      <c r="A69" t="s">
        <v>135</v>
      </c>
    </row>
    <row r="70" spans="1:1" x14ac:dyDescent="0.25">
      <c r="A70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tabSelected="1"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INDEX('BRZSPbS-psgr-ldv_ALL'!$B$2:$AF$61,MATCH(About!$B$1,'BRZSPbS-psgr-ldv_ALL'!$A$2:$A$61,0),MATCH('BRZSPbS-psgr-ldv'!B$1,'BRZSPbS-psgr-ldv_ALL'!$B$1:$AF$1,0))</f>
        <v>9.5000000000000001E-2</v>
      </c>
      <c r="C2" s="49">
        <f>INDEX('BRZSPbS-psgr-ldv_ALL'!$B$2:$AF$61,MATCH(About!$B$1,'BRZSPbS-psgr-ldv_ALL'!$A$2:$A$61,0),MATCH('BRZSPbS-psgr-ldv'!C$1,'BRZSPbS-psgr-ldv_ALL'!$B$1:$AF$1,0))</f>
        <v>0.12</v>
      </c>
      <c r="D2" s="49">
        <f>INDEX('BRZSPbS-psgr-ldv_ALL'!$B$2:$AF$61,MATCH(About!$B$1,'BRZSPbS-psgr-ldv_ALL'!$A$2:$A$61,0),MATCH('BRZSPbS-psgr-ldv'!D$1,'BRZSPbS-psgr-ldv_ALL'!$B$1:$AF$1,0))</f>
        <v>0.14499999999999999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0.35</v>
      </c>
      <c r="I2" s="49">
        <f>INDEX('BRZSPbS-psgr-ldv_ALL'!$B$2:$AF$61,MATCH(About!$B$1,'BRZSPbS-psgr-ldv_ALL'!$A$2:$A$61,0),MATCH('BRZSPbS-psgr-ldv'!I$1,'BRZSPbS-psgr-ldv_ALL'!$B$1:$AF$1,0))</f>
        <v>0.43</v>
      </c>
      <c r="J2" s="49">
        <f>INDEX('BRZSPbS-psgr-ldv_ALL'!$B$2:$AF$61,MATCH(About!$B$1,'BRZSPbS-psgr-ldv_ALL'!$A$2:$A$61,0),MATCH('BRZSPbS-psgr-ldv'!J$1,'BRZSPbS-psgr-ldv_ALL'!$B$1:$AF$1,0))</f>
        <v>0.51</v>
      </c>
      <c r="K2" s="49">
        <f>INDEX('BRZSPbS-psgr-ldv_ALL'!$B$2:$AF$61,MATCH(About!$B$1,'BRZSPbS-psgr-ldv_ALL'!$A$2:$A$61,0),MATCH('BRZSPbS-psgr-ldv'!K$1,'BRZSPbS-psgr-ldv_ALL'!$B$1:$AF$1,0))</f>
        <v>0.59</v>
      </c>
      <c r="L2" s="49">
        <f>INDEX('BRZSPbS-psgr-ldv_ALL'!$B$2:$AF$61,MATCH(About!$B$1,'BRZSPbS-psgr-ldv_ALL'!$A$2:$A$61,0),MATCH('BRZSPbS-psgr-ldv'!L$1,'BRZSPbS-psgr-ldv_ALL'!$B$1:$AF$1,0))</f>
        <v>0.68</v>
      </c>
      <c r="M2" s="49">
        <f>INDEX('BRZSPbS-psgr-ldv_ALL'!$B$2:$AF$61,MATCH(About!$B$1,'BRZSPbS-psgr-ldv_ALL'!$A$2:$A$61,0),MATCH('BRZSPbS-psgr-ldv'!M$1,'BRZSPbS-psgr-ldv_ALL'!$B$1:$AF$1,0))</f>
        <v>0.76</v>
      </c>
      <c r="N2" s="49">
        <f>INDEX('BRZSPbS-psgr-ldv_ALL'!$B$2:$AF$61,MATCH(About!$B$1,'BRZSPbS-psgr-ldv_ALL'!$A$2:$A$61,0),MATCH('BRZSPbS-psgr-ldv'!N$1,'BRZSPbS-psgr-ldv_ALL'!$B$1:$AF$1,0))</f>
        <v>0.82</v>
      </c>
      <c r="O2" s="49">
        <f>INDEX('BRZSPbS-psgr-ldv_ALL'!$B$2:$AF$61,MATCH(About!$B$1,'BRZSPbS-psgr-ldv_ALL'!$A$2:$A$61,0),MATCH('BRZSPbS-psgr-ldv'!O$1,'BRZSPbS-psgr-ldv_ALL'!$B$1:$AF$1,0))</f>
        <v>0.88</v>
      </c>
      <c r="P2" s="49">
        <f>INDEX('BRZSPbS-psgr-ldv_ALL'!$B$2:$AF$61,MATCH(About!$B$1,'BRZSPbS-psgr-ldv_ALL'!$A$2:$A$61,0),MATCH('BRZSPbS-psgr-ldv'!P$1,'BRZSPbS-psgr-ldv_ALL'!$B$1:$AF$1,0))</f>
        <v>0.94</v>
      </c>
      <c r="Q2" s="49">
        <f>INDEX('BRZSPbS-psgr-ldv_ALL'!$B$2:$AF$61,MATCH(About!$B$1,'BRZSPbS-psgr-ldv_ALL'!$A$2:$A$61,0),MATCH('BRZSPbS-psgr-ldv'!Q$1,'BRZSPbS-psgr-ldv_ALL'!$B$1:$AF$1,0))</f>
        <v>1</v>
      </c>
      <c r="R2" s="49">
        <f>INDEX('BRZSPbS-psgr-ldv_ALL'!$B$2:$AF$61,MATCH(About!$B$1,'BRZSPbS-psgr-ldv_ALL'!$A$2:$A$61,0),MATCH('BRZSPbS-psgr-ldv'!R$1,'BRZSPbS-psgr-ldv_ALL'!$B$1:$AF$1,0))</f>
        <v>1</v>
      </c>
      <c r="S2" s="49">
        <f>INDEX('BRZSPbS-psgr-ldv_ALL'!$B$2:$AF$61,MATCH(About!$B$1,'BRZSPbS-psgr-ldv_ALL'!$A$2:$A$61,0),MATCH('BRZSPbS-psgr-ldv'!S$1,'BRZSPbS-psgr-ldv_ALL'!$B$1:$AF$1,0))</f>
        <v>1</v>
      </c>
      <c r="T2" s="49">
        <f>INDEX('BRZSPbS-psgr-ldv_ALL'!$B$2:$AF$61,MATCH(About!$B$1,'BRZSPbS-psgr-ldv_ALL'!$A$2:$A$61,0),MATCH('BRZSPbS-psgr-ldv'!T$1,'BRZSPbS-psgr-ldv_ALL'!$B$1:$AF$1,0))</f>
        <v>1</v>
      </c>
      <c r="U2" s="49">
        <f>INDEX('BRZSPbS-psgr-ldv_ALL'!$B$2:$AF$61,MATCH(About!$B$1,'BRZSPbS-psgr-ldv_ALL'!$A$2:$A$61,0),MATCH('BRZSPbS-psgr-ldv'!U$1,'BRZSPbS-psgr-ldv_ALL'!$B$1:$AF$1,0))</f>
        <v>1</v>
      </c>
      <c r="V2" s="49">
        <f>INDEX('BRZSPbS-psgr-ldv_ALL'!$B$2:$AF$61,MATCH(About!$B$1,'BRZSPbS-psgr-ldv_ALL'!$A$2:$A$61,0),MATCH('BRZSPbS-psgr-ldv'!V$1,'BRZSPbS-psgr-ldv_ALL'!$B$1:$AF$1,0))</f>
        <v>1</v>
      </c>
      <c r="W2" s="49">
        <f>INDEX('BRZSPbS-psgr-ldv_ALL'!$B$2:$AF$61,MATCH(About!$B$1,'BRZSPbS-psgr-ldv_ALL'!$A$2:$A$61,0),MATCH('BRZSPbS-psgr-ldv'!W$1,'BRZSPbS-psgr-ldv_ALL'!$B$1:$AF$1,0))</f>
        <v>1</v>
      </c>
      <c r="X2" s="49">
        <f>INDEX('BRZSPbS-psgr-ldv_ALL'!$B$2:$AF$61,MATCH(About!$B$1,'BRZSPbS-psgr-ldv_ALL'!$A$2:$A$61,0),MATCH('BRZSPbS-psgr-ldv'!X$1,'BRZSPbS-psgr-ldv_ALL'!$B$1:$AF$1,0))</f>
        <v>1</v>
      </c>
      <c r="Y2" s="49">
        <f>INDEX('BRZSPbS-psgr-ldv_ALL'!$B$2:$AF$61,MATCH(About!$B$1,'BRZSPbS-psgr-ldv_ALL'!$A$2:$A$61,0),MATCH('BRZSPbS-psgr-ldv'!Y$1,'BRZSPbS-psgr-ldv_ALL'!$B$1:$AF$1,0))</f>
        <v>1</v>
      </c>
      <c r="Z2" s="49">
        <f>INDEX('BRZSPbS-psgr-ldv_ALL'!$B$2:$AF$61,MATCH(About!$B$1,'BRZSPbS-psgr-ldv_ALL'!$A$2:$A$61,0),MATCH('BRZSPbS-psgr-ldv'!Z$1,'BRZSPbS-psgr-ldv_ALL'!$B$1:$AF$1,0))</f>
        <v>1</v>
      </c>
      <c r="AA2" s="49">
        <f>INDEX('BRZSPbS-psgr-ldv_ALL'!$B$2:$AF$61,MATCH(About!$B$1,'BRZSPbS-psgr-ldv_ALL'!$A$2:$A$61,0),MATCH('BRZSPbS-psgr-ldv'!AA$1,'BRZSPbS-psgr-ldv_ALL'!$B$1:$AF$1,0))</f>
        <v>1</v>
      </c>
      <c r="AB2" s="49">
        <f>INDEX('BRZSPbS-psgr-ldv_ALL'!$B$2:$AF$61,MATCH(About!$B$1,'BRZSPbS-psgr-ldv_ALL'!$A$2:$A$61,0),MATCH('BRZSPbS-psgr-ldv'!AB$1,'BRZSPbS-psgr-ldv_ALL'!$B$1:$AF$1,0))</f>
        <v>1</v>
      </c>
      <c r="AC2" s="49">
        <f>INDEX('BRZSPbS-psgr-ldv_ALL'!$B$2:$AF$61,MATCH(About!$B$1,'BRZSPbS-psgr-ldv_ALL'!$A$2:$A$61,0),MATCH('BRZSPbS-psgr-ldv'!AC$1,'BRZSPbS-psgr-ldv_ALL'!$B$1:$AF$1,0))</f>
        <v>1</v>
      </c>
      <c r="AD2" s="49">
        <f>INDEX('BRZSPbS-psgr-ldv_ALL'!$B$2:$AF$61,MATCH(About!$B$1,'BRZSPbS-psgr-ldv_ALL'!$A$2:$A$61,0),MATCH('BRZSPbS-psgr-ldv'!AD$1,'BRZSPbS-psgr-ldv_ALL'!$B$1:$AF$1,0))</f>
        <v>1</v>
      </c>
      <c r="AE2" s="49">
        <f>INDEX('BRZSPbS-psgr-ldv_ALL'!$B$2:$AF$61,MATCH(About!$B$1,'BRZSPbS-psgr-ldv_ALL'!$A$2:$A$61,0),MATCH('BRZSPbS-psgr-ldv'!AE$1,'BRZSPbS-psgr-ldv_ALL'!$B$1:$AF$1,0))</f>
        <v>1</v>
      </c>
      <c r="AF2" s="49">
        <f>INDEX('BRZSPbS-psgr-ldv_ALL'!$B$2:$AF$61,MATCH(About!$B$1,'BRZSPbS-psgr-ldv_ALL'!$A$2:$A$61,0),MATCH('BRZSPbS-psgr-ldv'!AF$1,'BRZSPbS-psgr-ldv_ALL'!$B$1:$AF$1,0))</f>
        <v>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3.9118535662182166E-2</v>
      </c>
      <c r="G2" s="49">
        <f>INDEX('BRZSPbS-psgr-hdv_ALL'!$B$2:$AF$61,MATCH(About!$B$1,'BRZSPbS-psgr-hdv_ALL'!$A$2:$A$61,0),MATCH(G$1,'BRZSPbS-psgr-hdv_ALL'!$B$1:$AF$1,0))</f>
        <v>4.7811543587111538E-2</v>
      </c>
      <c r="H2" s="49">
        <f>INDEX('BRZSPbS-psgr-hdv_ALL'!$B$2:$AF$61,MATCH(About!$B$1,'BRZSPbS-psgr-hdv_ALL'!$A$2:$A$61,0),MATCH(H$1,'BRZSPbS-psgr-hdv_ALL'!$B$1:$AF$1,0))</f>
        <v>5.6504551512040903E-2</v>
      </c>
      <c r="I2" s="49">
        <f>INDEX('BRZSPbS-psgr-hdv_ALL'!$B$2:$AF$61,MATCH(About!$B$1,'BRZSPbS-psgr-hdv_ALL'!$A$2:$A$61,0),MATCH(I$1,'BRZSPbS-psgr-hdv_ALL'!$B$1:$AF$1,0))</f>
        <v>8.6930079249293704E-2</v>
      </c>
      <c r="J2" s="49">
        <f>INDEX('BRZSPbS-psgr-hdv_ALL'!$B$2:$AF$61,MATCH(About!$B$1,'BRZSPbS-psgr-hdv_ALL'!$A$2:$A$61,0),MATCH(J$1,'BRZSPbS-psgr-hdv_ALL'!$B$1:$AF$1,0))</f>
        <v>0.13039511887394054</v>
      </c>
      <c r="K2" s="49">
        <f>INDEX('BRZSPbS-psgr-hdv_ALL'!$B$2:$AF$61,MATCH(About!$B$1,'BRZSPbS-psgr-hdv_ALL'!$A$2:$A$61,0),MATCH(K$1,'BRZSPbS-psgr-hdv_ALL'!$B$1:$AF$1,0))</f>
        <v>0.17386015849858741</v>
      </c>
      <c r="L2" s="49">
        <f>INDEX('BRZSPbS-psgr-hdv_ALL'!$B$2:$AF$61,MATCH(About!$B$1,'BRZSPbS-psgr-hdv_ALL'!$A$2:$A$61,0),MATCH(L$1,'BRZSPbS-psgr-hdv_ALL'!$B$1:$AF$1,0))</f>
        <v>0.21732519812323425</v>
      </c>
      <c r="M2" s="49">
        <f>INDEX('BRZSPbS-psgr-hdv_ALL'!$B$2:$AF$61,MATCH(About!$B$1,'BRZSPbS-psgr-hdv_ALL'!$A$2:$A$61,0),MATCH(M$1,'BRZSPbS-psgr-hdv_ALL'!$B$1:$AF$1,0))</f>
        <v>0.23905771793555769</v>
      </c>
      <c r="N2" s="49">
        <f>INDEX('BRZSPbS-psgr-hdv_ALL'!$B$2:$AF$61,MATCH(About!$B$1,'BRZSPbS-psgr-hdv_ALL'!$A$2:$A$61,0),MATCH(N$1,'BRZSPbS-psgr-hdv_ALL'!$B$1:$AF$1,0))</f>
        <v>0.26079023774788107</v>
      </c>
      <c r="O2" s="49">
        <f>INDEX('BRZSPbS-psgr-hdv_ALL'!$B$2:$AF$61,MATCH(About!$B$1,'BRZSPbS-psgr-hdv_ALL'!$A$2:$A$61,0),MATCH(O$1,'BRZSPbS-psgr-hdv_ALL'!$B$1:$AF$1,0))</f>
        <v>0.28252275756020451</v>
      </c>
      <c r="P2" s="49">
        <f>INDEX('BRZSPbS-psgr-hdv_ALL'!$B$2:$AF$61,MATCH(About!$B$1,'BRZSPbS-psgr-hdv_ALL'!$A$2:$A$61,0),MATCH(P$1,'BRZSPbS-psgr-hdv_ALL'!$B$1:$AF$1,0))</f>
        <v>0.30425527737252789</v>
      </c>
      <c r="Q2" s="49">
        <f>INDEX('BRZSPbS-psgr-hdv_ALL'!$B$2:$AF$61,MATCH(About!$B$1,'BRZSPbS-psgr-hdv_ALL'!$A$2:$A$61,0),MATCH(Q$1,'BRZSPbS-psgr-hdv_ALL'!$B$1:$AF$1,0))</f>
        <v>0.32598779718485138</v>
      </c>
      <c r="R2" s="49">
        <f>INDEX('BRZSPbS-psgr-hdv_ALL'!$B$2:$AF$61,MATCH(About!$B$1,'BRZSPbS-psgr-hdv_ALL'!$A$2:$A$61,0),MATCH(R$1,'BRZSPbS-psgr-hdv_ALL'!$B$1:$AF$1,0))</f>
        <v>0.32598779718485138</v>
      </c>
      <c r="S2" s="49">
        <f>INDEX('BRZSPbS-psgr-hdv_ALL'!$B$2:$AF$61,MATCH(About!$B$1,'BRZSPbS-psgr-hdv_ALL'!$A$2:$A$61,0),MATCH(S$1,'BRZSPbS-psgr-hdv_ALL'!$B$1:$AF$1,0))</f>
        <v>0.32598779718485138</v>
      </c>
      <c r="T2" s="49">
        <f>INDEX('BRZSPbS-psgr-hdv_ALL'!$B$2:$AF$61,MATCH(About!$B$1,'BRZSPbS-psgr-hdv_ALL'!$A$2:$A$61,0),MATCH(T$1,'BRZSPbS-psgr-hdv_ALL'!$B$1:$AF$1,0))</f>
        <v>0.32598779718485138</v>
      </c>
      <c r="U2" s="49">
        <f>INDEX('BRZSPbS-psgr-hdv_ALL'!$B$2:$AF$61,MATCH(About!$B$1,'BRZSPbS-psgr-hdv_ALL'!$A$2:$A$61,0),MATCH(U$1,'BRZSPbS-psgr-hdv_ALL'!$B$1:$AF$1,0))</f>
        <v>0.32598779718485138</v>
      </c>
      <c r="V2" s="49">
        <f>INDEX('BRZSPbS-psgr-hdv_ALL'!$B$2:$AF$61,MATCH(About!$B$1,'BRZSPbS-psgr-hdv_ALL'!$A$2:$A$61,0),MATCH(V$1,'BRZSPbS-psgr-hdv_ALL'!$B$1:$AF$1,0))</f>
        <v>0.32598779718485138</v>
      </c>
      <c r="W2" s="49">
        <f>INDEX('BRZSPbS-psgr-hdv_ALL'!$B$2:$AF$61,MATCH(About!$B$1,'BRZSPbS-psgr-hdv_ALL'!$A$2:$A$61,0),MATCH(W$1,'BRZSPbS-psgr-hdv_ALL'!$B$1:$AF$1,0))</f>
        <v>0.32598779718485138</v>
      </c>
      <c r="X2" s="49">
        <f>INDEX('BRZSPbS-psgr-hdv_ALL'!$B$2:$AF$61,MATCH(About!$B$1,'BRZSPbS-psgr-hdv_ALL'!$A$2:$A$61,0),MATCH(X$1,'BRZSPbS-psgr-hdv_ALL'!$B$1:$AF$1,0))</f>
        <v>0.32598779718485138</v>
      </c>
      <c r="Y2" s="49">
        <f>INDEX('BRZSPbS-psgr-hdv_ALL'!$B$2:$AF$61,MATCH(About!$B$1,'BRZSPbS-psgr-hdv_ALL'!$A$2:$A$61,0),MATCH(Y$1,'BRZSPbS-psgr-hdv_ALL'!$B$1:$AF$1,0))</f>
        <v>0.32598779718485138</v>
      </c>
      <c r="Z2" s="49">
        <f>INDEX('BRZSPbS-psgr-hdv_ALL'!$B$2:$AF$61,MATCH(About!$B$1,'BRZSPbS-psgr-hdv_ALL'!$A$2:$A$61,0),MATCH(Z$1,'BRZSPbS-psgr-hdv_ALL'!$B$1:$AF$1,0))</f>
        <v>0.32598779718485138</v>
      </c>
      <c r="AA2" s="49">
        <f>INDEX('BRZSPbS-psgr-hdv_ALL'!$B$2:$AF$61,MATCH(About!$B$1,'BRZSPbS-psgr-hdv_ALL'!$A$2:$A$61,0),MATCH(AA$1,'BRZSPbS-psgr-hdv_ALL'!$B$1:$AF$1,0))</f>
        <v>0.32598779718485138</v>
      </c>
      <c r="AB2" s="49">
        <f>INDEX('BRZSPbS-psgr-hdv_ALL'!$B$2:$AF$61,MATCH(About!$B$1,'BRZSPbS-psgr-hdv_ALL'!$A$2:$A$61,0),MATCH(AB$1,'BRZSPbS-psgr-hdv_ALL'!$B$1:$AF$1,0))</f>
        <v>0.32598779718485138</v>
      </c>
      <c r="AC2" s="49">
        <f>INDEX('BRZSPbS-psgr-hdv_ALL'!$B$2:$AF$61,MATCH(About!$B$1,'BRZSPbS-psgr-hdv_ALL'!$A$2:$A$61,0),MATCH(AC$1,'BRZSPbS-psgr-hdv_ALL'!$B$1:$AF$1,0))</f>
        <v>0.32598779718485138</v>
      </c>
      <c r="AD2" s="49">
        <f>INDEX('BRZSPbS-psgr-hdv_ALL'!$B$2:$AF$61,MATCH(About!$B$1,'BRZSPbS-psgr-hdv_ALL'!$A$2:$A$61,0),MATCH(AD$1,'BRZSPbS-psgr-hdv_ALL'!$B$1:$AF$1,0))</f>
        <v>0.32598779718485138</v>
      </c>
      <c r="AE2" s="49">
        <f>INDEX('BRZSPbS-psgr-hdv_ALL'!$B$2:$AF$61,MATCH(About!$B$1,'BRZSPbS-psgr-hdv_ALL'!$A$2:$A$61,0),MATCH(AE$1,'BRZSPbS-psgr-hdv_ALL'!$B$1:$AF$1,0))</f>
        <v>0.32598779718485138</v>
      </c>
      <c r="AF2" s="49">
        <f>INDEX('BRZSPbS-psgr-hdv_ALL'!$B$2:$AF$61,MATCH(About!$B$1,'BRZSPbS-psgr-hdv_ALL'!$A$2:$A$61,0),MATCH(AF$1,'BRZSPbS-psgr-hdv_ALL'!$B$1:$AF$1,0))</f>
        <v>0.32598779718485138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7FD2-DC80-46D3-B406-ECC1164014B2}">
  <sheetPr>
    <tabColor theme="4" tint="-0.249977111117893"/>
  </sheetPr>
  <dimension ref="A1:AP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905A-44BC-401F-9055-6D12F9D150E0}">
  <sheetPr>
    <tabColor theme="4" tint="-0.249977111117893"/>
  </sheetPr>
  <dimension ref="A1:AP61"/>
  <sheetViews>
    <sheetView topLeftCell="P1"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B019-B4FA-4D96-A45C-B5905EC8AC97}">
  <sheetPr>
    <tabColor theme="4" tint="-0.249977111117893"/>
  </sheetPr>
  <dimension ref="A1:AP61"/>
  <sheetViews>
    <sheetView topLeftCell="P1"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5.6874109840527251E-2</v>
      </c>
      <c r="G2" s="49">
        <f>INDEX('BRZSPbS-frgt-ldv_ALL'!$B$2:$AF$61,MATCH(About!$B$1,'BRZSPbS-frgt-ldv_ALL'!$A$2:$A$61,0),MATCH('BRZSPbS-frgt-ldv'!G$1,'BRZSPbS-frgt-ldv_ALL'!$B$1:$AF$1,0))</f>
        <v>7.6874109840527255E-2</v>
      </c>
      <c r="H2" s="49">
        <f>INDEX('BRZSPbS-frgt-ldv_ALL'!$B$2:$AF$61,MATCH(About!$B$1,'BRZSPbS-frgt-ldv_ALL'!$A$2:$A$61,0),MATCH('BRZSPbS-frgt-ldv'!H$1,'BRZSPbS-frgt-ldv_ALL'!$B$1:$AF$1,0))</f>
        <v>0.10515558238039545</v>
      </c>
      <c r="I2" s="49">
        <f>INDEX('BRZSPbS-frgt-ldv_ALL'!$B$2:$AF$61,MATCH(About!$B$1,'BRZSPbS-frgt-ldv_ALL'!$A$2:$A$61,0),MATCH('BRZSPbS-frgt-ldv'!I$1,'BRZSPbS-frgt-ldv_ALL'!$B$1:$AF$1,0))</f>
        <v>0.15859263730065903</v>
      </c>
      <c r="J2" s="49">
        <f>INDEX('BRZSPbS-frgt-ldv_ALL'!$B$2:$AF$61,MATCH(About!$B$1,'BRZSPbS-frgt-ldv_ALL'!$A$2:$A$61,0),MATCH('BRZSPbS-frgt-ldv'!J$1,'BRZSPbS-frgt-ldv_ALL'!$B$1:$AF$1,0))</f>
        <v>0.21718527460131815</v>
      </c>
      <c r="K2" s="49">
        <f>INDEX('BRZSPbS-frgt-ldv_ALL'!$B$2:$AF$61,MATCH(About!$B$1,'BRZSPbS-frgt-ldv_ALL'!$A$2:$A$61,0),MATCH('BRZSPbS-frgt-ldv'!K$1,'BRZSPbS-frgt-ldv_ALL'!$B$1:$AF$1,0))</f>
        <v>0.2757779119019772</v>
      </c>
      <c r="L2" s="49">
        <f>INDEX('BRZSPbS-frgt-ldv_ALL'!$B$2:$AF$61,MATCH(About!$B$1,'BRZSPbS-frgt-ldv_ALL'!$A$2:$A$61,0),MATCH('BRZSPbS-frgt-ldv'!L$1,'BRZSPbS-frgt-ldv_ALL'!$B$1:$AF$1,0))</f>
        <v>0.3343705492026362</v>
      </c>
      <c r="M2" s="49">
        <f>INDEX('BRZSPbS-frgt-ldv_ALL'!$B$2:$AF$61,MATCH(About!$B$1,'BRZSPbS-frgt-ldv_ALL'!$A$2:$A$61,0),MATCH('BRZSPbS-frgt-ldv'!M$1,'BRZSPbS-frgt-ldv_ALL'!$B$1:$AF$1,0))</f>
        <v>0.38437054920263619</v>
      </c>
      <c r="N2" s="49">
        <f>INDEX('BRZSPbS-frgt-ldv_ALL'!$B$2:$AF$61,MATCH(About!$B$1,'BRZSPbS-frgt-ldv_ALL'!$A$2:$A$61,0),MATCH('BRZSPbS-frgt-ldv'!N$1,'BRZSPbS-frgt-ldv_ALL'!$B$1:$AF$1,0))</f>
        <v>0.43437054920263629</v>
      </c>
      <c r="O2" s="49">
        <f>INDEX('BRZSPbS-frgt-ldv_ALL'!$B$2:$AF$61,MATCH(About!$B$1,'BRZSPbS-frgt-ldv_ALL'!$A$2:$A$61,0),MATCH('BRZSPbS-frgt-ldv'!O$1,'BRZSPbS-frgt-ldv_ALL'!$B$1:$AF$1,0))</f>
        <v>0.48437054920263622</v>
      </c>
      <c r="P2" s="49">
        <f>INDEX('BRZSPbS-frgt-ldv_ALL'!$B$2:$AF$61,MATCH(About!$B$1,'BRZSPbS-frgt-ldv_ALL'!$A$2:$A$61,0),MATCH('BRZSPbS-frgt-ldv'!P$1,'BRZSPbS-frgt-ldv_ALL'!$B$1:$AF$1,0))</f>
        <v>0.53437054920263627</v>
      </c>
      <c r="Q2" s="49">
        <f>INDEX('BRZSPbS-frgt-ldv_ALL'!$B$2:$AF$61,MATCH(About!$B$1,'BRZSPbS-frgt-ldv_ALL'!$A$2:$A$61,0),MATCH('BRZSPbS-frgt-ldv'!Q$1,'BRZSPbS-frgt-ldv_ALL'!$B$1:$AF$1,0))</f>
        <v>0.58437054920263631</v>
      </c>
      <c r="R2" s="49">
        <f>INDEX('BRZSPbS-frgt-ldv_ALL'!$B$2:$AF$61,MATCH(About!$B$1,'BRZSPbS-frgt-ldv_ALL'!$A$2:$A$61,0),MATCH('BRZSPbS-frgt-ldv'!R$1,'BRZSPbS-frgt-ldv_ALL'!$B$1:$AF$1,0))</f>
        <v>0.58437054920263631</v>
      </c>
      <c r="S2" s="49">
        <f>INDEX('BRZSPbS-frgt-ldv_ALL'!$B$2:$AF$61,MATCH(About!$B$1,'BRZSPbS-frgt-ldv_ALL'!$A$2:$A$61,0),MATCH('BRZSPbS-frgt-ldv'!S$1,'BRZSPbS-frgt-ldv_ALL'!$B$1:$AF$1,0))</f>
        <v>0.58437054920263631</v>
      </c>
      <c r="T2" s="49">
        <f>INDEX('BRZSPbS-frgt-ldv_ALL'!$B$2:$AF$61,MATCH(About!$B$1,'BRZSPbS-frgt-ldv_ALL'!$A$2:$A$61,0),MATCH('BRZSPbS-frgt-ldv'!T$1,'BRZSPbS-frgt-ldv_ALL'!$B$1:$AF$1,0))</f>
        <v>0.58437054920263631</v>
      </c>
      <c r="U2" s="49">
        <f>INDEX('BRZSPbS-frgt-ldv_ALL'!$B$2:$AF$61,MATCH(About!$B$1,'BRZSPbS-frgt-ldv_ALL'!$A$2:$A$61,0),MATCH('BRZSPbS-frgt-ldv'!U$1,'BRZSPbS-frgt-ldv_ALL'!$B$1:$AF$1,0))</f>
        <v>0.58437054920263631</v>
      </c>
      <c r="V2" s="49">
        <f>INDEX('BRZSPbS-frgt-ldv_ALL'!$B$2:$AF$61,MATCH(About!$B$1,'BRZSPbS-frgt-ldv_ALL'!$A$2:$A$61,0),MATCH('BRZSPbS-frgt-ldv'!V$1,'BRZSPbS-frgt-ldv_ALL'!$B$1:$AF$1,0))</f>
        <v>0.58437054920263631</v>
      </c>
      <c r="W2" s="49">
        <f>INDEX('BRZSPbS-frgt-ldv_ALL'!$B$2:$AF$61,MATCH(About!$B$1,'BRZSPbS-frgt-ldv_ALL'!$A$2:$A$61,0),MATCH('BRZSPbS-frgt-ldv'!W$1,'BRZSPbS-frgt-ldv_ALL'!$B$1:$AF$1,0))</f>
        <v>0.58437054920263631</v>
      </c>
      <c r="X2" s="49">
        <f>INDEX('BRZSPbS-frgt-ldv_ALL'!$B$2:$AF$61,MATCH(About!$B$1,'BRZSPbS-frgt-ldv_ALL'!$A$2:$A$61,0),MATCH('BRZSPbS-frgt-ldv'!X$1,'BRZSPbS-frgt-ldv_ALL'!$B$1:$AF$1,0))</f>
        <v>0.58437054920263631</v>
      </c>
      <c r="Y2" s="49">
        <f>INDEX('BRZSPbS-frgt-ldv_ALL'!$B$2:$AF$61,MATCH(About!$B$1,'BRZSPbS-frgt-ldv_ALL'!$A$2:$A$61,0),MATCH('BRZSPbS-frgt-ldv'!Y$1,'BRZSPbS-frgt-ldv_ALL'!$B$1:$AF$1,0))</f>
        <v>0.58437054920263631</v>
      </c>
      <c r="Z2" s="49">
        <f>INDEX('BRZSPbS-frgt-ldv_ALL'!$B$2:$AF$61,MATCH(About!$B$1,'BRZSPbS-frgt-ldv_ALL'!$A$2:$A$61,0),MATCH('BRZSPbS-frgt-ldv'!Z$1,'BRZSPbS-frgt-ldv_ALL'!$B$1:$AF$1,0))</f>
        <v>0.58437054920263631</v>
      </c>
      <c r="AA2" s="49">
        <f>INDEX('BRZSPbS-frgt-ldv_ALL'!$B$2:$AF$61,MATCH(About!$B$1,'BRZSPbS-frgt-ldv_ALL'!$A$2:$A$61,0),MATCH('BRZSPbS-frgt-ldv'!AA$1,'BRZSPbS-frgt-ldv_ALL'!$B$1:$AF$1,0))</f>
        <v>0.58437054920263631</v>
      </c>
      <c r="AB2" s="49">
        <f>INDEX('BRZSPbS-frgt-ldv_ALL'!$B$2:$AF$61,MATCH(About!$B$1,'BRZSPbS-frgt-ldv_ALL'!$A$2:$A$61,0),MATCH('BRZSPbS-frgt-ldv'!AB$1,'BRZSPbS-frgt-ldv_ALL'!$B$1:$AF$1,0))</f>
        <v>0.58437054920263631</v>
      </c>
      <c r="AC2" s="49">
        <f>INDEX('BRZSPbS-frgt-ldv_ALL'!$B$2:$AF$61,MATCH(About!$B$1,'BRZSPbS-frgt-ldv_ALL'!$A$2:$A$61,0),MATCH('BRZSPbS-frgt-ldv'!AC$1,'BRZSPbS-frgt-ldv_ALL'!$B$1:$AF$1,0))</f>
        <v>0.58437054920263631</v>
      </c>
      <c r="AD2" s="49">
        <f>INDEX('BRZSPbS-frgt-ldv_ALL'!$B$2:$AF$61,MATCH(About!$B$1,'BRZSPbS-frgt-ldv_ALL'!$A$2:$A$61,0),MATCH('BRZSPbS-frgt-ldv'!AD$1,'BRZSPbS-frgt-ldv_ALL'!$B$1:$AF$1,0))</f>
        <v>0.58437054920263631</v>
      </c>
      <c r="AE2" s="49">
        <f>INDEX('BRZSPbS-frgt-ldv_ALL'!$B$2:$AF$61,MATCH(About!$B$1,'BRZSPbS-frgt-ldv_ALL'!$A$2:$A$61,0),MATCH('BRZSPbS-frgt-ldv'!AE$1,'BRZSPbS-frgt-ldv_ALL'!$B$1:$AF$1,0))</f>
        <v>0.58437054920263631</v>
      </c>
      <c r="AF2" s="49">
        <f>INDEX('BRZSPbS-frgt-ldv_ALL'!$B$2:$AF$61,MATCH(About!$B$1,'BRZSPbS-frgt-ldv_ALL'!$A$2:$A$61,0),MATCH('BRZSPbS-frgt-ldv'!AF$1,'BRZSPbS-frgt-ldv_ALL'!$B$1:$AF$1,0))</f>
        <v>0.58437054920263631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7.0313411648672386E-2</v>
      </c>
      <c r="G2" s="49">
        <f>INDEX('BRZSPbS-frgt-hdv_ALL'!$B$2:$AF$61,MATCH(About!$B$1,'BRZSPbS-frgt-hdv_ALL'!$A$2:$A$61,0),MATCH(G$1,'BRZSPbS-frgt-hdv_ALL'!$B$1:$AF$1,0))</f>
        <v>9.0313411648672376E-2</v>
      </c>
      <c r="H2" s="49">
        <f>INDEX('BRZSPbS-frgt-hdv_ALL'!$B$2:$AF$61,MATCH(About!$B$1,'BRZSPbS-frgt-hdv_ALL'!$A$2:$A$61,0),MATCH(H$1,'BRZSPbS-frgt-hdv_ALL'!$B$1:$AF$1,0))</f>
        <v>0.11523505873650429</v>
      </c>
      <c r="I2" s="49">
        <f>INDEX('BRZSPbS-frgt-hdv_ALL'!$B$2:$AF$61,MATCH(About!$B$1,'BRZSPbS-frgt-hdv_ALL'!$A$2:$A$61,0),MATCH(I$1,'BRZSPbS-frgt-hdv_ALL'!$B$1:$AF$1,0))</f>
        <v>0.17539176456084049</v>
      </c>
      <c r="J2" s="49">
        <f>INDEX('BRZSPbS-frgt-hdv_ALL'!$B$2:$AF$61,MATCH(About!$B$1,'BRZSPbS-frgt-hdv_ALL'!$A$2:$A$61,0),MATCH(J$1,'BRZSPbS-frgt-hdv_ALL'!$B$1:$AF$1,0))</f>
        <v>0.25078352912168095</v>
      </c>
      <c r="K2" s="49">
        <f>INDEX('BRZSPbS-frgt-hdv_ALL'!$B$2:$AF$61,MATCH(About!$B$1,'BRZSPbS-frgt-hdv_ALL'!$A$2:$A$61,0),MATCH(K$1,'BRZSPbS-frgt-hdv_ALL'!$B$1:$AF$1,0))</f>
        <v>0.32617529368252141</v>
      </c>
      <c r="L2" s="49">
        <f>INDEX('BRZSPbS-frgt-hdv_ALL'!$B$2:$AF$61,MATCH(About!$B$1,'BRZSPbS-frgt-hdv_ALL'!$A$2:$A$61,0),MATCH(L$1,'BRZSPbS-frgt-hdv_ALL'!$B$1:$AF$1,0))</f>
        <v>0.40156705824336192</v>
      </c>
      <c r="M2" s="49">
        <f>INDEX('BRZSPbS-frgt-hdv_ALL'!$B$2:$AF$61,MATCH(About!$B$1,'BRZSPbS-frgt-hdv_ALL'!$A$2:$A$61,0),MATCH(M$1,'BRZSPbS-frgt-hdv_ALL'!$B$1:$AF$1,0))</f>
        <v>0.45156705824336185</v>
      </c>
      <c r="N2" s="49">
        <f>INDEX('BRZSPbS-frgt-hdv_ALL'!$B$2:$AF$61,MATCH(About!$B$1,'BRZSPbS-frgt-hdv_ALL'!$A$2:$A$61,0),MATCH(N$1,'BRZSPbS-frgt-hdv_ALL'!$B$1:$AF$1,0))</f>
        <v>0.5015670582433619</v>
      </c>
      <c r="O2" s="49">
        <f>INDEX('BRZSPbS-frgt-hdv_ALL'!$B$2:$AF$61,MATCH(About!$B$1,'BRZSPbS-frgt-hdv_ALL'!$A$2:$A$61,0),MATCH(O$1,'BRZSPbS-frgt-hdv_ALL'!$B$1:$AF$1,0))</f>
        <v>0.52695882280420236</v>
      </c>
      <c r="P2" s="49">
        <f>INDEX('BRZSPbS-frgt-hdv_ALL'!$B$2:$AF$61,MATCH(About!$B$1,'BRZSPbS-frgt-hdv_ALL'!$A$2:$A$61,0),MATCH(P$1,'BRZSPbS-frgt-hdv_ALL'!$B$1:$AF$1,0))</f>
        <v>0.55235058736504283</v>
      </c>
      <c r="Q2" s="49">
        <f>INDEX('BRZSPbS-frgt-hdv_ALL'!$B$2:$AF$61,MATCH(About!$B$1,'BRZSPbS-frgt-hdv_ALL'!$A$2:$A$61,0),MATCH(Q$1,'BRZSPbS-frgt-hdv_ALL'!$B$1:$AF$1,0))</f>
        <v>0.5777423519258833</v>
      </c>
      <c r="R2" s="49">
        <f>INDEX('BRZSPbS-frgt-hdv_ALL'!$B$2:$AF$61,MATCH(About!$B$1,'BRZSPbS-frgt-hdv_ALL'!$A$2:$A$61,0),MATCH(R$1,'BRZSPbS-frgt-hdv_ALL'!$B$1:$AF$1,0))</f>
        <v>0.5777423519258833</v>
      </c>
      <c r="S2" s="49">
        <f>INDEX('BRZSPbS-frgt-hdv_ALL'!$B$2:$AF$61,MATCH(About!$B$1,'BRZSPbS-frgt-hdv_ALL'!$A$2:$A$61,0),MATCH(S$1,'BRZSPbS-frgt-hdv_ALL'!$B$1:$AF$1,0))</f>
        <v>0.5777423519258833</v>
      </c>
      <c r="T2" s="49">
        <f>INDEX('BRZSPbS-frgt-hdv_ALL'!$B$2:$AF$61,MATCH(About!$B$1,'BRZSPbS-frgt-hdv_ALL'!$A$2:$A$61,0),MATCH(T$1,'BRZSPbS-frgt-hdv_ALL'!$B$1:$AF$1,0))</f>
        <v>0.5777423519258833</v>
      </c>
      <c r="U2" s="49">
        <f>INDEX('BRZSPbS-frgt-hdv_ALL'!$B$2:$AF$61,MATCH(About!$B$1,'BRZSPbS-frgt-hdv_ALL'!$A$2:$A$61,0),MATCH(U$1,'BRZSPbS-frgt-hdv_ALL'!$B$1:$AF$1,0))</f>
        <v>0.5777423519258833</v>
      </c>
      <c r="V2" s="49">
        <f>INDEX('BRZSPbS-frgt-hdv_ALL'!$B$2:$AF$61,MATCH(About!$B$1,'BRZSPbS-frgt-hdv_ALL'!$A$2:$A$61,0),MATCH(V$1,'BRZSPbS-frgt-hdv_ALL'!$B$1:$AF$1,0))</f>
        <v>0.5777423519258833</v>
      </c>
      <c r="W2" s="49">
        <f>INDEX('BRZSPbS-frgt-hdv_ALL'!$B$2:$AF$61,MATCH(About!$B$1,'BRZSPbS-frgt-hdv_ALL'!$A$2:$A$61,0),MATCH(W$1,'BRZSPbS-frgt-hdv_ALL'!$B$1:$AF$1,0))</f>
        <v>0.5777423519258833</v>
      </c>
      <c r="X2" s="49">
        <f>INDEX('BRZSPbS-frgt-hdv_ALL'!$B$2:$AF$61,MATCH(About!$B$1,'BRZSPbS-frgt-hdv_ALL'!$A$2:$A$61,0),MATCH(X$1,'BRZSPbS-frgt-hdv_ALL'!$B$1:$AF$1,0))</f>
        <v>0.5777423519258833</v>
      </c>
      <c r="Y2" s="49">
        <f>INDEX('BRZSPbS-frgt-hdv_ALL'!$B$2:$AF$61,MATCH(About!$B$1,'BRZSPbS-frgt-hdv_ALL'!$A$2:$A$61,0),MATCH(Y$1,'BRZSPbS-frgt-hdv_ALL'!$B$1:$AF$1,0))</f>
        <v>0.5777423519258833</v>
      </c>
      <c r="Z2" s="49">
        <f>INDEX('BRZSPbS-frgt-hdv_ALL'!$B$2:$AF$61,MATCH(About!$B$1,'BRZSPbS-frgt-hdv_ALL'!$A$2:$A$61,0),MATCH(Z$1,'BRZSPbS-frgt-hdv_ALL'!$B$1:$AF$1,0))</f>
        <v>0.5777423519258833</v>
      </c>
      <c r="AA2" s="49">
        <f>INDEX('BRZSPbS-frgt-hdv_ALL'!$B$2:$AF$61,MATCH(About!$B$1,'BRZSPbS-frgt-hdv_ALL'!$A$2:$A$61,0),MATCH(AA$1,'BRZSPbS-frgt-hdv_ALL'!$B$1:$AF$1,0))</f>
        <v>0.5777423519258833</v>
      </c>
      <c r="AB2" s="49">
        <f>INDEX('BRZSPbS-frgt-hdv_ALL'!$B$2:$AF$61,MATCH(About!$B$1,'BRZSPbS-frgt-hdv_ALL'!$A$2:$A$61,0),MATCH(AB$1,'BRZSPbS-frgt-hdv_ALL'!$B$1:$AF$1,0))</f>
        <v>0.5777423519258833</v>
      </c>
      <c r="AC2" s="49">
        <f>INDEX('BRZSPbS-frgt-hdv_ALL'!$B$2:$AF$61,MATCH(About!$B$1,'BRZSPbS-frgt-hdv_ALL'!$A$2:$A$61,0),MATCH(AC$1,'BRZSPbS-frgt-hdv_ALL'!$B$1:$AF$1,0))</f>
        <v>0.5777423519258833</v>
      </c>
      <c r="AD2" s="49">
        <f>INDEX('BRZSPbS-frgt-hdv_ALL'!$B$2:$AF$61,MATCH(About!$B$1,'BRZSPbS-frgt-hdv_ALL'!$A$2:$A$61,0),MATCH(AD$1,'BRZSPbS-frgt-hdv_ALL'!$B$1:$AF$1,0))</f>
        <v>0.5777423519258833</v>
      </c>
      <c r="AE2" s="49">
        <f>INDEX('BRZSPbS-frgt-hdv_ALL'!$B$2:$AF$61,MATCH(About!$B$1,'BRZSPbS-frgt-hdv_ALL'!$A$2:$A$61,0),MATCH(AE$1,'BRZSPbS-frgt-hdv_ALL'!$B$1:$AF$1,0))</f>
        <v>0.5777423519258833</v>
      </c>
      <c r="AF2" s="49">
        <f>INDEX('BRZSPbS-frgt-hdv_ALL'!$B$2:$AF$61,MATCH(About!$B$1,'BRZSPbS-frgt-hdv_ALL'!$A$2:$A$61,0),MATCH(AF$1,'BRZSPbS-frgt-hdv_ALL'!$B$1:$AF$1,0))</f>
        <v>0.5777423519258833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7642-7C21-4CC4-9486-80E2EE486BD7}">
  <sheetPr>
    <tabColor theme="4" tint="-0.249977111117893"/>
  </sheetPr>
  <dimension ref="A1:AP61"/>
  <sheetViews>
    <sheetView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9A62-D45D-4934-83CB-7950A5A4E6B3}">
  <sheetPr>
    <tabColor theme="4" tint="-0.249977111117893"/>
  </sheetPr>
  <dimension ref="A1:AP61"/>
  <sheetViews>
    <sheetView workbookViewId="0">
      <selection activeCell="D31" sqref="D31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79</v>
      </c>
      <c r="B1" s="14"/>
      <c r="C1" s="14"/>
      <c r="D1" s="14"/>
      <c r="E1" s="14"/>
      <c r="F1" s="15"/>
    </row>
    <row r="2" spans="1:32" x14ac:dyDescent="0.25">
      <c r="A2" s="22" t="s">
        <v>80</v>
      </c>
      <c r="F2" s="17"/>
    </row>
    <row r="3" spans="1:32" x14ac:dyDescent="0.25">
      <c r="A3" s="22" t="s">
        <v>162</v>
      </c>
      <c r="F3" s="17"/>
    </row>
    <row r="4" spans="1:32" x14ac:dyDescent="0.25">
      <c r="A4" s="23" t="s">
        <v>163</v>
      </c>
      <c r="B4" s="19"/>
      <c r="C4" s="19"/>
      <c r="D4" s="19"/>
      <c r="E4" s="19"/>
      <c r="F4" s="20"/>
    </row>
    <row r="6" spans="1:32" x14ac:dyDescent="0.2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5">
      <c r="A7" s="16" t="s">
        <v>53</v>
      </c>
      <c r="B7" t="s">
        <v>86</v>
      </c>
      <c r="C7" t="s">
        <v>63</v>
      </c>
      <c r="F7" s="17"/>
    </row>
    <row r="8" spans="1:32" x14ac:dyDescent="0.25">
      <c r="A8" s="16" t="s">
        <v>54</v>
      </c>
      <c r="B8" t="s">
        <v>85</v>
      </c>
      <c r="C8" t="s">
        <v>65</v>
      </c>
      <c r="F8" s="17"/>
    </row>
    <row r="9" spans="1:32" x14ac:dyDescent="0.25">
      <c r="A9" s="16" t="s">
        <v>55</v>
      </c>
      <c r="C9" t="s">
        <v>81</v>
      </c>
      <c r="F9" s="17"/>
    </row>
    <row r="10" spans="1:32" x14ac:dyDescent="0.25">
      <c r="A10" s="16" t="s">
        <v>56</v>
      </c>
      <c r="B10" t="s">
        <v>84</v>
      </c>
      <c r="C10" t="s">
        <v>64</v>
      </c>
      <c r="F10" s="17"/>
    </row>
    <row r="11" spans="1:32" x14ac:dyDescent="0.25">
      <c r="A11" s="16" t="s">
        <v>57</v>
      </c>
      <c r="B11" t="s">
        <v>83</v>
      </c>
      <c r="C11" t="s">
        <v>66</v>
      </c>
      <c r="F11" s="17"/>
    </row>
    <row r="12" spans="1:32" x14ac:dyDescent="0.2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107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109</v>
      </c>
    </row>
    <row r="43" spans="1:12" x14ac:dyDescent="0.25">
      <c r="A43" s="27" t="s">
        <v>122</v>
      </c>
    </row>
    <row r="45" spans="1:12" x14ac:dyDescent="0.2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111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75</v>
      </c>
      <c r="B53" s="36"/>
      <c r="C53" s="36"/>
      <c r="D53" s="41"/>
    </row>
    <row r="54" spans="1:32" x14ac:dyDescent="0.25">
      <c r="A54" s="29" t="s">
        <v>76</v>
      </c>
      <c r="D54" s="17"/>
    </row>
    <row r="55" spans="1:32" x14ac:dyDescent="0.25">
      <c r="A55" s="50" t="s">
        <v>68</v>
      </c>
      <c r="B55" s="51"/>
      <c r="C55" s="52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69</v>
      </c>
      <c r="B57" s="9" t="s">
        <v>69</v>
      </c>
      <c r="C57" s="9" t="s">
        <v>70</v>
      </c>
      <c r="D57" s="17"/>
    </row>
    <row r="58" spans="1:32" x14ac:dyDescent="0.25">
      <c r="A58" s="42" t="s">
        <v>71</v>
      </c>
      <c r="B58" s="9" t="s">
        <v>72</v>
      </c>
      <c r="C58" s="9" t="s">
        <v>73</v>
      </c>
      <c r="D58" s="17"/>
    </row>
    <row r="59" spans="1:32" x14ac:dyDescent="0.25">
      <c r="A59" s="42"/>
      <c r="B59" s="9" t="s">
        <v>74</v>
      </c>
      <c r="C59" s="9" t="s">
        <v>69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77</v>
      </c>
    </row>
    <row r="64" spans="1:32" x14ac:dyDescent="0.2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E2F4-31AC-42F6-9812-2D9A863BFABA}">
  <sheetPr>
    <tabColor theme="4" tint="-0.249977111117893"/>
  </sheetPr>
  <dimension ref="A1:AP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EPS Vehicle Class Mapping</vt:lpstr>
      <vt:lpstr>CA Standards and Followers</vt:lpstr>
      <vt:lpstr>BRZSPbS-psgr-ldv_ALL</vt:lpstr>
      <vt:lpstr>BRZSPbS-psgr-hdv_ALL</vt:lpstr>
      <vt:lpstr>BRZSPbS-psgr-mtrbk_ALL</vt:lpstr>
      <vt:lpstr>BRZSPbS-frgt-ldv_ALL</vt:lpstr>
      <vt:lpstr>BRZSPbS-frgt-hdv_ALL</vt:lpstr>
      <vt:lpstr>BRZSPbS-frgt-mtrbk_ALL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2023-12-06T19:44:10Z</dcterms:modified>
</cp:coreProperties>
</file>