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Modeling\EPS\US\eps-us-analysis\InputData\hydgn\RHPF\"/>
    </mc:Choice>
  </mc:AlternateContent>
  <xr:revisionPtr revIDLastSave="0" documentId="13_ncr:1_{B1478245-B807-4A93-BAF7-1640A9071B4C}" xr6:coauthVersionLast="47" xr6:coauthVersionMax="47" xr10:uidLastSave="{00000000-0000-0000-0000-000000000000}"/>
  <bookViews>
    <workbookView xWindow="33870" yWindow="2820" windowWidth="19185" windowHeight="11265" activeTab="2" xr2:uid="{00000000-000D-0000-FFFF-FFFF00000000}"/>
  </bookViews>
  <sheets>
    <sheet name="About" sheetId="1" r:id="rId1"/>
    <sheet name="Calculations" sheetId="3" r:id="rId2"/>
    <sheet name="RHP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C19" i="3"/>
  <c r="H8" i="2" s="1"/>
  <c r="C18" i="3"/>
  <c r="G7" i="2" s="1"/>
  <c r="C17" i="3"/>
  <c r="F6" i="2" s="1"/>
  <c r="C16" i="3"/>
  <c r="E5" i="2" s="1"/>
  <c r="C15" i="3"/>
  <c r="D4" i="2" s="1"/>
  <c r="C14" i="3"/>
  <c r="C3" i="2" s="1"/>
  <c r="C13" i="3"/>
  <c r="B2" i="2" s="1"/>
  <c r="B4" i="2" l="1"/>
  <c r="E4" i="2"/>
  <c r="C5" i="2"/>
  <c r="F5" i="2"/>
  <c r="D6" i="2"/>
  <c r="G6" i="2"/>
  <c r="F8" i="2"/>
  <c r="D2" i="2"/>
  <c r="E3" i="2"/>
  <c r="F4" i="2"/>
  <c r="G5" i="2"/>
  <c r="H6" i="2"/>
  <c r="B8" i="2"/>
  <c r="C2" i="2"/>
  <c r="E2" i="2"/>
  <c r="F3" i="2"/>
  <c r="G4" i="2"/>
  <c r="H5" i="2"/>
  <c r="B7" i="2"/>
  <c r="C8" i="2"/>
  <c r="H7" i="2"/>
  <c r="F2" i="2"/>
  <c r="G3" i="2"/>
  <c r="H4" i="2"/>
  <c r="B6" i="2"/>
  <c r="C7" i="2"/>
  <c r="D8" i="2"/>
  <c r="G2" i="2"/>
  <c r="H3" i="2"/>
  <c r="B5" i="2"/>
  <c r="C6" i="2"/>
  <c r="D7" i="2"/>
  <c r="E8" i="2"/>
  <c r="E7" i="2"/>
  <c r="H2" i="2"/>
  <c r="B3" i="2"/>
  <c r="C4" i="2"/>
  <c r="D5" i="2"/>
  <c r="E6" i="2"/>
  <c r="F7" i="2"/>
  <c r="G8" i="2"/>
</calcChain>
</file>

<file path=xl/sharedStrings.xml><?xml version="1.0" encoding="utf-8"?>
<sst xmlns="http://schemas.openxmlformats.org/spreadsheetml/2006/main" count="45" uniqueCount="31">
  <si>
    <t>RHPF Recipient Hydrogen Pathway Fractions</t>
  </si>
  <si>
    <t>Source:</t>
  </si>
  <si>
    <t>none needed</t>
  </si>
  <si>
    <t>Notes</t>
  </si>
  <si>
    <t>This variable specifies the source pathway and recipient pathway</t>
  </si>
  <si>
    <t>for the hydrogen production pathway shifting policy.  It is used</t>
  </si>
  <si>
    <t>to define the behavior of that policy lever.  It is not for BAU input</t>
  </si>
  <si>
    <t>data.</t>
  </si>
  <si>
    <t>electrolysis</t>
  </si>
  <si>
    <t>natural gas reforming</t>
  </si>
  <si>
    <t>coal gasification</t>
  </si>
  <si>
    <t>biomass gasification</t>
  </si>
  <si>
    <t>To type (below)  / From type (right)</t>
  </si>
  <si>
    <t>Ensure that every column adds to 1.</t>
  </si>
  <si>
    <t>electrolysis with guaranteed clean electricity</t>
  </si>
  <si>
    <t>natural gas reforming with CCS</t>
  </si>
  <si>
    <t>hydrocarbon partial oxidation</t>
  </si>
  <si>
    <t xml:space="preserve">This file is an alternate set of data, which can be enabled by a boolean </t>
  </si>
  <si>
    <t>lever set by the user.</t>
  </si>
  <si>
    <t>For the U.S. model, it is configured to represent a freezing of the hydrogen tax credits</t>
  </si>
  <si>
    <t>passed under the Inflation Reduction Act at 2025 levels.</t>
  </si>
  <si>
    <t>Time (Year)</t>
  </si>
  <si>
    <t>Hydrogen Produced by Pathway[electrolysis] : test</t>
  </si>
  <si>
    <t>Hydrogen Produced by Pathway[natural gas reforming] : test</t>
  </si>
  <si>
    <t>Hydrogen Produced by Pathway[coal gasification] : test</t>
  </si>
  <si>
    <t>Hydrogen Produced by Pathway[biomass gasification] : test</t>
  </si>
  <si>
    <t>Hydrogen Produced by Pathway[hydrocarbon partial oxidation] : test</t>
  </si>
  <si>
    <t>Hydrogen Produced by Pathway[electrolysis with guaranteed clean electricity] : test</t>
  </si>
  <si>
    <t>Hydrogen Produced by Pathway[natural gas reforming with CCS] : test</t>
  </si>
  <si>
    <t>BAU H2 production by pathway</t>
  </si>
  <si>
    <t>2025 share: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</si>
</sst>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/>
    <xf numFmtId="9" fontId="0" fillId="0" borderId="0" xfId="1" applyFont="1"/>
    <xf numFmtId="164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A16" sqref="A1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5" spans="1:2" x14ac:dyDescent="0.35">
      <c r="A5" s="1" t="s">
        <v>3</v>
      </c>
    </row>
    <row r="6" spans="1:2" x14ac:dyDescent="0.35">
      <c r="A6" t="s">
        <v>4</v>
      </c>
    </row>
    <row r="7" spans="1:2" x14ac:dyDescent="0.35">
      <c r="A7" t="s">
        <v>5</v>
      </c>
    </row>
    <row r="8" spans="1:2" x14ac:dyDescent="0.35">
      <c r="A8" t="s">
        <v>6</v>
      </c>
    </row>
    <row r="9" spans="1:2" x14ac:dyDescent="0.35">
      <c r="A9" t="s">
        <v>7</v>
      </c>
    </row>
    <row r="11" spans="1:2" x14ac:dyDescent="0.35">
      <c r="A11" t="s">
        <v>17</v>
      </c>
    </row>
    <row r="12" spans="1:2" x14ac:dyDescent="0.35">
      <c r="A12" t="s">
        <v>18</v>
      </c>
    </row>
    <row r="14" spans="1:2" x14ac:dyDescent="0.35">
      <c r="A14" t="s">
        <v>19</v>
      </c>
    </row>
    <row r="15" spans="1:2" x14ac:dyDescent="0.35">
      <c r="A15" t="s">
        <v>20</v>
      </c>
    </row>
    <row r="17" spans="1:1" x14ac:dyDescent="0.35">
      <c r="A17" s="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8F7A-D366-435F-8286-B7A95D440302}">
  <dimension ref="B1:AF19"/>
  <sheetViews>
    <sheetView workbookViewId="0">
      <selection activeCell="C12" sqref="C12"/>
    </sheetView>
  </sheetViews>
  <sheetFormatPr defaultRowHeight="14.5" x14ac:dyDescent="0.35"/>
  <cols>
    <col min="2" max="2" width="77.1796875" bestFit="1" customWidth="1"/>
  </cols>
  <sheetData>
    <row r="1" spans="2:32" x14ac:dyDescent="0.35">
      <c r="B1" t="s">
        <v>29</v>
      </c>
    </row>
    <row r="2" spans="2:32" x14ac:dyDescent="0.35">
      <c r="B2" t="s">
        <v>21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2:32" x14ac:dyDescent="0.35">
      <c r="B3" t="s">
        <v>22</v>
      </c>
      <c r="C3" s="6">
        <v>36329200000000</v>
      </c>
      <c r="D3" s="6">
        <v>37570000000000</v>
      </c>
      <c r="E3" s="6">
        <v>37486700000000</v>
      </c>
      <c r="F3" s="6">
        <v>36928300000000</v>
      </c>
      <c r="G3" s="6">
        <v>36741600000000</v>
      </c>
      <c r="H3" s="6">
        <v>36808500000000</v>
      </c>
      <c r="I3" s="6">
        <v>36974600000000</v>
      </c>
      <c r="J3" s="6">
        <v>37117800000000</v>
      </c>
      <c r="K3" s="6">
        <v>36948200000000</v>
      </c>
      <c r="L3" s="6">
        <v>36973500000000</v>
      </c>
      <c r="M3" s="6">
        <v>36918800000000</v>
      </c>
      <c r="N3" s="6">
        <v>36958800000000</v>
      </c>
      <c r="O3" s="6">
        <v>36756000000000</v>
      </c>
      <c r="P3" s="6">
        <v>36630500000000</v>
      </c>
      <c r="Q3" s="6">
        <v>36641700000000</v>
      </c>
      <c r="R3" s="6">
        <v>36537900000000</v>
      </c>
      <c r="S3" s="6">
        <v>36406100000000</v>
      </c>
      <c r="T3" s="6">
        <v>36264500000000</v>
      </c>
      <c r="U3" s="6">
        <v>36195300000000</v>
      </c>
      <c r="V3" s="6">
        <v>36212600000000</v>
      </c>
      <c r="W3" s="6">
        <v>36254700000000</v>
      </c>
      <c r="X3" s="6">
        <v>36408000000000</v>
      </c>
      <c r="Y3" s="6">
        <v>36267200000000</v>
      </c>
      <c r="Z3" s="6">
        <v>36128900000000</v>
      </c>
      <c r="AA3" s="6">
        <v>35866000000000</v>
      </c>
      <c r="AB3" s="6">
        <v>35894700000000</v>
      </c>
      <c r="AC3" s="6">
        <v>35850800000000</v>
      </c>
      <c r="AD3" s="6">
        <v>35972100000000</v>
      </c>
      <c r="AE3" s="6">
        <v>36092600000000</v>
      </c>
      <c r="AF3" s="6">
        <v>36169200000000</v>
      </c>
    </row>
    <row r="4" spans="2:32" x14ac:dyDescent="0.35">
      <c r="B4" t="s">
        <v>23</v>
      </c>
      <c r="C4" s="6">
        <v>690256000000000</v>
      </c>
      <c r="D4" s="6">
        <v>713830000000000</v>
      </c>
      <c r="E4" s="6">
        <v>712247000000000</v>
      </c>
      <c r="F4" s="6">
        <v>638120000000000</v>
      </c>
      <c r="G4" s="6">
        <v>571699000000000</v>
      </c>
      <c r="H4" s="6">
        <v>509430000000000</v>
      </c>
      <c r="I4" s="6">
        <v>448132000000000</v>
      </c>
      <c r="J4" s="6">
        <v>380086000000000</v>
      </c>
      <c r="K4" s="6">
        <v>314798000000000</v>
      </c>
      <c r="L4" s="6">
        <v>251420000000000</v>
      </c>
      <c r="M4" s="6">
        <v>187547000000000</v>
      </c>
      <c r="N4" s="6">
        <v>124181000000000</v>
      </c>
      <c r="O4" s="6">
        <v>123500000000000</v>
      </c>
      <c r="P4" s="6">
        <v>123079000000000</v>
      </c>
      <c r="Q4" s="6">
        <v>123116000000000</v>
      </c>
      <c r="R4" s="6">
        <v>122767000000000</v>
      </c>
      <c r="S4" s="6">
        <v>122325000000000</v>
      </c>
      <c r="T4" s="6">
        <v>121849000000000</v>
      </c>
      <c r="U4" s="6">
        <v>121616000000000</v>
      </c>
      <c r="V4" s="6">
        <v>121674000000000</v>
      </c>
      <c r="W4" s="6">
        <v>121816000000000</v>
      </c>
      <c r="X4" s="6">
        <v>122331000000000</v>
      </c>
      <c r="Y4" s="6">
        <v>121858000000000</v>
      </c>
      <c r="Z4" s="6">
        <v>121393000000000</v>
      </c>
      <c r="AA4" s="6">
        <v>120510000000000</v>
      </c>
      <c r="AB4" s="6">
        <v>120606000000000</v>
      </c>
      <c r="AC4" s="6">
        <v>120459000000000</v>
      </c>
      <c r="AD4" s="6">
        <v>120866000000000</v>
      </c>
      <c r="AE4" s="6">
        <v>121271000000000</v>
      </c>
      <c r="AF4" s="6">
        <v>121529000000000</v>
      </c>
    </row>
    <row r="5" spans="2:32" x14ac:dyDescent="0.35">
      <c r="B5" t="s">
        <v>24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35">
      <c r="B6" t="s">
        <v>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35">
      <c r="B7" t="s">
        <v>26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35">
      <c r="B8" t="s">
        <v>27</v>
      </c>
      <c r="C8">
        <v>0</v>
      </c>
      <c r="D8" s="6">
        <v>0</v>
      </c>
      <c r="E8" s="6">
        <v>0</v>
      </c>
      <c r="F8" s="6">
        <v>63516600000000</v>
      </c>
      <c r="G8" s="6">
        <v>126391000000000</v>
      </c>
      <c r="H8" s="6">
        <v>189932000000000</v>
      </c>
      <c r="I8" s="6">
        <v>254385000000000</v>
      </c>
      <c r="J8" s="6">
        <v>325152000000000</v>
      </c>
      <c r="K8" s="6">
        <v>387217000000000</v>
      </c>
      <c r="L8" s="6">
        <v>451077000000000</v>
      </c>
      <c r="M8" s="6">
        <v>513909000000000</v>
      </c>
      <c r="N8" s="6">
        <v>578035000000000</v>
      </c>
      <c r="O8" s="6">
        <v>574864000000000</v>
      </c>
      <c r="P8" s="6">
        <v>572901000000000</v>
      </c>
      <c r="Q8" s="6">
        <v>573076000000000</v>
      </c>
      <c r="R8" s="6">
        <v>571452000000000</v>
      </c>
      <c r="S8" s="6">
        <v>569392000000000</v>
      </c>
      <c r="T8" s="6">
        <v>567177000000000</v>
      </c>
      <c r="U8" s="6">
        <v>566095000000000</v>
      </c>
      <c r="V8" s="6">
        <v>566366000000000</v>
      </c>
      <c r="W8" s="6">
        <v>567024000000000</v>
      </c>
      <c r="X8" s="6">
        <v>569421000000000</v>
      </c>
      <c r="Y8" s="6">
        <v>567219000000000</v>
      </c>
      <c r="Z8" s="6">
        <v>565055000000000</v>
      </c>
      <c r="AA8" s="6">
        <v>560945000000000</v>
      </c>
      <c r="AB8" s="6">
        <v>561394000000000</v>
      </c>
      <c r="AC8" s="6">
        <v>560707000000000</v>
      </c>
      <c r="AD8" s="6">
        <v>562604000000000</v>
      </c>
      <c r="AE8" s="6">
        <v>564488000000000</v>
      </c>
      <c r="AF8" s="6">
        <v>565687000000000</v>
      </c>
    </row>
    <row r="9" spans="2:32" x14ac:dyDescent="0.35">
      <c r="B9" t="s">
        <v>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2" spans="2:32" x14ac:dyDescent="0.35">
      <c r="C12" t="s">
        <v>30</v>
      </c>
    </row>
    <row r="13" spans="2:32" x14ac:dyDescent="0.35">
      <c r="B13" t="s">
        <v>8</v>
      </c>
      <c r="C13" s="7">
        <f>G3/SUM($G$3:$G$9)</f>
        <v>5.000002721712022E-2</v>
      </c>
    </row>
    <row r="14" spans="2:32" x14ac:dyDescent="0.35">
      <c r="B14" t="s">
        <v>9</v>
      </c>
      <c r="C14" s="7">
        <f t="shared" ref="C14:C19" si="0">G4/SUM($G$3:$G$9)</f>
        <v>0.7780000206850114</v>
      </c>
    </row>
    <row r="15" spans="2:32" x14ac:dyDescent="0.35">
      <c r="B15" t="s">
        <v>10</v>
      </c>
      <c r="C15" s="7">
        <f t="shared" si="0"/>
        <v>0</v>
      </c>
    </row>
    <row r="16" spans="2:32" x14ac:dyDescent="0.35">
      <c r="B16" t="s">
        <v>11</v>
      </c>
      <c r="C16" s="7">
        <f t="shared" si="0"/>
        <v>0</v>
      </c>
    </row>
    <row r="17" spans="2:3" x14ac:dyDescent="0.35">
      <c r="B17" t="s">
        <v>16</v>
      </c>
      <c r="C17" s="7">
        <f t="shared" si="0"/>
        <v>0</v>
      </c>
    </row>
    <row r="18" spans="2:3" x14ac:dyDescent="0.35">
      <c r="B18" t="s">
        <v>14</v>
      </c>
      <c r="C18" s="7">
        <f t="shared" si="0"/>
        <v>0.17199995209786842</v>
      </c>
    </row>
    <row r="19" spans="2:3" x14ac:dyDescent="0.35">
      <c r="B19" t="s">
        <v>15</v>
      </c>
      <c r="C19" s="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H8"/>
  <sheetViews>
    <sheetView tabSelected="1" workbookViewId="0">
      <selection activeCell="K18" sqref="K18"/>
    </sheetView>
  </sheetViews>
  <sheetFormatPr defaultRowHeight="14.5" x14ac:dyDescent="0.35"/>
  <cols>
    <col min="1" max="1" width="34.26953125" customWidth="1"/>
    <col min="2" max="6" width="16.54296875" style="3" customWidth="1"/>
    <col min="7" max="8" width="16.453125" customWidth="1"/>
  </cols>
  <sheetData>
    <row r="1" spans="1:8" ht="43.5" x14ac:dyDescent="0.35">
      <c r="A1" s="4" t="s">
        <v>12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16</v>
      </c>
      <c r="G1" s="5" t="s">
        <v>14</v>
      </c>
      <c r="H1" s="5" t="s">
        <v>15</v>
      </c>
    </row>
    <row r="2" spans="1:8" x14ac:dyDescent="0.35">
      <c r="A2" t="s">
        <v>8</v>
      </c>
      <c r="B2" s="8">
        <f>Calculations!$C13</f>
        <v>5.000002721712022E-2</v>
      </c>
      <c r="C2" s="8">
        <f>Calculations!$C13</f>
        <v>5.000002721712022E-2</v>
      </c>
      <c r="D2" s="8">
        <f>Calculations!$C13</f>
        <v>5.000002721712022E-2</v>
      </c>
      <c r="E2" s="8">
        <f>Calculations!$C13</f>
        <v>5.000002721712022E-2</v>
      </c>
      <c r="F2" s="8">
        <f>Calculations!$C13</f>
        <v>5.000002721712022E-2</v>
      </c>
      <c r="G2" s="8">
        <f>Calculations!$C13</f>
        <v>5.000002721712022E-2</v>
      </c>
      <c r="H2" s="8">
        <f>Calculations!$C13</f>
        <v>5.000002721712022E-2</v>
      </c>
    </row>
    <row r="3" spans="1:8" x14ac:dyDescent="0.35">
      <c r="A3" t="s">
        <v>9</v>
      </c>
      <c r="B3" s="8">
        <f>Calculations!$C14</f>
        <v>0.7780000206850114</v>
      </c>
      <c r="C3" s="8">
        <f>Calculations!$C14</f>
        <v>0.7780000206850114</v>
      </c>
      <c r="D3" s="8">
        <f>Calculations!$C14</f>
        <v>0.7780000206850114</v>
      </c>
      <c r="E3" s="8">
        <f>Calculations!$C14</f>
        <v>0.7780000206850114</v>
      </c>
      <c r="F3" s="8">
        <f>Calculations!$C14</f>
        <v>0.7780000206850114</v>
      </c>
      <c r="G3" s="8">
        <f>Calculations!$C14</f>
        <v>0.7780000206850114</v>
      </c>
      <c r="H3" s="8">
        <f>Calculations!$C14</f>
        <v>0.7780000206850114</v>
      </c>
    </row>
    <row r="4" spans="1:8" x14ac:dyDescent="0.35">
      <c r="A4" t="s">
        <v>10</v>
      </c>
      <c r="B4" s="8">
        <f>Calculations!$C15</f>
        <v>0</v>
      </c>
      <c r="C4" s="8">
        <f>Calculations!$C15</f>
        <v>0</v>
      </c>
      <c r="D4" s="8">
        <f>Calculations!$C15</f>
        <v>0</v>
      </c>
      <c r="E4" s="8">
        <f>Calculations!$C15</f>
        <v>0</v>
      </c>
      <c r="F4" s="8">
        <f>Calculations!$C15</f>
        <v>0</v>
      </c>
      <c r="G4" s="8">
        <f>Calculations!$C15</f>
        <v>0</v>
      </c>
      <c r="H4" s="8">
        <f>Calculations!$C15</f>
        <v>0</v>
      </c>
    </row>
    <row r="5" spans="1:8" x14ac:dyDescent="0.35">
      <c r="A5" t="s">
        <v>11</v>
      </c>
      <c r="B5" s="8">
        <f>Calculations!$C16</f>
        <v>0</v>
      </c>
      <c r="C5" s="8">
        <f>Calculations!$C16</f>
        <v>0</v>
      </c>
      <c r="D5" s="8">
        <f>Calculations!$C16</f>
        <v>0</v>
      </c>
      <c r="E5" s="8">
        <f>Calculations!$C16</f>
        <v>0</v>
      </c>
      <c r="F5" s="8">
        <f>Calculations!$C16</f>
        <v>0</v>
      </c>
      <c r="G5" s="8">
        <f>Calculations!$C16</f>
        <v>0</v>
      </c>
      <c r="H5" s="8">
        <f>Calculations!$C16</f>
        <v>0</v>
      </c>
    </row>
    <row r="6" spans="1:8" x14ac:dyDescent="0.35">
      <c r="A6" t="s">
        <v>16</v>
      </c>
      <c r="B6" s="8">
        <f>Calculations!$C17</f>
        <v>0</v>
      </c>
      <c r="C6" s="8">
        <f>Calculations!$C17</f>
        <v>0</v>
      </c>
      <c r="D6" s="8">
        <f>Calculations!$C17</f>
        <v>0</v>
      </c>
      <c r="E6" s="8">
        <f>Calculations!$C17</f>
        <v>0</v>
      </c>
      <c r="F6" s="8">
        <f>Calculations!$C17</f>
        <v>0</v>
      </c>
      <c r="G6" s="8">
        <f>Calculations!$C17</f>
        <v>0</v>
      </c>
      <c r="H6" s="8">
        <f>Calculations!$C17</f>
        <v>0</v>
      </c>
    </row>
    <row r="7" spans="1:8" x14ac:dyDescent="0.35">
      <c r="A7" t="s">
        <v>14</v>
      </c>
      <c r="B7" s="8">
        <f>Calculations!$C18</f>
        <v>0.17199995209786842</v>
      </c>
      <c r="C7" s="8">
        <f>Calculations!$C18</f>
        <v>0.17199995209786842</v>
      </c>
      <c r="D7" s="8">
        <f>Calculations!$C18</f>
        <v>0.17199995209786842</v>
      </c>
      <c r="E7" s="8">
        <f>Calculations!$C18</f>
        <v>0.17199995209786842</v>
      </c>
      <c r="F7" s="8">
        <f>Calculations!$C18</f>
        <v>0.17199995209786842</v>
      </c>
      <c r="G7" s="8">
        <f>Calculations!$C18</f>
        <v>0.17199995209786842</v>
      </c>
      <c r="H7" s="8">
        <f>Calculations!$C18</f>
        <v>0.17199995209786842</v>
      </c>
    </row>
    <row r="8" spans="1:8" x14ac:dyDescent="0.35">
      <c r="A8" t="s">
        <v>15</v>
      </c>
      <c r="B8" s="8">
        <f>Calculations!$C19</f>
        <v>0</v>
      </c>
      <c r="C8" s="8">
        <f>Calculations!$C19</f>
        <v>0</v>
      </c>
      <c r="D8" s="8">
        <f>Calculations!$C19</f>
        <v>0</v>
      </c>
      <c r="E8" s="8">
        <f>Calculations!$C19</f>
        <v>0</v>
      </c>
      <c r="F8" s="8">
        <f>Calculations!$C19</f>
        <v>0</v>
      </c>
      <c r="G8" s="8">
        <f>Calculations!$C19</f>
        <v>0</v>
      </c>
      <c r="H8" s="8">
        <f>Calculations!$C19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RHPF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2019-07-23T18:17:26Z</dcterms:created>
  <dcterms:modified xsi:type="dcterms:W3CDTF">2025-02-19T13:39:39Z</dcterms:modified>
</cp:coreProperties>
</file>