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NoGP\"/>
    </mc:Choice>
  </mc:AlternateContent>
  <xr:revisionPtr revIDLastSave="0" documentId="8_{DE5A3EB1-F89B-403A-82DE-D758BC354B10}" xr6:coauthVersionLast="47" xr6:coauthVersionMax="47" xr10:uidLastSave="{00000000-0000-0000-0000-000000000000}"/>
  <bookViews>
    <workbookView xWindow="3120" yWindow="975" windowWidth="14520" windowHeight="17025" firstSheet="1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<sst xmlns="http://schemas.openxmlformats.org/spreadsheetml/2006/main" count="382" uniqueCount="132">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</sst>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RowHeight="15" x14ac:dyDescent="0.25"/>
  <cols>
    <col min="1" max="1" width="16.5703125" customWidth="1"/>
    <col min="2" max="2" width="31.85546875" customWidth="1"/>
  </cols>
  <sheetData>
    <row r="1" spans="1:6" x14ac:dyDescent="0.25">
      <c r="A1" s="1" t="s">
        <v>8</v>
      </c>
      <c r="B1" s="7" t="s">
        <v>62</v>
      </c>
      <c r="C1" s="8">
        <v>45194</v>
      </c>
      <c r="E1" s="9" t="s">
        <v>81</v>
      </c>
      <c r="F1" s="9" t="s">
        <v>81</v>
      </c>
    </row>
    <row r="2" spans="1:6" x14ac:dyDescent="0.25">
      <c r="B2" t="str">
        <f>LOOKUP(B1,E2:F51,F2:F51)</f>
        <v>CA</v>
      </c>
      <c r="E2" s="7" t="s">
        <v>66</v>
      </c>
      <c r="F2" s="7" t="s">
        <v>82</v>
      </c>
    </row>
    <row r="3" spans="1:6" x14ac:dyDescent="0.25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5">
      <c r="B4" t="s">
        <v>3</v>
      </c>
      <c r="E4" s="7" t="s">
        <v>64</v>
      </c>
      <c r="F4" s="7" t="s">
        <v>84</v>
      </c>
    </row>
    <row r="5" spans="1:6" x14ac:dyDescent="0.25">
      <c r="B5" s="3">
        <v>2018</v>
      </c>
      <c r="E5" s="7" t="s">
        <v>63</v>
      </c>
      <c r="F5" s="7" t="s">
        <v>85</v>
      </c>
    </row>
    <row r="6" spans="1:6" x14ac:dyDescent="0.25">
      <c r="B6" t="s">
        <v>4</v>
      </c>
      <c r="E6" s="7" t="s">
        <v>62</v>
      </c>
      <c r="F6" s="7" t="s">
        <v>86</v>
      </c>
    </row>
    <row r="7" spans="1:6" x14ac:dyDescent="0.25">
      <c r="B7" t="s">
        <v>5</v>
      </c>
      <c r="E7" s="7" t="s">
        <v>61</v>
      </c>
      <c r="F7" s="7" t="s">
        <v>87</v>
      </c>
    </row>
    <row r="8" spans="1:6" x14ac:dyDescent="0.25">
      <c r="E8" s="7" t="s">
        <v>60</v>
      </c>
      <c r="F8" s="7" t="s">
        <v>88</v>
      </c>
    </row>
    <row r="9" spans="1:6" x14ac:dyDescent="0.25">
      <c r="A9" s="1" t="s">
        <v>1</v>
      </c>
      <c r="E9" s="7" t="s">
        <v>59</v>
      </c>
      <c r="F9" s="7" t="s">
        <v>89</v>
      </c>
    </row>
    <row r="10" spans="1:6" x14ac:dyDescent="0.25">
      <c r="A10" t="s">
        <v>7</v>
      </c>
      <c r="E10" s="7" t="s">
        <v>57</v>
      </c>
      <c r="F10" s="7" t="s">
        <v>90</v>
      </c>
    </row>
    <row r="11" spans="1:6" x14ac:dyDescent="0.25">
      <c r="E11" s="7" t="s">
        <v>56</v>
      </c>
      <c r="F11" s="7" t="s">
        <v>91</v>
      </c>
    </row>
    <row r="12" spans="1:6" x14ac:dyDescent="0.25">
      <c r="E12" s="7" t="s">
        <v>55</v>
      </c>
      <c r="F12" s="7" t="s">
        <v>92</v>
      </c>
    </row>
    <row r="13" spans="1:6" x14ac:dyDescent="0.25">
      <c r="E13" s="7" t="s">
        <v>54</v>
      </c>
      <c r="F13" s="7" t="s">
        <v>93</v>
      </c>
    </row>
    <row r="14" spans="1:6" x14ac:dyDescent="0.25">
      <c r="E14" s="7" t="s">
        <v>53</v>
      </c>
      <c r="F14" s="7" t="s">
        <v>94</v>
      </c>
    </row>
    <row r="15" spans="1:6" x14ac:dyDescent="0.25">
      <c r="E15" s="7" t="s">
        <v>52</v>
      </c>
      <c r="F15" s="7" t="s">
        <v>95</v>
      </c>
    </row>
    <row r="16" spans="1:6" x14ac:dyDescent="0.25">
      <c r="E16" s="7" t="s">
        <v>51</v>
      </c>
      <c r="F16" s="7" t="s">
        <v>96</v>
      </c>
    </row>
    <row r="17" spans="5:6" x14ac:dyDescent="0.25">
      <c r="E17" s="7" t="s">
        <v>50</v>
      </c>
      <c r="F17" s="7" t="s">
        <v>97</v>
      </c>
    </row>
    <row r="18" spans="5:6" x14ac:dyDescent="0.25">
      <c r="E18" s="7" t="s">
        <v>49</v>
      </c>
      <c r="F18" s="7" t="s">
        <v>98</v>
      </c>
    </row>
    <row r="19" spans="5:6" x14ac:dyDescent="0.25">
      <c r="E19" s="7" t="s">
        <v>48</v>
      </c>
      <c r="F19" s="7" t="s">
        <v>99</v>
      </c>
    </row>
    <row r="20" spans="5:6" x14ac:dyDescent="0.25">
      <c r="E20" s="7" t="s">
        <v>47</v>
      </c>
      <c r="F20" s="7" t="s">
        <v>100</v>
      </c>
    </row>
    <row r="21" spans="5:6" x14ac:dyDescent="0.25">
      <c r="E21" s="7" t="s">
        <v>46</v>
      </c>
      <c r="F21" s="7" t="s">
        <v>101</v>
      </c>
    </row>
    <row r="22" spans="5:6" x14ac:dyDescent="0.25">
      <c r="E22" s="7" t="s">
        <v>45</v>
      </c>
      <c r="F22" s="7" t="s">
        <v>102</v>
      </c>
    </row>
    <row r="23" spans="5:6" x14ac:dyDescent="0.25">
      <c r="E23" s="7" t="s">
        <v>44</v>
      </c>
      <c r="F23" s="7" t="s">
        <v>103</v>
      </c>
    </row>
    <row r="24" spans="5:6" x14ac:dyDescent="0.25">
      <c r="E24" s="7" t="s">
        <v>43</v>
      </c>
      <c r="F24" s="7" t="s">
        <v>104</v>
      </c>
    </row>
    <row r="25" spans="5:6" x14ac:dyDescent="0.25">
      <c r="E25" s="7" t="s">
        <v>42</v>
      </c>
      <c r="F25" s="7" t="s">
        <v>105</v>
      </c>
    </row>
    <row r="26" spans="5:6" x14ac:dyDescent="0.25">
      <c r="E26" s="7" t="s">
        <v>41</v>
      </c>
      <c r="F26" s="7" t="s">
        <v>106</v>
      </c>
    </row>
    <row r="27" spans="5:6" x14ac:dyDescent="0.25">
      <c r="E27" s="7" t="s">
        <v>40</v>
      </c>
      <c r="F27" s="7" t="s">
        <v>107</v>
      </c>
    </row>
    <row r="28" spans="5:6" x14ac:dyDescent="0.25">
      <c r="E28" s="7" t="s">
        <v>38</v>
      </c>
      <c r="F28" s="7" t="s">
        <v>108</v>
      </c>
    </row>
    <row r="29" spans="5:6" x14ac:dyDescent="0.25">
      <c r="E29" s="7" t="s">
        <v>37</v>
      </c>
      <c r="F29" s="7" t="s">
        <v>109</v>
      </c>
    </row>
    <row r="30" spans="5:6" x14ac:dyDescent="0.25">
      <c r="E30" s="7" t="s">
        <v>36</v>
      </c>
      <c r="F30" s="7" t="s">
        <v>110</v>
      </c>
    </row>
    <row r="31" spans="5:6" x14ac:dyDescent="0.25">
      <c r="E31" s="7" t="s">
        <v>35</v>
      </c>
      <c r="F31" s="7" t="s">
        <v>111</v>
      </c>
    </row>
    <row r="32" spans="5:6" x14ac:dyDescent="0.25">
      <c r="E32" s="7" t="s">
        <v>34</v>
      </c>
      <c r="F32" s="7" t="s">
        <v>112</v>
      </c>
    </row>
    <row r="33" spans="5:6" x14ac:dyDescent="0.25">
      <c r="E33" s="7" t="s">
        <v>33</v>
      </c>
      <c r="F33" s="7" t="s">
        <v>113</v>
      </c>
    </row>
    <row r="34" spans="5:6" x14ac:dyDescent="0.25">
      <c r="E34" s="7" t="s">
        <v>32</v>
      </c>
      <c r="F34" s="7" t="s">
        <v>114</v>
      </c>
    </row>
    <row r="35" spans="5:6" x14ac:dyDescent="0.25">
      <c r="E35" s="7" t="s">
        <v>31</v>
      </c>
      <c r="F35" s="7" t="s">
        <v>115</v>
      </c>
    </row>
    <row r="36" spans="5:6" x14ac:dyDescent="0.25">
      <c r="E36" s="7" t="s">
        <v>30</v>
      </c>
      <c r="F36" s="7" t="s">
        <v>116</v>
      </c>
    </row>
    <row r="37" spans="5:6" x14ac:dyDescent="0.25">
      <c r="E37" s="7" t="s">
        <v>29</v>
      </c>
      <c r="F37" s="7" t="s">
        <v>117</v>
      </c>
    </row>
    <row r="38" spans="5:6" x14ac:dyDescent="0.25">
      <c r="E38" s="7" t="s">
        <v>28</v>
      </c>
      <c r="F38" s="7" t="s">
        <v>118</v>
      </c>
    </row>
    <row r="39" spans="5:6" x14ac:dyDescent="0.25">
      <c r="E39" s="7" t="s">
        <v>27</v>
      </c>
      <c r="F39" s="7" t="s">
        <v>119</v>
      </c>
    </row>
    <row r="40" spans="5:6" x14ac:dyDescent="0.25">
      <c r="E40" s="7" t="s">
        <v>26</v>
      </c>
      <c r="F40" s="7" t="s">
        <v>120</v>
      </c>
    </row>
    <row r="41" spans="5:6" x14ac:dyDescent="0.25">
      <c r="E41" s="7" t="s">
        <v>25</v>
      </c>
      <c r="F41" s="7" t="s">
        <v>121</v>
      </c>
    </row>
    <row r="42" spans="5:6" x14ac:dyDescent="0.25">
      <c r="E42" s="7" t="s">
        <v>24</v>
      </c>
      <c r="F42" s="7" t="s">
        <v>122</v>
      </c>
    </row>
    <row r="43" spans="5:6" x14ac:dyDescent="0.25">
      <c r="E43" s="7" t="s">
        <v>23</v>
      </c>
      <c r="F43" s="7" t="s">
        <v>123</v>
      </c>
    </row>
    <row r="44" spans="5:6" x14ac:dyDescent="0.25">
      <c r="E44" s="7" t="s">
        <v>22</v>
      </c>
      <c r="F44" s="7" t="s">
        <v>124</v>
      </c>
    </row>
    <row r="45" spans="5:6" x14ac:dyDescent="0.25">
      <c r="E45" s="7" t="s">
        <v>20</v>
      </c>
      <c r="F45" s="7" t="s">
        <v>125</v>
      </c>
    </row>
    <row r="46" spans="5:6" x14ac:dyDescent="0.25">
      <c r="E46" s="7" t="s">
        <v>19</v>
      </c>
      <c r="F46" s="7" t="s">
        <v>126</v>
      </c>
    </row>
    <row r="47" spans="5:6" x14ac:dyDescent="0.25">
      <c r="E47" s="7" t="s">
        <v>18</v>
      </c>
      <c r="F47" s="7" t="s">
        <v>127</v>
      </c>
    </row>
    <row r="48" spans="5:6" x14ac:dyDescent="0.25">
      <c r="E48" s="7" t="s">
        <v>17</v>
      </c>
      <c r="F48" s="7" t="s">
        <v>128</v>
      </c>
    </row>
    <row r="49" spans="5:6" x14ac:dyDescent="0.25">
      <c r="E49" s="7" t="s">
        <v>16</v>
      </c>
      <c r="F49" s="7" t="s">
        <v>129</v>
      </c>
    </row>
    <row r="50" spans="5:6" x14ac:dyDescent="0.25">
      <c r="E50" s="7" t="s">
        <v>14</v>
      </c>
      <c r="F50" s="7" t="s">
        <v>130</v>
      </c>
    </row>
    <row r="51" spans="5:6" x14ac:dyDescent="0.25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defaultRowHeight="15" x14ac:dyDescent="0.25"/>
  <cols>
    <col min="1" max="1" width="15.5703125" customWidth="1"/>
    <col min="6" max="6" width="32.5703125" style="5" bestFit="1" customWidth="1"/>
  </cols>
  <sheetData>
    <row r="1" spans="1:16" x14ac:dyDescent="0.25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5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5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5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5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5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5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5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5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5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5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5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5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5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5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5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5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5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5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5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5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5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5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5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5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5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5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5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5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5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5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5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5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5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5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5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5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5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5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5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5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5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5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5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5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5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5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5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5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5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5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5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5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defaultRowHeight="15" x14ac:dyDescent="0.25"/>
  <sheetData>
    <row r="2" spans="2:3" x14ac:dyDescent="0.25">
      <c r="B2" t="s">
        <v>80</v>
      </c>
      <c r="C2">
        <f>SUMIFS('ECNBASIC2017.EC1744BASIC-2023-0'!$F$2:$F$52,'ECNBASIC2017.EC1744BASIC-2023-0'!$A$2:$A$52,About!$B$1)/SUM('ECNBASIC2017.EC1744BASIC-2023-0'!$F$2:$F$52)</f>
        <v>6.8701297575605239E-2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defaultRowHeight="15" x14ac:dyDescent="0.25"/>
  <cols>
    <col min="1" max="1" width="21" customWidth="1"/>
    <col min="2" max="2" width="10.5703125" bestFit="1" customWidth="1"/>
  </cols>
  <sheetData>
    <row r="1" spans="1:31" x14ac:dyDescent="0.25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5">
      <c r="A2" s="1" t="s">
        <v>9</v>
      </c>
      <c r="B2" s="12">
        <f>1200000*calc!C2</f>
        <v>82441.557090726288</v>
      </c>
      <c r="C2">
        <f>B2</f>
        <v>82441.557090726288</v>
      </c>
      <c r="D2">
        <f t="shared" ref="D2:AE2" si="0">C2</f>
        <v>82441.557090726288</v>
      </c>
      <c r="E2">
        <f t="shared" si="0"/>
        <v>82441.557090726288</v>
      </c>
      <c r="F2">
        <f t="shared" si="0"/>
        <v>82441.557090726288</v>
      </c>
      <c r="G2">
        <f t="shared" si="0"/>
        <v>82441.557090726288</v>
      </c>
      <c r="H2">
        <f t="shared" si="0"/>
        <v>82441.557090726288</v>
      </c>
      <c r="I2">
        <f t="shared" si="0"/>
        <v>82441.557090726288</v>
      </c>
      <c r="J2">
        <f t="shared" si="0"/>
        <v>82441.557090726288</v>
      </c>
      <c r="K2">
        <f t="shared" si="0"/>
        <v>82441.557090726288</v>
      </c>
      <c r="L2">
        <f t="shared" si="0"/>
        <v>82441.557090726288</v>
      </c>
      <c r="M2">
        <f t="shared" si="0"/>
        <v>82441.557090726288</v>
      </c>
      <c r="N2">
        <f t="shared" si="0"/>
        <v>82441.557090726288</v>
      </c>
      <c r="O2">
        <f t="shared" si="0"/>
        <v>82441.557090726288</v>
      </c>
      <c r="P2">
        <f t="shared" si="0"/>
        <v>82441.557090726288</v>
      </c>
      <c r="Q2">
        <f t="shared" si="0"/>
        <v>82441.557090726288</v>
      </c>
      <c r="R2">
        <f t="shared" si="0"/>
        <v>82441.557090726288</v>
      </c>
      <c r="S2">
        <f t="shared" si="0"/>
        <v>82441.557090726288</v>
      </c>
      <c r="T2">
        <f t="shared" si="0"/>
        <v>82441.557090726288</v>
      </c>
      <c r="U2">
        <f t="shared" si="0"/>
        <v>82441.557090726288</v>
      </c>
      <c r="V2">
        <f t="shared" si="0"/>
        <v>82441.557090726288</v>
      </c>
      <c r="W2">
        <f t="shared" si="0"/>
        <v>82441.557090726288</v>
      </c>
      <c r="X2">
        <f t="shared" si="0"/>
        <v>82441.557090726288</v>
      </c>
      <c r="Y2">
        <f t="shared" si="0"/>
        <v>82441.557090726288</v>
      </c>
      <c r="Z2">
        <f t="shared" si="0"/>
        <v>82441.557090726288</v>
      </c>
      <c r="AA2">
        <f t="shared" si="0"/>
        <v>82441.557090726288</v>
      </c>
      <c r="AB2">
        <f t="shared" si="0"/>
        <v>82441.557090726288</v>
      </c>
      <c r="AC2">
        <f t="shared" si="0"/>
        <v>82441.557090726288</v>
      </c>
      <c r="AD2">
        <f t="shared" si="0"/>
        <v>82441.557090726288</v>
      </c>
      <c r="AE2">
        <f t="shared" si="0"/>
        <v>82441.557090726288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2019-06-04T20:20:37Z</dcterms:created>
  <dcterms:modified xsi:type="dcterms:W3CDTF">2023-09-25T21:59:54Z</dcterms:modified>
</cp:coreProperties>
</file>