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add-outputs\BDbDT\"/>
    </mc:Choice>
  </mc:AlternateContent>
  <xr:revisionPtr revIDLastSave="0" documentId="13_ncr:1_{BF11368E-14D6-482B-AA14-750AF6E4B4BF}" xr6:coauthVersionLast="47" xr6:coauthVersionMax="47" xr10:uidLastSave="{00000000-0000-0000-0000-000000000000}"/>
  <bookViews>
    <workbookView xWindow="-120" yWindow="-120" windowWidth="29040" windowHeight="17640" xr2:uid="{07D21EFD-220B-4C60-85BD-FCD4C246A818}"/>
  </bookViews>
  <sheets>
    <sheet name="About" sheetId="1" r:id="rId1"/>
    <sheet name="CDHHS" sheetId="4" r:id="rId2"/>
    <sheet name="Calculations" sheetId="5" r:id="rId3"/>
    <sheet name="Population Projections" sheetId="6" r:id="rId4"/>
    <sheet name="BDbDT" sheetId="3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7" i="3"/>
  <c r="C6" i="3"/>
  <c r="C5" i="3"/>
  <c r="C4" i="3"/>
  <c r="B33" i="5"/>
  <c r="B31" i="5"/>
  <c r="B29" i="5"/>
  <c r="B28" i="5"/>
  <c r="B27" i="5"/>
  <c r="B26" i="5"/>
  <c r="A27" i="5"/>
  <c r="A28" i="5"/>
  <c r="A29" i="5"/>
  <c r="A30" i="5"/>
  <c r="A31" i="5"/>
  <c r="A32" i="5"/>
  <c r="A33" i="5"/>
  <c r="A26" i="5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3" i="3"/>
  <c r="C9" i="3"/>
  <c r="C8" i="3"/>
  <c r="C2" i="3"/>
  <c r="B9" i="3"/>
  <c r="B8" i="3"/>
  <c r="B3" i="3"/>
  <c r="B2" i="3"/>
  <c r="B5" i="3"/>
  <c r="B6" i="3"/>
  <c r="B7" i="3"/>
  <c r="B4" i="3"/>
</calcChain>
</file>

<file path=xl/sharedStrings.xml><?xml version="1.0" encoding="utf-8"?>
<sst xmlns="http://schemas.openxmlformats.org/spreadsheetml/2006/main" count="30664" uniqueCount="16545">
  <si>
    <t>BDbDT BAU Deaths by Demographic Trait</t>
  </si>
  <si>
    <t>Source:</t>
  </si>
  <si>
    <t>Hispanic</t>
  </si>
  <si>
    <t>male</t>
  </si>
  <si>
    <t>female</t>
  </si>
  <si>
    <t>white</t>
  </si>
  <si>
    <t>black</t>
  </si>
  <si>
    <t>asian</t>
  </si>
  <si>
    <t>other race</t>
  </si>
  <si>
    <t>hispanic</t>
  </si>
  <si>
    <t>nonhispanic</t>
  </si>
  <si>
    <t>California</t>
  </si>
  <si>
    <t>Year</t>
  </si>
  <si>
    <t>Geography_Type</t>
  </si>
  <si>
    <t>Strata</t>
  </si>
  <si>
    <t>Strata_Name</t>
  </si>
  <si>
    <t>Cause</t>
  </si>
  <si>
    <t>Cause_Desc</t>
  </si>
  <si>
    <t>Count</t>
  </si>
  <si>
    <t>Annotation_Code</t>
  </si>
  <si>
    <t>Annotation_Desc</t>
  </si>
  <si>
    <t>Occurrence</t>
  </si>
  <si>
    <t>Total Population</t>
  </si>
  <si>
    <t>ALL</t>
  </si>
  <si>
    <t>All causes (total)</t>
  </si>
  <si>
    <t>Age</t>
  </si>
  <si>
    <t>Under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</si>
  <si>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</si>
  <si>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</si>
  <si>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</si>
  <si>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</si>
  <si>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</si>
  <si>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</si>
  <si>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</si>
  <si>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</si>
  <si>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</si>
  <si>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</si>
  <si>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Gender</t>
  </si>
  <si>
    <t>Female</t>
  </si>
  <si>
    <t>Male</t>
  </si>
  <si>
    <t>Gender * Race-Ethnicity</t>
  </si>
  <si>
    <t>Female * American Indian/Alaska Native</t>
  </si>
  <si>
    <t>Female * Asian</t>
  </si>
  <si>
    <t>Female * Black</t>
  </si>
  <si>
    <t>Female * Hawaiian/Pacific Islander</t>
  </si>
  <si>
    <t>Female * Hispanic</t>
  </si>
  <si>
    <t>Female * Multi-Race</t>
  </si>
  <si>
    <t>Female * White</t>
  </si>
  <si>
    <t>Female * Other/Unknown</t>
  </si>
  <si>
    <t>Male * American Indian/Alaska Native</t>
  </si>
  <si>
    <t>Male * Asian</t>
  </si>
  <si>
    <t>Male * Black</t>
  </si>
  <si>
    <t>Male * Hawaiian/Pacific Islander</t>
  </si>
  <si>
    <t>Male * Hispanic</t>
  </si>
  <si>
    <t>Male * Multi-Race</t>
  </si>
  <si>
    <t>Male * White</t>
  </si>
  <si>
    <t>Male * Other/Unknown</t>
  </si>
  <si>
    <t>Place Type</t>
  </si>
  <si>
    <t>Inpatient</t>
  </si>
  <si>
    <t>Emergency Room/Outpatient</t>
  </si>
  <si>
    <t>Decedent's Home</t>
  </si>
  <si>
    <t>Hospice Facility</t>
  </si>
  <si>
    <t>Nursing Home/Long Term Care Facility</t>
  </si>
  <si>
    <t>Other/Unknown</t>
  </si>
  <si>
    <t>Race-Ethnicity</t>
  </si>
  <si>
    <t>American Indian/Alaska Native</t>
  </si>
  <si>
    <t>Asian</t>
  </si>
  <si>
    <t>Black</t>
  </si>
  <si>
    <t>Hawaiian/Pacific Islander</t>
  </si>
  <si>
    <t>Multi-Race</t>
  </si>
  <si>
    <t>White</t>
  </si>
  <si>
    <t>ALZ</t>
  </si>
  <si>
    <t>Alzheimer's disease</t>
  </si>
  <si>
    <t>CAN</t>
  </si>
  <si>
    <t>Malignant neoplasms</t>
  </si>
  <si>
    <t>CLD</t>
  </si>
  <si>
    <t>Chronic lower respiratory diseases</t>
  </si>
  <si>
    <t>DIA</t>
  </si>
  <si>
    <t>Diabetes mellitus</t>
  </si>
  <si>
    <t>HOM</t>
  </si>
  <si>
    <t>Assault (homicide)</t>
  </si>
  <si>
    <t>Cell suppressed for complementary cell</t>
  </si>
  <si>
    <t>Cell suppressed for small numbers</t>
  </si>
  <si>
    <t>HTD</t>
  </si>
  <si>
    <t>Diseases of heart</t>
  </si>
  <si>
    <t>HYP</t>
  </si>
  <si>
    <t>Essential hypertension and hypertensive renal disease</t>
  </si>
  <si>
    <t>INJ</t>
  </si>
  <si>
    <t>Accidents (unintentional injuries)</t>
  </si>
  <si>
    <t>LIV</t>
  </si>
  <si>
    <t>Chronic liver disease and cirrhosis</t>
  </si>
  <si>
    <t>NEP</t>
  </si>
  <si>
    <t>Nephritis, nephrotic syndrome and nephrosis</t>
  </si>
  <si>
    <t>PAR</t>
  </si>
  <si>
    <t>Parkinson's disease</t>
  </si>
  <si>
    <t>PNF</t>
  </si>
  <si>
    <t>Influenza and pneumonia</t>
  </si>
  <si>
    <t>STK</t>
  </si>
  <si>
    <t>Cerebrovascular diseases</t>
  </si>
  <si>
    <t>SUI</t>
  </si>
  <si>
    <t>Intentional self-harm (suicide)</t>
  </si>
  <si>
    <t>Residence</t>
  </si>
  <si>
    <t>https://data.chhs.ca.gov/dataset/statewide-death-profiles/resource/f8bb67bf-923d-4d74-8714-dc2bcf5609b7</t>
  </si>
  <si>
    <t>California Department of Health and Human Services</t>
  </si>
  <si>
    <t>2014-2020 Final Deaths by Year Statewide</t>
  </si>
  <si>
    <t>Sum of Count</t>
  </si>
  <si>
    <t>Row Labels</t>
  </si>
  <si>
    <t>Grand Total</t>
  </si>
  <si>
    <t>Report P-1D: Total Population by Total Hispanic and Non-Hispanic Race for California: July 1, 2010 to 2060</t>
  </si>
  <si>
    <t>Estimates</t>
  </si>
  <si>
    <t>Projections</t>
  </si>
  <si>
    <t>Race/Ethnicity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</si>
  <si>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</si>
  <si>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</si>
  <si>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</si>
  <si>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</si>
  <si>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</si>
  <si>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</si>
  <si>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</si>
  <si>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</si>
  <si>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</si>
  <si>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</si>
  <si>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</si>
  <si>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</si>
  <si>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</si>
  <si>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</si>
  <si>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</si>
  <si>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</si>
  <si>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</si>
  <si>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</si>
  <si>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</si>
  <si>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</si>
  <si>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</si>
  <si>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</si>
  <si>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</si>
  <si>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</si>
  <si>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</si>
  <si>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</si>
  <si>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</si>
  <si>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</si>
  <si>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</si>
  <si>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</si>
  <si>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</si>
  <si>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</si>
  <si>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</si>
  <si>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</si>
  <si>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</si>
  <si>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</si>
  <si>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</si>
  <si>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</si>
  <si>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</si>
  <si>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</si>
  <si>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</si>
  <si>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</si>
  <si>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</si>
  <si>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</si>
  <si>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</si>
  <si>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</si>
  <si>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</si>
  <si>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</si>
  <si>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</si>
  <si>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</si>
  <si>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</si>
  <si>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White Non-Hispanic</t>
  </si>
  <si>
    <t>Black Non-Hispanic</t>
  </si>
  <si>
    <t>American Indian or Alaska Native Non-Hispanic</t>
  </si>
  <si>
    <t>Asian Non-Hispanic</t>
  </si>
  <si>
    <t>Native Hawaiian or Pacific Islander Non-Hispanic</t>
  </si>
  <si>
    <t>Multiracial Non-Hispanic</t>
  </si>
  <si>
    <t>Hispanic Any Race</t>
  </si>
  <si>
    <t>Total</t>
  </si>
  <si>
    <t>Projections Prepared by Demographic Research Unit, California Department of Finance, July 2021</t>
  </si>
  <si>
    <t>Report P-1C:  Total Estimated and Projected Population for California by 5-year Age Group and Sex: July 1, 2010 to 2060</t>
  </si>
  <si>
    <t>Women, by age group</t>
  </si>
  <si>
    <t>0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</si>
  <si>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</si>
  <si>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</si>
  <si>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</si>
  <si>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</si>
  <si>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</si>
  <si>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</si>
  <si>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</si>
  <si>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</si>
  <si>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</si>
  <si>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</si>
  <si>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</si>
  <si>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</si>
  <si>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</si>
  <si>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</si>
  <si>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</si>
  <si>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</si>
  <si>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</si>
  <si>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</si>
  <si>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</si>
  <si>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</si>
  <si>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</si>
  <si>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105-109</t>
  </si>
  <si>
    <t>110+</t>
  </si>
  <si>
    <t>Men, by age group</t>
  </si>
  <si>
    <t>Deaths by Demographic Trait</t>
  </si>
  <si>
    <t>Population Growth by Demographic Trait</t>
  </si>
  <si>
    <t>California Department of Finance</t>
  </si>
  <si>
    <t>https://dof.ca.gov/forecasting/demographics/projections/</t>
  </si>
  <si>
    <t>Population Projections (Baseline 2019)</t>
  </si>
  <si>
    <t>Report P-1E: Total Population by Total Hispanic and Non-Hispanic Race for California - Expanded, 2010-2060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</si>
  <si>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</si>
  <si>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</si>
  <si>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</si>
  <si>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</si>
  <si>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</si>
  <si>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</si>
  <si>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</si>
  <si>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</si>
  <si>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</si>
  <si>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</si>
  <si>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</si>
  <si>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</si>
  <si>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</si>
  <si>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</si>
  <si>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</si>
  <si>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</si>
  <si>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</si>
  <si>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</si>
  <si>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</si>
  <si>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</si>
  <si>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</si>
  <si>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</si>
  <si>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</si>
  <si>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</si>
  <si>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</si>
  <si>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</si>
  <si>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</si>
  <si>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</si>
  <si>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</si>
  <si>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</si>
  <si>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</si>
  <si>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</si>
  <si>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</si>
  <si>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</si>
  <si>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</si>
  <si>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</si>
  <si>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</si>
  <si>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</si>
  <si>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</si>
  <si>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</si>
  <si>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</si>
  <si>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</si>
  <si>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</si>
  <si>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</si>
  <si>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</si>
  <si>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</si>
  <si>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</si>
  <si>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</si>
  <si>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</si>
  <si>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</si>
  <si>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</si>
  <si>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</si>
  <si>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</si>
  <si>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</si>
  <si>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</si>
  <si>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</si>
  <si>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</si>
  <si>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</si>
  <si>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</si>
  <si>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</si>
  <si>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</si>
  <si>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</si>
  <si>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</si>
  <si>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</si>
  <si>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</si>
  <si>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</si>
  <si>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</si>
  <si>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</si>
  <si>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</si>
  <si>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</si>
  <si>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</si>
  <si>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</si>
  <si>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</si>
  <si>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</si>
  <si>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</si>
  <si>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</si>
  <si>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</si>
  <si>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</si>
  <si>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</si>
  <si>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</si>
  <si>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</si>
  <si>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</si>
  <si>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</si>
  <si>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</si>
  <si>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</si>
  <si>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</si>
  <si>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</si>
  <si>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</si>
  <si>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</si>
  <si>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</si>
  <si>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</si>
  <si>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</si>
  <si>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</si>
  <si>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</si>
  <si>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</si>
  <si>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</si>
  <si>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</si>
  <si>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</si>
  <si>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</si>
  <si>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</si>
  <si>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</si>
  <si>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</si>
  <si>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</si>
  <si>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</si>
  <si>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</si>
  <si>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</si>
  <si>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</si>
  <si>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</si>
  <si>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</si>
  <si>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</si>
  <si>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</si>
  <si>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</si>
  <si>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</si>
  <si>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</si>
  <si>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</si>
  <si>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</si>
  <si>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</si>
  <si>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</si>
  <si>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</si>
  <si>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</si>
  <si>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</si>
  <si>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</si>
  <si>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</si>
  <si>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</si>
  <si>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</si>
  <si>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</si>
  <si>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</si>
  <si>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</si>
  <si>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</si>
  <si>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</si>
  <si>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</si>
  <si>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</si>
  <si>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</si>
  <si>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</si>
  <si>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</si>
  <si>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</si>
  <si>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</si>
  <si>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</si>
  <si>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</si>
  <si>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</si>
  <si>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</si>
  <si>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</si>
  <si>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</si>
  <si>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</si>
  <si>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</si>
  <si>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</si>
  <si>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</si>
  <si>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</si>
  <si>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</si>
  <si>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</si>
  <si>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</si>
  <si>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</si>
  <si>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</si>
  <si>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</si>
  <si>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</si>
  <si>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</si>
  <si>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</si>
  <si>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</si>
  <si>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</si>
  <si>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</si>
  <si>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</si>
  <si>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</si>
  <si>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</si>
  <si>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</si>
  <si>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</si>
  <si>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</si>
  <si>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</si>
  <si>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</si>
  <si>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</si>
  <si>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</si>
  <si>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</si>
  <si>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</si>
  <si>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</si>
  <si>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</si>
  <si>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</si>
  <si>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</si>
  <si>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</si>
  <si>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</si>
  <si>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</si>
  <si>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</si>
  <si>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</si>
  <si>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</si>
  <si>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</si>
  <si>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</si>
  <si>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</si>
  <si>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</si>
  <si>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</si>
  <si>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</si>
  <si>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</si>
  <si>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</si>
  <si>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</si>
  <si>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</si>
  <si>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</si>
  <si>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</si>
  <si>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</si>
  <si>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</si>
  <si>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</si>
  <si>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</si>
  <si>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</si>
  <si>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</si>
  <si>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</si>
  <si>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</si>
  <si>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</si>
  <si>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</si>
  <si>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</si>
  <si>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</si>
  <si>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</si>
  <si>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</si>
  <si>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</si>
  <si>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</si>
  <si>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</si>
  <si>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</si>
  <si>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</si>
  <si>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</si>
  <si>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</si>
  <si>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</si>
  <si>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</si>
  <si>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</si>
  <si>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</si>
  <si>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</si>
  <si>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</si>
  <si>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</si>
  <si>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</si>
  <si>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</si>
  <si>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</si>
  <si>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</si>
  <si>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</si>
  <si>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</si>
  <si>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</si>
  <si>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</si>
  <si>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</si>
  <si>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</si>
  <si>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</si>
  <si>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</si>
  <si>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</si>
  <si>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</si>
  <si>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</si>
  <si>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</si>
  <si>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</si>
  <si>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</si>
  <si>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</si>
  <si>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</si>
  <si>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</si>
  <si>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</si>
  <si>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</si>
  <si>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</si>
  <si>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</si>
  <si>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</si>
  <si>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</si>
  <si>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</si>
  <si>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</si>
  <si>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</si>
  <si>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</si>
  <si>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</si>
  <si>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</si>
  <si>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</si>
  <si>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</si>
  <si>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</si>
  <si>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</si>
  <si>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</si>
  <si>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</si>
  <si>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</si>
  <si>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</si>
  <si>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</si>
  <si>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</si>
  <si>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</si>
  <si>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</si>
  <si>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</si>
  <si>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</si>
  <si>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</si>
  <si>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</si>
  <si>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</si>
  <si>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</si>
  <si>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</si>
  <si>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</si>
  <si>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</si>
  <si>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</si>
  <si>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</si>
  <si>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</si>
  <si>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</si>
  <si>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</si>
  <si>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</si>
  <si>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</si>
  <si>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</si>
  <si>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</si>
  <si>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</si>
  <si>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</si>
  <si>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</si>
  <si>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</si>
  <si>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</si>
  <si>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</si>
  <si>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</si>
  <si>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</si>
  <si>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</si>
  <si>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</si>
  <si>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</si>
  <si>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</si>
  <si>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</si>
  <si>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</si>
  <si>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</si>
  <si>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</si>
  <si>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</si>
  <si>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</si>
  <si>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</si>
  <si>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</si>
  <si>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</si>
  <si>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</si>
  <si>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</si>
  <si>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</si>
  <si>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</si>
  <si>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</si>
  <si>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</si>
  <si>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</si>
  <si>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</si>
  <si>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</si>
  <si>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</si>
  <si>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</si>
  <si>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</si>
  <si>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</si>
  <si>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</si>
  <si>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</si>
  <si>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</si>
  <si>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</si>
  <si>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</si>
  <si>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</si>
  <si>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</si>
  <si>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</si>
  <si>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</si>
  <si>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</si>
  <si>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</si>
  <si>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</si>
  <si>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</si>
  <si>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</si>
  <si>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</si>
  <si>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</si>
  <si>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</si>
  <si>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</si>
  <si>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</si>
  <si>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</si>
  <si>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</si>
  <si>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</si>
  <si>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</si>
  <si>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</si>
  <si>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</si>
  <si>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</si>
  <si>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</si>
  <si>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</si>
  <si>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</si>
  <si>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</si>
  <si>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</si>
  <si>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</si>
  <si>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</si>
  <si>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</si>
  <si>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</si>
  <si>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</si>
  <si>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</si>
  <si>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</si>
  <si>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</si>
  <si>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</si>
  <si>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</si>
  <si>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</si>
  <si>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</si>
  <si>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</si>
  <si>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</si>
  <si>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</si>
  <si>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</si>
  <si>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</si>
  <si>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</si>
  <si>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</si>
  <si>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</si>
  <si>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</si>
  <si>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</si>
  <si>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</si>
  <si>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</si>
  <si>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</si>
  <si>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</si>
  <si>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</si>
  <si>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</si>
  <si>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</si>
  <si>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</si>
  <si>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</si>
  <si>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</si>
  <si>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</si>
  <si>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</si>
  <si>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</si>
  <si>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</si>
  <si>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</si>
  <si>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</si>
  <si>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</si>
  <si>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</si>
  <si>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</si>
  <si>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</si>
  <si>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</si>
  <si>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</si>
  <si>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</si>
  <si>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</si>
  <si>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</si>
  <si>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</si>
  <si>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</si>
  <si>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</si>
  <si>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</si>
  <si>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</si>
  <si>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</si>
  <si>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</si>
  <si>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</si>
  <si>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</si>
  <si>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</si>
  <si>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</si>
  <si>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</si>
  <si>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</si>
  <si>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</si>
  <si>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</si>
  <si>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</si>
  <si>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</si>
  <si>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</si>
  <si>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</si>
  <si>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</si>
  <si>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</si>
  <si>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</si>
  <si>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</si>
  <si>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</si>
  <si>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</si>
  <si>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</si>
  <si>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</si>
  <si>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</si>
  <si>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</si>
  <si>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</si>
  <si>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</si>
  <si>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</si>
  <si>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</si>
  <si>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</si>
  <si>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</si>
  <si>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</si>
  <si>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</si>
  <si>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</si>
  <si>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</si>
  <si>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</si>
  <si>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</si>
  <si>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</si>
  <si>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</si>
  <si>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</si>
  <si>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</si>
  <si>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</si>
  <si>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</si>
  <si>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</si>
  <si>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</si>
  <si>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</si>
  <si>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</si>
  <si>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</si>
  <si>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</si>
  <si>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</si>
  <si>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</si>
  <si>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</si>
  <si>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</si>
  <si>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</si>
  <si>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</si>
  <si>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</si>
  <si>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</si>
  <si>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</si>
  <si>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</si>
  <si>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</si>
  <si>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</si>
  <si>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</si>
  <si>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</si>
  <si>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</si>
  <si>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</si>
  <si>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</si>
  <si>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</si>
  <si>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</si>
  <si>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</si>
  <si>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</si>
  <si>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</si>
  <si>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</si>
  <si>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</si>
  <si>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</si>
  <si>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</si>
  <si>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</si>
  <si>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</si>
  <si>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</si>
  <si>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</si>
  <si>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</si>
  <si>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</si>
  <si>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</si>
  <si>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</si>
  <si>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</si>
  <si>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</si>
  <si>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</si>
  <si>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</si>
  <si>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</si>
  <si>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</si>
  <si>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</si>
  <si>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</si>
  <si>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</si>
  <si>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</si>
  <si>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</si>
  <si>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</si>
  <si>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</si>
  <si>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</si>
  <si>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</si>
  <si>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</si>
  <si>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</si>
  <si>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</si>
  <si>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</si>
  <si>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</si>
  <si>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</si>
  <si>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</si>
  <si>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</si>
  <si>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</si>
  <si>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</si>
  <si>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</si>
  <si>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</si>
  <si>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</si>
  <si>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</si>
  <si>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</si>
  <si>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</si>
  <si>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</si>
  <si>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</si>
  <si>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</si>
  <si>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</si>
  <si>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</si>
  <si>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</si>
  <si>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</si>
  <si>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</si>
  <si>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</si>
  <si>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</si>
  <si>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</si>
  <si>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</si>
  <si>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</si>
  <si>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</si>
  <si>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</si>
  <si>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</si>
  <si>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</si>
  <si>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</si>
  <si>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</si>
  <si>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</si>
  <si>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</si>
  <si>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</si>
  <si>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</si>
  <si>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</si>
  <si>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</si>
  <si>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</si>
  <si>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</si>
  <si>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</si>
  <si>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</si>
  <si>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</si>
  <si>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</si>
  <si>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</si>
  <si>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</si>
  <si>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</si>
  <si>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</si>
  <si>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</si>
  <si>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</si>
  <si>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</si>
  <si>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</si>
  <si>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</si>
  <si>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</si>
  <si>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</si>
  <si>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</si>
  <si>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</si>
  <si>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</si>
  <si>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</si>
  <si>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</si>
  <si>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</si>
  <si>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</si>
  <si>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</si>
  <si>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</si>
  <si>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</si>
  <si>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</si>
  <si>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</si>
  <si>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</si>
  <si>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</si>
  <si>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</si>
  <si>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</si>
  <si>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</si>
  <si>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</si>
  <si>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</si>
  <si>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</si>
  <si>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</si>
  <si>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</si>
  <si>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</si>
  <si>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</si>
  <si>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</si>
  <si>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</si>
  <si>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</si>
  <si>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</si>
  <si>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</si>
  <si>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</si>
  <si>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</si>
  <si>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</si>
  <si>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</si>
  <si>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</si>
  <si>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</si>
  <si>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</si>
  <si>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</si>
  <si>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</si>
  <si>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</si>
  <si>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</si>
  <si>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</si>
  <si>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</si>
  <si>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</si>
  <si>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</si>
  <si>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</si>
  <si>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</si>
  <si>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</si>
  <si>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</si>
  <si>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</si>
  <si>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</si>
  <si>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</si>
  <si>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</si>
  <si>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</si>
  <si>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</si>
  <si>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</si>
  <si>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</si>
  <si>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</si>
  <si>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</si>
  <si>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</si>
  <si>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</si>
  <si>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</si>
  <si>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</si>
  <si>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</si>
  <si>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</si>
  <si>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</si>
  <si>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</si>
  <si>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</si>
  <si>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</si>
  <si>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</si>
  <si>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</si>
  <si>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</si>
  <si>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</si>
  <si>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</si>
  <si>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</si>
  <si>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</si>
  <si>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</si>
  <si>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</si>
  <si>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</si>
  <si>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</si>
  <si>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</si>
  <si>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</si>
  <si>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</si>
  <si>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</si>
  <si>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</si>
  <si>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</si>
  <si>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</si>
  <si>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</si>
  <si>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</si>
  <si>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</si>
  <si>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</si>
  <si>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</si>
  <si>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</si>
  <si>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</si>
  <si>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</si>
  <si>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</si>
  <si>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</si>
  <si>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</si>
  <si>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</si>
  <si>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</si>
  <si>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</si>
  <si>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</si>
  <si>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</si>
  <si>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</si>
  <si>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</si>
  <si>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</si>
  <si>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</si>
  <si>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</si>
  <si>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</si>
  <si>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</si>
  <si>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</si>
  <si>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</si>
  <si>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</si>
  <si>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</si>
  <si>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</si>
  <si>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</si>
  <si>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</si>
  <si>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</si>
  <si>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</si>
  <si>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</si>
  <si>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</si>
  <si>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</si>
  <si>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</si>
  <si>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</si>
  <si>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</si>
  <si>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</si>
  <si>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</si>
  <si>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</si>
  <si>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</si>
  <si>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</si>
  <si>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</si>
  <si>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</si>
  <si>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</si>
  <si>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</si>
  <si>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</si>
  <si>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</si>
  <si>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</si>
  <si>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</si>
  <si>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</si>
  <si>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</si>
  <si>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</si>
  <si>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</si>
  <si>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</si>
  <si>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</si>
  <si>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</si>
  <si>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</si>
  <si>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</si>
  <si>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</si>
  <si>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</si>
  <si>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</si>
  <si>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</si>
  <si>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</si>
  <si>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</si>
  <si>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</si>
  <si>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</si>
  <si>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</si>
  <si>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</si>
  <si>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</si>
  <si>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</si>
  <si>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</si>
  <si>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</si>
  <si>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</si>
  <si>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</si>
  <si>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</si>
  <si>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</si>
  <si>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</si>
  <si>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</si>
  <si>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</si>
  <si>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</si>
  <si>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</si>
  <si>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</si>
  <si>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</si>
  <si>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</si>
  <si>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</si>
  <si>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</si>
  <si>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</si>
  <si>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</si>
  <si>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</si>
  <si>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</si>
  <si>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</si>
  <si>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</si>
  <si>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</si>
  <si>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</si>
  <si>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</si>
  <si>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</si>
  <si>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</si>
  <si>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</si>
  <si>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</si>
  <si>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</si>
  <si>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</si>
  <si>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</si>
  <si>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</si>
  <si>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</si>
  <si>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</si>
  <si>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</si>
  <si>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</si>
  <si>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</si>
  <si>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</si>
  <si>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</si>
  <si>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</si>
  <si>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</si>
  <si>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</si>
  <si>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</si>
  <si>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</si>
  <si>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</si>
  <si>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</si>
  <si>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</si>
  <si>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</si>
  <si>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</si>
  <si>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</si>
  <si>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</si>
  <si>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</si>
  <si>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</si>
  <si>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</si>
  <si>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</si>
  <si>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</si>
  <si>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</si>
  <si>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</si>
  <si>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</si>
  <si>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</si>
  <si>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</si>
  <si>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</si>
  <si>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</si>
  <si>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</si>
  <si>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</si>
  <si>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</si>
  <si>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</si>
  <si>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</si>
  <si>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</si>
  <si>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</si>
  <si>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</si>
  <si>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</si>
  <si>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</si>
  <si>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</si>
  <si>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</si>
  <si>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</si>
  <si>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</si>
  <si>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</si>
  <si>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</si>
  <si>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</si>
  <si>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</si>
  <si>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</si>
  <si>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</si>
  <si>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</si>
  <si>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</si>
  <si>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</si>
  <si>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</si>
  <si>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</si>
  <si>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</si>
  <si>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</si>
  <si>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</si>
  <si>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</si>
  <si>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</si>
  <si>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</si>
  <si>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</si>
  <si>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</si>
  <si>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</si>
  <si>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</si>
  <si>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</si>
  <si>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</si>
  <si>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</si>
  <si>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</si>
  <si>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</si>
  <si>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</si>
  <si>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</si>
  <si>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</si>
  <si>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</si>
  <si>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</si>
  <si>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</si>
  <si>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</si>
  <si>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</si>
  <si>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</si>
  <si>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</si>
  <si>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</si>
  <si>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</si>
  <si>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</si>
  <si>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</si>
  <si>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</si>
  <si>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</si>
  <si>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</si>
  <si>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</si>
  <si>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</si>
  <si>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</si>
  <si>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</si>
  <si>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</si>
  <si>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</si>
  <si>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</si>
  <si>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</si>
  <si>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</si>
  <si>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</si>
  <si>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</si>
  <si>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</si>
  <si>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</si>
  <si>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</si>
  <si>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</si>
  <si>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</si>
  <si>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</si>
  <si>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</si>
  <si>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</si>
  <si>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</si>
  <si>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</si>
  <si>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</si>
  <si>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</si>
  <si>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</si>
  <si>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</si>
  <si>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</si>
  <si>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</si>
  <si>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</si>
  <si>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</si>
  <si>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</si>
  <si>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</si>
  <si>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</si>
  <si>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</si>
  <si>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</si>
  <si>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</si>
  <si>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</si>
  <si>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</si>
  <si>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</si>
  <si>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</si>
  <si>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</si>
  <si>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</si>
  <si>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</si>
  <si>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</si>
  <si>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</si>
  <si>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</si>
  <si>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</si>
  <si>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</si>
  <si>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</si>
  <si>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</si>
  <si>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</si>
  <si>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</si>
  <si>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</si>
  <si>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</si>
  <si>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</si>
  <si>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</si>
  <si>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</si>
  <si>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</si>
  <si>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</si>
  <si>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</si>
  <si>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</si>
  <si>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</si>
  <si>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</si>
  <si>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</si>
  <si>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</si>
  <si>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</si>
  <si>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</si>
  <si>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</si>
  <si>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</si>
  <si>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</si>
  <si>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</si>
  <si>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</si>
  <si>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</si>
  <si>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</si>
  <si>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</si>
  <si>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</si>
  <si>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</si>
  <si>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</si>
  <si>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</si>
  <si>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</si>
  <si>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</si>
  <si>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</si>
  <si>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</si>
  <si>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</si>
  <si>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</si>
  <si>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</si>
  <si>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</si>
  <si>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</si>
  <si>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</si>
  <si>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</si>
  <si>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</si>
  <si>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</si>
  <si>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</si>
  <si>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</si>
  <si>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</si>
  <si>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</si>
  <si>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</si>
  <si>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</si>
  <si>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</si>
  <si>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</si>
  <si>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</si>
  <si>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</si>
  <si>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</si>
  <si>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</si>
  <si>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</si>
  <si>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</si>
  <si>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</si>
  <si>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</si>
  <si>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</si>
  <si>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</si>
  <si>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</si>
  <si>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</si>
  <si>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</si>
  <si>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</si>
  <si>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</si>
  <si>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</si>
  <si>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</si>
  <si>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</si>
  <si>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</si>
  <si>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</si>
  <si>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</si>
  <si>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</si>
  <si>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</si>
  <si>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</si>
  <si>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</si>
  <si>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</si>
  <si>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</si>
  <si>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</si>
  <si>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</si>
  <si>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</si>
  <si>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</si>
  <si>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</si>
  <si>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</si>
  <si>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</si>
  <si>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</si>
  <si>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</si>
  <si>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</si>
  <si>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</si>
  <si>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</si>
  <si>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</si>
  <si>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</si>
  <si>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</si>
  <si>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</si>
  <si>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</si>
  <si>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</si>
  <si>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</si>
  <si>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</si>
  <si>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</si>
  <si>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</si>
  <si>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</si>
  <si>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</si>
  <si>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</si>
  <si>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</si>
  <si>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</si>
  <si>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</si>
  <si>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</si>
  <si>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</si>
  <si>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</si>
  <si>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</si>
  <si>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</si>
  <si>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</si>
  <si>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</si>
  <si>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</si>
  <si>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</si>
  <si>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</si>
  <si>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</si>
  <si>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</si>
  <si>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</si>
  <si>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</si>
  <si>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</si>
  <si>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</si>
  <si>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</si>
  <si>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</si>
  <si>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</si>
  <si>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</si>
  <si>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</si>
  <si>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</si>
  <si>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</si>
  <si>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</si>
  <si>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</si>
  <si>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</si>
  <si>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</si>
  <si>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</si>
  <si>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</si>
  <si>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</si>
  <si>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</si>
  <si>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</si>
  <si>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</si>
  <si>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</si>
  <si>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</si>
  <si>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</si>
  <si>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</si>
  <si>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</si>
  <si>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</si>
  <si>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</si>
  <si>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</si>
  <si>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</si>
  <si>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</si>
  <si>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</si>
  <si>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</si>
  <si>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</si>
  <si>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</si>
  <si>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</si>
  <si>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</si>
  <si>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</si>
  <si>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</si>
  <si>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</si>
  <si>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</si>
  <si>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</si>
  <si>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</si>
  <si>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</si>
  <si>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</si>
  <si>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</si>
  <si>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</si>
  <si>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</si>
  <si>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</si>
  <si>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</si>
  <si>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</si>
  <si>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</si>
  <si>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</si>
  <si>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</si>
  <si>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</si>
  <si>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</si>
  <si>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</si>
  <si>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</si>
  <si>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</si>
  <si>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</si>
  <si>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</si>
  <si>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</si>
  <si>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</si>
  <si>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</si>
  <si>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</si>
  <si>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</si>
  <si>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</si>
  <si>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</si>
  <si>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</si>
  <si>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</si>
  <si>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</si>
  <si>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</si>
  <si>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</si>
  <si>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</si>
  <si>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</si>
  <si>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</si>
  <si>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</si>
  <si>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</si>
  <si>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</si>
  <si>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</si>
  <si>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</si>
  <si>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</si>
  <si>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</si>
  <si>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</si>
  <si>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</si>
  <si>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</si>
  <si>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</si>
  <si>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</si>
  <si>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</si>
  <si>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</si>
  <si>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</si>
  <si>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</si>
  <si>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</si>
  <si>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</si>
  <si>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</si>
  <si>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</si>
  <si>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</si>
  <si>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</si>
  <si>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</si>
  <si>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</si>
  <si>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</si>
  <si>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</si>
  <si>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</si>
  <si>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</si>
  <si>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</si>
  <si>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</si>
  <si>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</si>
  <si>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</si>
  <si>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</si>
  <si>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</si>
  <si>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</si>
  <si>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</si>
  <si>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</si>
  <si>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</si>
  <si>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</si>
  <si>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</si>
  <si>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</si>
  <si>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</si>
  <si>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</si>
  <si>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</si>
  <si>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</si>
  <si>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</si>
  <si>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</si>
  <si>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</si>
  <si>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</si>
  <si>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</si>
  <si>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</si>
  <si>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</si>
  <si>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</si>
  <si>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</si>
  <si>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</si>
  <si>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</si>
  <si>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</si>
  <si>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</si>
  <si>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</si>
  <si>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</si>
  <si>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</si>
  <si>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</si>
  <si>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</si>
  <si>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</si>
  <si>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</si>
  <si>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</si>
  <si>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</si>
  <si>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</si>
  <si>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</si>
  <si>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</si>
  <si>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</si>
  <si>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</si>
  <si>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</si>
  <si>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</si>
  <si>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</si>
  <si>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</si>
  <si>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</si>
  <si>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</si>
  <si>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</si>
  <si>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</si>
  <si>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</si>
  <si>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</si>
  <si>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</si>
  <si>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</si>
  <si>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</si>
  <si>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</si>
  <si>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</si>
  <si>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</si>
  <si>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</si>
  <si>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</si>
  <si>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</si>
  <si>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</si>
  <si>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</si>
  <si>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</si>
  <si>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</si>
  <si>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</si>
  <si>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</si>
  <si>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</si>
  <si>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</si>
  <si>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</si>
  <si>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</si>
  <si>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</si>
  <si>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</si>
  <si>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</si>
  <si>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</si>
  <si>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</si>
  <si>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</si>
  <si>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</si>
  <si>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</si>
  <si>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</si>
  <si>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</si>
  <si>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</si>
  <si>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</si>
  <si>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</si>
  <si>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</si>
  <si>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</si>
  <si>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</si>
  <si>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</si>
  <si>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</si>
  <si>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</si>
  <si>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</si>
  <si>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</si>
  <si>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</si>
  <si>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</si>
  <si>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</si>
  <si>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</si>
  <si>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</si>
  <si>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</si>
  <si>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</si>
  <si>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</si>
  <si>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</si>
  <si>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</si>
  <si>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</si>
  <si>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</si>
  <si>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</si>
  <si>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</si>
  <si>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</si>
  <si>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</si>
  <si>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</si>
  <si>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</si>
  <si>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</si>
  <si>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</si>
  <si>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</si>
  <si>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</si>
  <si>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</si>
  <si>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</si>
  <si>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</si>
  <si>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</si>
  <si>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</si>
  <si>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</si>
  <si>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</si>
  <si>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</si>
  <si>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</si>
  <si>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</si>
  <si>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</si>
  <si>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</si>
  <si>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</si>
  <si>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</si>
  <si>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</si>
  <si>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</si>
  <si>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</si>
  <si>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</si>
  <si>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</si>
  <si>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</si>
  <si>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</si>
  <si>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</si>
  <si>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</si>
  <si>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</si>
  <si>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</si>
  <si>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</si>
  <si>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</si>
  <si>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</si>
  <si>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</si>
  <si>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</si>
  <si>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</si>
  <si>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</si>
  <si>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</si>
  <si>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</si>
  <si>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</si>
  <si>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</si>
  <si>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</si>
  <si>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</si>
  <si>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</si>
  <si>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</si>
  <si>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</si>
  <si>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</si>
  <si>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</si>
  <si>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</si>
  <si>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</si>
  <si>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</si>
  <si>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</si>
  <si>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</si>
  <si>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</si>
  <si>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</si>
  <si>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</si>
  <si>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</si>
  <si>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</si>
  <si>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</si>
  <si>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</si>
  <si>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</si>
  <si>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</si>
  <si>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</si>
  <si>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</si>
  <si>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</si>
  <si>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</si>
  <si>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</si>
  <si>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</si>
  <si>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</si>
  <si>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</si>
  <si>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</si>
  <si>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</si>
  <si>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</si>
  <si>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</si>
  <si>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</si>
  <si>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</si>
  <si>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</si>
  <si>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</si>
  <si>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</si>
  <si>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</si>
  <si>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</si>
  <si>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</si>
  <si>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</si>
  <si>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</si>
  <si>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</si>
  <si>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</si>
  <si>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</si>
  <si>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</si>
  <si>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</si>
  <si>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</si>
  <si>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</si>
  <si>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</si>
  <si>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</si>
  <si>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</si>
  <si>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</si>
  <si>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</si>
  <si>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</si>
  <si>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</si>
  <si>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</si>
  <si>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</si>
  <si>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</si>
  <si>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</si>
  <si>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</si>
  <si>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</si>
  <si>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</si>
  <si>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</si>
  <si>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</si>
  <si>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</si>
  <si>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</si>
  <si>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</si>
  <si>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</si>
  <si>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</si>
  <si>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</si>
  <si>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</si>
  <si>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</si>
  <si>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</si>
  <si>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</si>
  <si>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</si>
  <si>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</si>
  <si>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</si>
  <si>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</si>
  <si>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</si>
  <si>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</si>
  <si>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</si>
  <si>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</si>
  <si>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</si>
  <si>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</si>
  <si>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</si>
  <si>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</si>
  <si>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</si>
  <si>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</si>
  <si>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</si>
  <si>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</si>
  <si>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</si>
  <si>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</si>
  <si>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</si>
  <si>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</si>
  <si>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</si>
  <si>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</si>
  <si>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</si>
  <si>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</si>
  <si>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</si>
  <si>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</si>
  <si>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</si>
  <si>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</si>
  <si>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</si>
  <si>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</si>
  <si>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</si>
  <si>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</si>
  <si>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</si>
  <si>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</si>
  <si>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</si>
  <si>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</si>
  <si>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</si>
  <si>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</si>
  <si>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</si>
  <si>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</si>
  <si>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</si>
  <si>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</si>
  <si>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</si>
  <si>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</si>
  <si>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</si>
  <si>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</si>
  <si>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</si>
  <si>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</si>
  <si>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</si>
  <si>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</si>
  <si>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</si>
  <si>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</si>
  <si>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</si>
  <si>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</si>
  <si>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</si>
  <si>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</si>
  <si>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</si>
  <si>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</si>
  <si>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</si>
  <si>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</si>
  <si>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</si>
  <si>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</si>
  <si>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</si>
  <si>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</si>
  <si>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</si>
  <si>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</si>
  <si>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</si>
  <si>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</si>
  <si>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</si>
  <si>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</si>
  <si>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</si>
  <si>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</si>
  <si>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</si>
  <si>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</si>
  <si>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</si>
  <si>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</si>
  <si>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</si>
  <si>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</si>
  <si>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</si>
  <si>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</si>
  <si>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</si>
  <si>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</si>
  <si>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</si>
  <si>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</si>
  <si>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</si>
  <si>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</si>
  <si>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</si>
  <si>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</si>
  <si>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</si>
  <si>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</si>
  <si>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</si>
  <si>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</si>
  <si>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</si>
  <si>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</si>
  <si>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</si>
  <si>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</si>
  <si>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</si>
  <si>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</si>
  <si>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</si>
  <si>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</si>
  <si>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</si>
  <si>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</si>
  <si>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</si>
  <si>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</si>
  <si>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</si>
  <si>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</si>
  <si>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</si>
  <si>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</si>
  <si>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</si>
  <si>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</si>
  <si>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</si>
  <si>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</si>
  <si>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</si>
  <si>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</si>
  <si>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</si>
  <si>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</si>
  <si>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</si>
  <si>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</si>
  <si>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</si>
  <si>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</si>
  <si>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</si>
  <si>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</si>
  <si>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</si>
  <si>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</si>
  <si>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</si>
  <si>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</si>
  <si>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</si>
  <si>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</si>
  <si>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</si>
  <si>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</si>
  <si>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</si>
  <si>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</si>
  <si>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</si>
  <si>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</si>
  <si>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</si>
  <si>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</si>
  <si>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</si>
  <si>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</si>
  <si>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</si>
  <si>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</si>
  <si>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</si>
  <si>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</si>
  <si>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</si>
  <si>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</si>
  <si>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</si>
  <si>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</si>
  <si>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</si>
  <si>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</si>
  <si>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</si>
  <si>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</si>
  <si>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</si>
  <si>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</si>
  <si>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</si>
  <si>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</si>
  <si>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</si>
  <si>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</si>
  <si>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</si>
  <si>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</si>
  <si>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</si>
  <si>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</si>
  <si>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</si>
  <si>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</si>
  <si>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</si>
  <si>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</si>
  <si>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</si>
  <si>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</si>
  <si>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</si>
  <si>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</si>
  <si>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</si>
  <si>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</si>
  <si>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</si>
  <si>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</si>
  <si>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</si>
  <si>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</si>
  <si>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</si>
  <si>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</si>
  <si>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</si>
  <si>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</si>
  <si>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</si>
  <si>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</si>
  <si>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</si>
  <si>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</si>
  <si>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</si>
  <si>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</si>
  <si>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</si>
  <si>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</si>
  <si>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</si>
  <si>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</si>
  <si>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</si>
  <si>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</si>
  <si>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</si>
  <si>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</si>
  <si>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</si>
  <si>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</si>
  <si>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</si>
  <si>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</si>
  <si>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</si>
  <si>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</si>
  <si>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</si>
  <si>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</si>
  <si>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</si>
  <si>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</si>
  <si>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</si>
  <si>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</si>
  <si>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</si>
  <si>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</si>
  <si>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</si>
  <si>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</si>
  <si>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</si>
  <si>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</si>
  <si>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</si>
  <si>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</si>
  <si>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</si>
  <si>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</si>
  <si>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</si>
  <si>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</si>
  <si>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</si>
  <si>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</si>
  <si>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</si>
  <si>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</si>
  <si>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</si>
  <si>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</si>
  <si>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</si>
  <si>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</si>
  <si>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</si>
  <si>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</si>
  <si>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</si>
  <si>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</si>
  <si>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</si>
  <si>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</si>
  <si>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</si>
  <si>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</si>
  <si>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</si>
  <si>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</si>
  <si>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</si>
  <si>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</si>
  <si>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</si>
  <si>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</si>
  <si>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</si>
  <si>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</si>
  <si>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</si>
  <si>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</si>
  <si>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</si>
  <si>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</si>
  <si>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</si>
  <si>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</si>
  <si>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</si>
  <si>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</si>
  <si>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</si>
  <si>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</si>
  <si>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</si>
  <si>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</si>
  <si>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</si>
  <si>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</si>
  <si>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</si>
  <si>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</si>
  <si>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</si>
  <si>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</si>
  <si>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</si>
  <si>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</si>
  <si>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</si>
  <si>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</si>
  <si>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</si>
  <si>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</si>
  <si>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</si>
  <si>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</si>
  <si>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</si>
  <si>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</si>
  <si>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</si>
  <si>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</si>
  <si>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</si>
  <si>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</si>
  <si>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</si>
  <si>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</si>
  <si>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</si>
  <si>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</si>
  <si>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</si>
  <si>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</si>
  <si>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</si>
  <si>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</si>
  <si>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</si>
  <si>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</si>
  <si>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</si>
  <si>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</si>
  <si>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</si>
  <si>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</si>
  <si>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</si>
  <si>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</si>
  <si>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</si>
  <si>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</si>
  <si>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</si>
  <si>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</si>
  <si>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</si>
  <si>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</si>
  <si>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</si>
  <si>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</si>
  <si>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</si>
  <si>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</si>
  <si>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</si>
  <si>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</si>
  <si>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</si>
  <si>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</si>
  <si>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</si>
  <si>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</si>
  <si>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</si>
  <si>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</si>
  <si>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</si>
  <si>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</si>
  <si>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</si>
  <si>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</si>
  <si>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</si>
  <si>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</si>
  <si>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</si>
  <si>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</si>
  <si>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</si>
  <si>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</si>
  <si>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</si>
  <si>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</si>
  <si>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</si>
  <si>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</si>
  <si>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</si>
  <si>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</si>
  <si>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</si>
  <si>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</si>
  <si>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</si>
  <si>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</si>
  <si>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</si>
  <si>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</si>
  <si>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</si>
  <si>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</si>
  <si>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</si>
  <si>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</si>
  <si>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</si>
  <si>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</si>
  <si>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</si>
  <si>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</si>
  <si>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</si>
  <si>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</si>
  <si>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</si>
  <si>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</si>
  <si>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</si>
  <si>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</si>
  <si>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</si>
  <si>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</si>
  <si>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</si>
  <si>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</si>
  <si>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</si>
  <si>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</si>
  <si>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</si>
  <si>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</si>
  <si>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</si>
  <si>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</si>
  <si>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</si>
  <si>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</si>
  <si>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</si>
  <si>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</si>
  <si>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</si>
  <si>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</si>
  <si>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</si>
  <si>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</si>
  <si>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</si>
  <si>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</si>
  <si>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</si>
  <si>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</si>
  <si>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</si>
  <si>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</si>
  <si>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</si>
  <si>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</si>
  <si>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</si>
  <si>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</si>
  <si>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</si>
  <si>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</si>
  <si>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</si>
  <si>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</si>
  <si>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</si>
  <si>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</si>
  <si>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</si>
  <si>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</si>
  <si>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</si>
  <si>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</si>
  <si>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</si>
  <si>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</si>
  <si>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</si>
  <si>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</si>
  <si>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</si>
  <si>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</si>
  <si>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</si>
  <si>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</si>
  <si>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</si>
  <si>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</si>
  <si>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</si>
  <si>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</si>
  <si>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</si>
  <si>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</si>
  <si>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</si>
  <si>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</si>
  <si>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</si>
  <si>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</si>
  <si>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</si>
  <si>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</si>
  <si>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</si>
  <si>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</si>
  <si>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</si>
  <si>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</si>
  <si>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</si>
  <si>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</si>
  <si>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</si>
  <si>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</si>
  <si>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</si>
  <si>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</si>
  <si>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</si>
  <si>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</si>
  <si>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</si>
  <si>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</si>
  <si>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</si>
  <si>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</si>
  <si>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</si>
  <si>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</si>
  <si>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</si>
  <si>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</si>
  <si>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</si>
  <si>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</si>
  <si>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</si>
  <si>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</si>
  <si>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</si>
  <si>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</si>
  <si>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</si>
  <si>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</si>
  <si>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</si>
  <si>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</si>
  <si>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</si>
  <si>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</si>
  <si>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</si>
  <si>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</si>
  <si>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</si>
  <si>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</si>
  <si>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</si>
  <si>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</si>
  <si>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</si>
  <si>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</si>
  <si>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</si>
  <si>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</si>
  <si>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</si>
  <si>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</si>
  <si>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</si>
  <si>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</si>
  <si>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</si>
  <si>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</si>
  <si>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</si>
  <si>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</si>
  <si>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</si>
  <si>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</si>
  <si>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</si>
  <si>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</si>
  <si>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</si>
  <si>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</si>
  <si>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</si>
  <si>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</si>
  <si>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</si>
  <si>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</si>
  <si>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</si>
  <si>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</si>
  <si>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</si>
  <si>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</si>
  <si>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</si>
  <si>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</si>
  <si>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</si>
  <si>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</si>
  <si>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</si>
  <si>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</si>
  <si>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</si>
  <si>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</si>
  <si>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</si>
  <si>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</si>
  <si>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</si>
  <si>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</si>
  <si>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</si>
  <si>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</si>
  <si>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</si>
  <si>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</si>
  <si>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</si>
  <si>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</si>
  <si>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</si>
  <si>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</si>
  <si>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</si>
  <si>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</si>
  <si>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</si>
  <si>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</si>
  <si>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</si>
  <si>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</si>
  <si>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</si>
  <si>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</si>
  <si>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</si>
  <si>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</si>
  <si>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</si>
  <si>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</si>
  <si>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</si>
  <si>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</si>
  <si>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</si>
  <si>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</si>
  <si>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</si>
  <si>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</si>
  <si>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</si>
  <si>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</si>
  <si>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</si>
  <si>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</si>
  <si>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</si>
  <si>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</si>
  <si>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</si>
  <si>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</si>
  <si>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</si>
  <si>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</si>
  <si>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</si>
  <si>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</si>
  <si>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</si>
  <si>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</si>
  <si>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</si>
  <si>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</si>
  <si>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</si>
  <si>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</si>
  <si>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</si>
  <si>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</si>
  <si>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</si>
  <si>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</si>
  <si>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</si>
  <si>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</si>
  <si>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</si>
  <si>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</si>
  <si>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</si>
  <si>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</si>
  <si>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</si>
  <si>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</si>
  <si>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</si>
  <si>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</si>
  <si>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</si>
  <si>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</si>
  <si>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</si>
  <si>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</si>
  <si>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</si>
  <si>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</si>
  <si>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</si>
  <si>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</si>
  <si>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</si>
  <si>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</si>
  <si>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</si>
  <si>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</si>
  <si>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</si>
  <si>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</si>
  <si>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</si>
  <si>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</si>
  <si>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</si>
  <si>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</si>
  <si>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</si>
  <si>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</si>
  <si>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</si>
  <si>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</si>
  <si>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</si>
  <si>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</si>
  <si>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</si>
  <si>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</si>
  <si>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</si>
  <si>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</si>
  <si>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</si>
  <si>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</si>
  <si>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</si>
  <si>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</si>
  <si>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</si>
  <si>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</si>
  <si>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</si>
  <si>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</si>
  <si>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</si>
  <si>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</si>
  <si>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</si>
  <si>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</si>
  <si>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</si>
  <si>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</si>
  <si>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</si>
  <si>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</si>
  <si>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</si>
  <si>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</si>
  <si>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</si>
  <si>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</si>
  <si>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</si>
  <si>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</si>
  <si>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</si>
  <si>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</si>
  <si>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</si>
  <si>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</si>
  <si>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</si>
  <si>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</si>
  <si>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</si>
  <si>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</si>
  <si>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</si>
  <si>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</si>
  <si>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</si>
  <si>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</si>
  <si>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</si>
  <si>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</si>
  <si>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</si>
  <si>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</si>
  <si>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</si>
  <si>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</si>
  <si>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</si>
  <si>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</si>
  <si>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</si>
  <si>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</si>
  <si>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</si>
  <si>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</si>
  <si>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</si>
  <si>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</si>
  <si>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</si>
  <si>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</si>
  <si>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</si>
  <si>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</si>
  <si>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</si>
  <si>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</si>
  <si>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</si>
  <si>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</si>
  <si>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</si>
  <si>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</si>
  <si>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</si>
  <si>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</si>
  <si>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</si>
  <si>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</si>
  <si>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</si>
  <si>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</si>
  <si>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</si>
  <si>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</si>
  <si>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</si>
  <si>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</si>
  <si>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</si>
  <si>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</si>
  <si>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</si>
  <si>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</si>
  <si>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</si>
  <si>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</si>
  <si>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</si>
  <si>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</si>
  <si>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</si>
  <si>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</si>
  <si>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</si>
  <si>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</si>
  <si>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</si>
  <si>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</si>
  <si>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</si>
  <si>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</si>
  <si>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</si>
  <si>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</si>
  <si>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</si>
  <si>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</si>
  <si>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</si>
  <si>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</si>
  <si>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</si>
  <si>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</si>
  <si>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</si>
  <si>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</si>
  <si>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</si>
  <si>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</si>
  <si>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</si>
  <si>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</si>
  <si>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</si>
  <si>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</si>
  <si>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</si>
  <si>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</si>
  <si>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</si>
  <si>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</si>
  <si>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</si>
  <si>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</si>
  <si>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</si>
  <si>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</si>
  <si>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</si>
  <si>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</si>
  <si>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</si>
  <si>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</si>
  <si>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</si>
  <si>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</si>
  <si>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</si>
  <si>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</si>
  <si>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</si>
  <si>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</si>
  <si>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</si>
  <si>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</si>
  <si>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</si>
  <si>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</si>
  <si>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</si>
  <si>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</si>
  <si>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</si>
  <si>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</si>
  <si>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</si>
  <si>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</si>
  <si>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</si>
  <si>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</si>
  <si>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</si>
  <si>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</si>
  <si>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</si>
  <si>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</si>
  <si>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</si>
  <si>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</si>
  <si>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</si>
  <si>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</si>
  <si>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</si>
  <si>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</si>
  <si>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</si>
  <si>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</si>
  <si>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</si>
  <si>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</si>
  <si>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</si>
  <si>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</si>
  <si>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</si>
  <si>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</si>
  <si>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</si>
  <si>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</si>
  <si>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</si>
  <si>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</si>
  <si>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</si>
  <si>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</si>
  <si>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</si>
  <si>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</si>
  <si>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</si>
  <si>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</si>
  <si>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</si>
  <si>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</si>
  <si>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</si>
  <si>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</si>
  <si>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</si>
  <si>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</si>
  <si>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</si>
  <si>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</si>
  <si>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</si>
  <si>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</si>
  <si>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</si>
  <si>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</si>
  <si>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</si>
  <si>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</si>
  <si>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</si>
  <si>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</si>
  <si>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</si>
  <si>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</si>
  <si>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</si>
  <si>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</si>
  <si>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</si>
  <si>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</si>
  <si>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</si>
  <si>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</si>
  <si>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</si>
  <si>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</si>
  <si>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</si>
  <si>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</si>
  <si>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</si>
  <si>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</si>
  <si>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</si>
  <si>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</si>
  <si>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</si>
  <si>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</si>
  <si>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</si>
  <si>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</si>
  <si>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</si>
  <si>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</si>
  <si>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</si>
  <si>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</si>
  <si>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</si>
  <si>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</si>
  <si>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</si>
  <si>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</si>
  <si>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</si>
  <si>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</si>
  <si>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</si>
  <si>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</si>
  <si>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</si>
  <si>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</si>
  <si>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</si>
  <si>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</si>
  <si>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</si>
  <si>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</si>
  <si>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</si>
  <si>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</si>
  <si>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</si>
  <si>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</si>
  <si>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</si>
  <si>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</si>
  <si>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</si>
  <si>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</si>
  <si>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</si>
  <si>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</si>
  <si>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</si>
  <si>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</si>
  <si>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</si>
  <si>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</si>
  <si>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</si>
  <si>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</si>
  <si>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</si>
  <si>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</si>
  <si>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</si>
  <si>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</si>
  <si>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</si>
  <si>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</si>
  <si>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</si>
  <si>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</si>
  <si>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</si>
  <si>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</si>
  <si>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</si>
  <si>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</si>
  <si>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</si>
  <si>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</si>
  <si>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</si>
  <si>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</si>
  <si>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</si>
  <si>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</si>
  <si>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</si>
  <si>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</si>
  <si>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</si>
  <si>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</si>
  <si>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</si>
  <si>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</si>
  <si>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</si>
  <si>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</si>
  <si>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</si>
  <si>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</si>
  <si>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</si>
  <si>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</si>
  <si>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</si>
  <si>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</si>
  <si>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</si>
  <si>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</si>
  <si>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</si>
  <si>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</si>
  <si>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</si>
  <si>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</si>
  <si>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</si>
  <si>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</si>
  <si>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</si>
  <si>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</si>
  <si>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</si>
  <si>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</si>
  <si>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</si>
  <si>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</si>
  <si>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</si>
  <si>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</si>
  <si>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</si>
  <si>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</si>
  <si>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</si>
  <si>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</si>
  <si>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</si>
  <si>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</si>
  <si>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</si>
  <si>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</si>
  <si>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</si>
  <si>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</si>
  <si>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</si>
  <si>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</si>
  <si>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</si>
  <si>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</si>
  <si>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</si>
  <si>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</si>
  <si>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</si>
  <si>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</si>
  <si>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</si>
  <si>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</si>
  <si>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</si>
  <si>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</si>
  <si>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</si>
  <si>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</si>
  <si>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</si>
  <si>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</si>
  <si>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</si>
  <si>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</si>
  <si>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</si>
  <si>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</si>
  <si>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</si>
  <si>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</si>
  <si>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</si>
  <si>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</si>
  <si>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</si>
  <si>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</si>
  <si>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</si>
  <si>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</si>
  <si>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</si>
  <si>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</si>
  <si>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</si>
  <si>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</si>
  <si>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</si>
  <si>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</si>
  <si>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</si>
  <si>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</si>
  <si>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</si>
  <si>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</si>
  <si>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</si>
  <si>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</si>
  <si>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</si>
  <si>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</si>
  <si>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</si>
  <si>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</si>
  <si>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</si>
  <si>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</si>
  <si>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</si>
  <si>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</si>
  <si>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</si>
  <si>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</si>
  <si>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</si>
  <si>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</si>
  <si>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</si>
  <si>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</si>
  <si>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</si>
  <si>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</si>
  <si>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</si>
  <si>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</si>
  <si>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</si>
  <si>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</si>
  <si>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</si>
  <si>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</si>
  <si>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</si>
  <si>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</si>
  <si>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</si>
  <si>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</si>
  <si>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</si>
  <si>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</si>
  <si>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</si>
  <si>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</si>
  <si>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</si>
  <si>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</si>
  <si>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</si>
  <si>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</si>
  <si>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</si>
  <si>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</si>
  <si>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</si>
  <si>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</si>
  <si>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</si>
  <si>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</si>
  <si>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</si>
  <si>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</si>
  <si>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</si>
  <si>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</si>
  <si>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</si>
  <si>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</si>
  <si>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</si>
  <si>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</si>
  <si>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</si>
  <si>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</si>
  <si>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</si>
  <si>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</si>
  <si>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</si>
  <si>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</si>
  <si>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</si>
  <si>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</si>
  <si>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</si>
  <si>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</si>
  <si>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</si>
  <si>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</si>
  <si>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</si>
  <si>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</si>
  <si>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</si>
  <si>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</si>
  <si>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</si>
  <si>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</si>
  <si>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</si>
  <si>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</si>
  <si>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</si>
  <si>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</si>
  <si>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</si>
  <si>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</si>
  <si>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</si>
  <si>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</si>
  <si>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</si>
  <si>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</si>
  <si>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</si>
  <si>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</si>
  <si>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</si>
  <si>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</si>
  <si>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</si>
  <si>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</si>
  <si>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</si>
  <si>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</si>
  <si>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</si>
  <si>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</si>
  <si>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</si>
  <si>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</si>
  <si>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</si>
  <si>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</si>
  <si>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</si>
  <si>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</si>
  <si>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</si>
  <si>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</si>
  <si>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</si>
  <si>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</si>
  <si>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</si>
  <si>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</si>
  <si>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</si>
  <si>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</si>
  <si>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</si>
  <si>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</si>
  <si>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</si>
  <si>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</si>
  <si>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</si>
  <si>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</si>
  <si>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</si>
  <si>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</si>
  <si>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</si>
  <si>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</si>
  <si>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</si>
  <si>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</si>
  <si>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</si>
  <si>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</si>
  <si>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</si>
  <si>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</si>
  <si>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</si>
  <si>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</si>
  <si>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</si>
  <si>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</si>
  <si>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</si>
  <si>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</si>
  <si>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</si>
  <si>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</si>
  <si>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</si>
  <si>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</si>
  <si>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</si>
  <si>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</si>
  <si>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</si>
  <si>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</si>
  <si>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</si>
  <si>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</si>
  <si>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</si>
  <si>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</si>
  <si>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</si>
  <si>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</si>
  <si>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</si>
  <si>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</si>
  <si>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</si>
  <si>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</si>
  <si>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</si>
  <si>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</si>
  <si>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</si>
  <si>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</si>
  <si>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</si>
  <si>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</si>
  <si>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</si>
  <si>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</si>
  <si>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</si>
  <si>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</si>
  <si>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</si>
  <si>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</si>
  <si>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</si>
  <si>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</si>
  <si>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</si>
  <si>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</si>
  <si>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</si>
  <si>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</si>
  <si>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</si>
  <si>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</si>
  <si>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</si>
  <si>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</si>
  <si>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</si>
  <si>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</si>
  <si>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</si>
  <si>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</si>
  <si>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</si>
  <si>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</si>
  <si>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</si>
  <si>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</si>
  <si>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</si>
  <si>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</si>
  <si>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</si>
  <si>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</si>
  <si>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</si>
  <si>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</si>
  <si>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</si>
  <si>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</si>
  <si>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</si>
  <si>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</si>
  <si>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</si>
  <si>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</si>
  <si>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</si>
  <si>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</si>
  <si>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</si>
  <si>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</si>
  <si>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</si>
  <si>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</si>
  <si>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</si>
  <si>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</si>
  <si>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</si>
  <si>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</si>
  <si>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</si>
  <si>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</si>
  <si>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</si>
  <si>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</si>
  <si>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</si>
  <si>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</si>
  <si>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</si>
  <si>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</si>
  <si>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</si>
  <si>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</si>
  <si>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</si>
  <si>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</si>
  <si>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</si>
  <si>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</si>
  <si>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</si>
  <si>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</si>
  <si>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</si>
  <si>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</si>
  <si>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</si>
  <si>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</si>
  <si>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</si>
  <si>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</si>
  <si>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</si>
  <si>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</si>
  <si>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</si>
  <si>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</si>
  <si>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</si>
  <si>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</si>
  <si>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</si>
  <si>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</si>
  <si>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</si>
  <si>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</si>
  <si>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</si>
  <si>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</si>
  <si>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</si>
  <si>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</si>
  <si>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</si>
  <si>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</si>
  <si>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</si>
  <si>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</si>
  <si>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</si>
  <si>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</si>
  <si>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</si>
  <si>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</si>
  <si>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</si>
  <si>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</si>
  <si>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</si>
  <si>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</si>
  <si>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</si>
  <si>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</si>
  <si>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</si>
  <si>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</si>
  <si>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</si>
  <si>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</si>
  <si>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</si>
  <si>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</si>
  <si>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</si>
  <si>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</si>
  <si>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</si>
  <si>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</si>
  <si>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</si>
  <si>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</si>
  <si>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</si>
  <si>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</si>
  <si>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</si>
  <si>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</si>
  <si>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</si>
  <si>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</si>
  <si>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</si>
  <si>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</si>
  <si>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</si>
  <si>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</si>
  <si>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</si>
  <si>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</si>
  <si>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</si>
  <si>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</si>
  <si>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</si>
  <si>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</si>
  <si>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</si>
  <si>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</si>
  <si>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</si>
  <si>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</si>
  <si>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</si>
  <si>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</si>
  <si>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</si>
  <si>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</si>
  <si>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</si>
  <si>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</si>
  <si>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</si>
  <si>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</si>
  <si>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</si>
  <si>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</si>
  <si>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</si>
  <si>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</si>
  <si>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</si>
  <si>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</si>
  <si>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</si>
  <si>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</si>
  <si>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</si>
  <si>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</si>
  <si>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</si>
  <si>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</si>
  <si>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</si>
  <si>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</si>
  <si>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</si>
  <si>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</si>
  <si>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</si>
  <si>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</si>
  <si>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</si>
  <si>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</si>
  <si>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</si>
  <si>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</si>
  <si>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</si>
  <si>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</si>
  <si>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</si>
  <si>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</si>
  <si>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</si>
  <si>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</si>
  <si>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</si>
  <si>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</si>
  <si>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</si>
  <si>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</si>
  <si>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</si>
  <si>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</si>
  <si>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</si>
  <si>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</si>
  <si>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</si>
  <si>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</si>
  <si>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</si>
  <si>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</si>
  <si>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</si>
  <si>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</si>
  <si>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</si>
  <si>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</si>
  <si>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</si>
  <si>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</si>
  <si>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</si>
  <si>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</si>
  <si>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</si>
  <si>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</si>
  <si>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</si>
  <si>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</si>
  <si>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</si>
  <si>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</si>
  <si>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</si>
  <si>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</si>
  <si>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</si>
  <si>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</si>
  <si>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</si>
  <si>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</si>
  <si>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</si>
  <si>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</si>
  <si>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</si>
  <si>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</si>
  <si>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</si>
  <si>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</si>
  <si>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</si>
  <si>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</si>
  <si>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</si>
  <si>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</si>
  <si>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</si>
  <si>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</si>
  <si>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</si>
  <si>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</si>
  <si>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</si>
  <si>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</si>
  <si>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</si>
  <si>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</si>
  <si>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</si>
  <si>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</si>
  <si>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</si>
  <si>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</si>
  <si>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</si>
  <si>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</si>
  <si>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</si>
  <si>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</si>
  <si>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</si>
  <si>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</si>
  <si>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</si>
  <si>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</si>
  <si>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</si>
  <si>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</si>
  <si>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</si>
  <si>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</si>
  <si>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</si>
  <si>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</si>
  <si>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</si>
  <si>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</si>
  <si>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</si>
  <si>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</si>
  <si>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</si>
  <si>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</si>
  <si>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</si>
  <si>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</si>
  <si>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</si>
  <si>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</si>
  <si>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</si>
  <si>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</si>
  <si>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</si>
  <si>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</si>
  <si>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</si>
  <si>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</si>
  <si>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</si>
  <si>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</si>
  <si>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</si>
  <si>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</si>
  <si>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</si>
  <si>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</si>
  <si>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</si>
  <si>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</si>
  <si>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</si>
  <si>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</si>
  <si>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</si>
  <si>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</si>
  <si>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</si>
  <si>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</si>
  <si>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</si>
  <si>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</si>
  <si>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</si>
  <si>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</si>
  <si>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</si>
  <si>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</si>
  <si>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</si>
  <si>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</si>
  <si>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</si>
  <si>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</si>
  <si>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</si>
  <si>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</si>
  <si>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</si>
  <si>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</si>
  <si>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</si>
  <si>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</si>
  <si>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</si>
  <si>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</si>
  <si>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</si>
  <si>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</si>
  <si>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</si>
  <si>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</si>
  <si>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</si>
  <si>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</si>
  <si>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</si>
  <si>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</si>
  <si>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</si>
  <si>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</si>
  <si>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</si>
  <si>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</si>
  <si>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</si>
  <si>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</si>
  <si>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</si>
  <si>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</si>
  <si>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</si>
  <si>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</si>
  <si>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</si>
  <si>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</si>
  <si>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</si>
  <si>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</si>
  <si>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</si>
  <si>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</si>
  <si>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</si>
  <si>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</si>
  <si>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</si>
  <si>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</si>
  <si>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</si>
  <si>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</si>
  <si>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</si>
  <si>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</si>
  <si>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</si>
  <si>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</si>
  <si>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</si>
  <si>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</si>
  <si>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</si>
  <si>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</si>
  <si>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</si>
  <si>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</si>
  <si>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</si>
  <si>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</si>
  <si>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</si>
  <si>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</si>
  <si>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</si>
  <si>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</si>
  <si>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</si>
  <si>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</si>
  <si>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</si>
  <si>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</si>
  <si>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</si>
  <si>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</si>
  <si>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</si>
  <si>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</si>
  <si>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</si>
  <si>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</si>
  <si>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</si>
  <si>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</si>
  <si>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</si>
  <si>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</si>
  <si>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</si>
  <si>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</si>
  <si>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</si>
  <si>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</si>
  <si>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</si>
  <si>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</si>
  <si>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</si>
  <si>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</si>
  <si>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</si>
  <si>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</si>
  <si>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</si>
  <si>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</si>
  <si>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</si>
  <si>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</si>
  <si>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</si>
  <si>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</si>
  <si>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</si>
  <si>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</si>
  <si>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</si>
  <si>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</si>
  <si>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</si>
  <si>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</si>
  <si>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</si>
  <si>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</si>
  <si>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</si>
  <si>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</si>
  <si>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</si>
  <si>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</si>
  <si>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</si>
  <si>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</si>
  <si>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</si>
  <si>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</si>
  <si>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</si>
  <si>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</si>
  <si>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</si>
  <si>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</si>
  <si>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</si>
  <si>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</si>
  <si>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</si>
  <si>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</si>
  <si>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</si>
  <si>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</si>
  <si>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</si>
  <si>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</si>
  <si>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</si>
  <si>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</si>
  <si>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</si>
  <si>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</si>
  <si>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</si>
  <si>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</si>
  <si>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</si>
  <si>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</si>
  <si>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</si>
  <si>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</si>
  <si>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</si>
  <si>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</si>
  <si>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</si>
  <si>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</si>
  <si>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</si>
  <si>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</si>
  <si>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</si>
  <si>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</si>
  <si>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</si>
  <si>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</si>
  <si>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</si>
  <si>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</si>
  <si>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</si>
  <si>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</si>
  <si>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</si>
  <si>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</si>
  <si>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</si>
  <si>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</si>
  <si>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</si>
  <si>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</si>
  <si>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</si>
  <si>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</si>
  <si>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</si>
  <si>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</si>
  <si>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</si>
  <si>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</si>
  <si>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</si>
  <si>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</si>
  <si>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</si>
  <si>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</si>
  <si>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</si>
  <si>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</si>
  <si>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</si>
  <si>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</si>
  <si>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</si>
  <si>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</si>
  <si>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</si>
  <si>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</si>
  <si>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</si>
  <si>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</si>
  <si>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</si>
  <si>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</si>
  <si>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</si>
  <si>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</si>
  <si>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</si>
  <si>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</si>
  <si>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</si>
  <si>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</si>
  <si>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</si>
  <si>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</si>
  <si>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</si>
  <si>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</si>
  <si>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</si>
  <si>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</si>
  <si>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</si>
  <si>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</si>
  <si>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</si>
  <si>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</si>
  <si>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</si>
  <si>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</si>
  <si>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</si>
  <si>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</si>
  <si>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</si>
  <si>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</si>
  <si>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</si>
  <si>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</si>
  <si>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</si>
  <si>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</si>
  <si>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</si>
  <si>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</si>
  <si>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</si>
  <si>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</si>
  <si>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</si>
  <si>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</si>
  <si>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</si>
  <si>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</si>
  <si>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</si>
  <si>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</si>
  <si>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</si>
  <si>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</si>
  <si>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</si>
  <si>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</si>
  <si>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</si>
  <si>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</si>
  <si>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</si>
  <si>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</si>
  <si>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</si>
  <si>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</si>
  <si>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</si>
  <si>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</si>
  <si>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</si>
  <si>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</si>
  <si>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</si>
  <si>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</si>
  <si>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</si>
  <si>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</si>
  <si>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</si>
  <si>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</si>
  <si>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</si>
  <si>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</si>
  <si>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</si>
  <si>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</si>
  <si>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</si>
  <si>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</si>
  <si>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</si>
  <si>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</si>
  <si>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</si>
  <si>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</si>
  <si>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</si>
  <si>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</si>
  <si>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</si>
  <si>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</si>
  <si>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</si>
  <si>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</si>
  <si>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</si>
  <si>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</si>
  <si>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</si>
  <si>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</si>
  <si>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</si>
  <si>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</si>
  <si>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</si>
  <si>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</si>
  <si>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</si>
  <si>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</si>
  <si>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</si>
  <si>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</si>
  <si>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</si>
  <si>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</si>
  <si>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</si>
  <si>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</si>
  <si>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</si>
  <si>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</si>
  <si>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</si>
  <si>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</si>
  <si>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</si>
  <si>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</si>
  <si>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</si>
  <si>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</si>
  <si>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</si>
  <si>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</si>
  <si>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</si>
  <si>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</si>
  <si>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</si>
  <si>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</si>
  <si>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</si>
  <si>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</si>
  <si>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</si>
  <si>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</si>
  <si>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</si>
  <si>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</si>
  <si>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</si>
  <si>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</si>
  <si>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</si>
  <si>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</si>
  <si>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</si>
  <si>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</si>
  <si>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</si>
  <si>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</si>
  <si>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</si>
  <si>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</si>
  <si>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</si>
  <si>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</si>
  <si>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</si>
  <si>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</si>
  <si>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</si>
  <si>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</si>
  <si>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</si>
  <si>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</si>
  <si>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</si>
  <si>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</si>
  <si>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</si>
  <si>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</si>
  <si>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</si>
  <si>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</si>
  <si>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</si>
  <si>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</si>
  <si>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</si>
  <si>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</si>
  <si>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</si>
  <si>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</si>
  <si>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</si>
  <si>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</si>
  <si>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</si>
  <si>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</si>
  <si>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</si>
  <si>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</si>
  <si>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</si>
  <si>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</si>
  <si>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</si>
  <si>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</si>
  <si>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</si>
  <si>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</si>
  <si>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</si>
  <si>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</si>
  <si>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</si>
  <si>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</si>
  <si>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</si>
  <si>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</si>
  <si>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</si>
  <si>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</si>
  <si>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</si>
  <si>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</si>
  <si>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</si>
  <si>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</si>
  <si>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</si>
  <si>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</si>
  <si>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</si>
  <si>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</si>
  <si>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</si>
  <si>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</si>
  <si>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</si>
  <si>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</si>
  <si>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</si>
  <si>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</si>
  <si>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</si>
  <si>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</si>
  <si>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</si>
  <si>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</si>
  <si>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</si>
  <si>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</si>
  <si>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</si>
  <si>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</si>
  <si>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</si>
  <si>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</si>
  <si>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</si>
  <si>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</si>
  <si>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</si>
  <si>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</si>
  <si>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</si>
  <si>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</si>
  <si>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</si>
  <si>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</si>
  <si>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</si>
  <si>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</si>
  <si>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</si>
  <si>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</si>
  <si>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</si>
  <si>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</si>
  <si>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</si>
  <si>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</si>
  <si>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</si>
  <si>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</si>
  <si>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</si>
  <si>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</si>
  <si>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</si>
  <si>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</si>
  <si>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</si>
  <si>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</si>
  <si>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</si>
  <si>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</si>
  <si>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</si>
  <si>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</si>
  <si>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</si>
  <si>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</si>
  <si>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</si>
  <si>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</si>
  <si>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</si>
  <si>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</si>
  <si>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</si>
  <si>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</si>
  <si>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</si>
  <si>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</si>
  <si>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</si>
  <si>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</si>
  <si>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</si>
  <si>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</si>
  <si>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</si>
  <si>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</si>
  <si>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</si>
  <si>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</si>
  <si>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</si>
  <si>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</si>
  <si>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</si>
  <si>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</si>
  <si>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</si>
  <si>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</si>
  <si>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</si>
  <si>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</si>
  <si>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</si>
  <si>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</si>
  <si>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</si>
  <si>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</si>
  <si>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</si>
  <si>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</si>
  <si>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</si>
  <si>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</si>
  <si>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</si>
  <si>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</si>
  <si>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</si>
  <si>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</si>
  <si>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</si>
  <si>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</si>
  <si>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</si>
  <si>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</si>
  <si>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</si>
  <si>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</si>
  <si>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</si>
  <si>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</si>
  <si>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</si>
  <si>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</si>
  <si>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</si>
  <si>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</si>
  <si>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</si>
  <si>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</si>
  <si>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</si>
  <si>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</si>
  <si>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</si>
  <si>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</si>
  <si>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</si>
  <si>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</si>
  <si>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</si>
  <si>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</si>
  <si>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</si>
  <si>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</si>
  <si>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</si>
  <si>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</si>
  <si>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</si>
  <si>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</si>
  <si>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</si>
  <si>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</si>
  <si>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</si>
  <si>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</si>
  <si>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</si>
  <si>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</si>
  <si>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</si>
  <si>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</si>
  <si>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</si>
  <si>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</si>
  <si>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</si>
  <si>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</si>
  <si>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</si>
  <si>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</si>
  <si>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</si>
  <si>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</si>
  <si>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</si>
  <si>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</si>
  <si>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</si>
  <si>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</si>
  <si>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</si>
  <si>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</si>
  <si>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</si>
  <si>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</si>
  <si>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</si>
  <si>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</si>
  <si>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</si>
  <si>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</si>
  <si>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</si>
  <si>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</si>
  <si>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</si>
  <si>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</si>
  <si>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</si>
  <si>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</si>
  <si>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</si>
  <si>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</si>
  <si>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</si>
  <si>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</si>
  <si>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</si>
  <si>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</si>
  <si>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</si>
  <si>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</si>
  <si>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</si>
  <si>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</si>
  <si>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</si>
  <si>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</si>
  <si>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</si>
  <si>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</si>
  <si>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</si>
  <si>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</si>
  <si>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</si>
  <si>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</si>
  <si>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</si>
  <si>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</si>
  <si>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</si>
  <si>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</si>
  <si>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</si>
  <si>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</si>
  <si>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</si>
  <si>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</si>
  <si>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</si>
  <si>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</si>
  <si>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</si>
  <si>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</si>
  <si>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</si>
  <si>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</si>
  <si>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</si>
  <si>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</si>
  <si>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</si>
  <si>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</si>
  <si>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</si>
  <si>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</si>
  <si>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</si>
  <si>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</si>
  <si>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</si>
  <si>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</si>
  <si>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</si>
  <si>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</si>
  <si>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</si>
  <si>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</si>
  <si>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</si>
  <si>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</si>
  <si>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</si>
  <si>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</si>
  <si>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</si>
  <si>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</si>
  <si>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</si>
  <si>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</si>
  <si>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</si>
  <si>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</si>
  <si>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</si>
  <si>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</si>
  <si>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</si>
  <si>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</si>
  <si>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</si>
  <si>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</si>
  <si>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</si>
  <si>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</si>
  <si>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</si>
  <si>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</si>
  <si>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</si>
  <si>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</si>
  <si>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</si>
  <si>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</si>
  <si>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</si>
  <si>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</si>
  <si>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</si>
  <si>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</si>
  <si>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</si>
  <si>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</si>
  <si>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</si>
  <si>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</si>
  <si>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</si>
  <si>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</si>
  <si>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</si>
  <si>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</si>
  <si>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</si>
  <si>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</si>
  <si>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</si>
  <si>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</si>
  <si>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</si>
  <si>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</si>
  <si>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</si>
  <si>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</si>
  <si>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</si>
  <si>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</si>
  <si>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</si>
  <si>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</si>
  <si>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</si>
  <si>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</si>
  <si>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</si>
  <si>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</si>
  <si>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</si>
  <si>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</si>
  <si>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</si>
  <si>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</si>
  <si>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</si>
  <si>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</si>
  <si>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</si>
  <si>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</si>
  <si>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</si>
  <si>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</si>
  <si>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</si>
  <si>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</si>
  <si>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</si>
  <si>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</si>
  <si>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</si>
  <si>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</si>
  <si>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</si>
  <si>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</si>
  <si>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</si>
  <si>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</si>
  <si>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</si>
  <si>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</si>
  <si>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</si>
  <si>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</si>
  <si>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</si>
  <si>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</si>
  <si>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</si>
  <si>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</si>
  <si>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</si>
  <si>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</si>
  <si>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</si>
  <si>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</si>
  <si>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</si>
  <si>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</si>
  <si>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</si>
  <si>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</si>
  <si>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</si>
  <si>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</si>
  <si>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</si>
  <si>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</si>
  <si>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</si>
  <si>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</si>
  <si>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</si>
  <si>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</si>
  <si>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</si>
  <si>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</si>
  <si>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</si>
  <si>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</si>
  <si>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</si>
  <si>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</si>
  <si>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</si>
  <si>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</si>
  <si>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</si>
  <si>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</si>
  <si>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</si>
  <si>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</si>
  <si>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</si>
  <si>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</si>
  <si>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</si>
  <si>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</si>
  <si>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</si>
  <si>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</si>
  <si>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</si>
  <si>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</si>
  <si>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</si>
  <si>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</si>
  <si>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</si>
  <si>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</si>
  <si>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</si>
  <si>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</si>
  <si>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</si>
  <si>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</si>
  <si>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</si>
  <si>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</si>
  <si>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</si>
  <si>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</si>
  <si>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</si>
  <si>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</si>
  <si>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</si>
  <si>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</si>
  <si>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</si>
  <si>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</si>
  <si>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</si>
  <si>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</si>
  <si>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</si>
  <si>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</si>
  <si>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</si>
  <si>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</si>
  <si>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</si>
  <si>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</si>
  <si>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</si>
  <si>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</si>
  <si>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</si>
  <si>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</si>
  <si>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</si>
  <si>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</si>
  <si>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</si>
  <si>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</si>
  <si>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</si>
  <si>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</si>
  <si>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</si>
  <si>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</si>
  <si>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</si>
  <si>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</si>
  <si>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</si>
  <si>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</si>
  <si>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</si>
  <si>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</si>
  <si>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</si>
  <si>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</si>
  <si>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</si>
  <si>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</si>
  <si>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</si>
  <si>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</si>
  <si>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</si>
  <si>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</si>
  <si>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</si>
  <si>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</si>
  <si>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</si>
  <si>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</si>
  <si>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</si>
  <si>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</si>
  <si>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</si>
  <si>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</si>
  <si>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</si>
  <si>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</si>
  <si>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</si>
  <si>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</si>
  <si>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</si>
  <si>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</si>
  <si>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</si>
  <si>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</si>
  <si>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</si>
  <si>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</si>
  <si>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</si>
  <si>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</si>
  <si>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</si>
  <si>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</si>
  <si>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</si>
  <si>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</si>
  <si>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</si>
  <si>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</si>
  <si>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</si>
  <si>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</si>
  <si>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</si>
  <si>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</si>
  <si>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</si>
  <si>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</si>
  <si>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</si>
  <si>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</si>
  <si>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</si>
  <si>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</si>
  <si>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</si>
  <si>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</si>
  <si>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</si>
  <si>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</si>
  <si>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</si>
  <si>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</si>
  <si>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</si>
  <si>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</si>
  <si>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</si>
  <si>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</si>
  <si>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</si>
  <si>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</si>
  <si>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</si>
  <si>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</si>
  <si>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</si>
  <si>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</si>
  <si>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</si>
  <si>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</si>
  <si>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</si>
  <si>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</si>
  <si>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</si>
  <si>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</si>
  <si>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</si>
  <si>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</si>
  <si>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</si>
  <si>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</si>
  <si>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</si>
  <si>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</si>
  <si>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</si>
  <si>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</si>
  <si>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</si>
  <si>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</si>
  <si>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</si>
  <si>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</si>
  <si>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</si>
  <si>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</si>
  <si>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</si>
  <si>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</si>
  <si>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</si>
  <si>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</si>
  <si>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</si>
  <si>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</si>
  <si>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</si>
  <si>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</si>
  <si>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</si>
  <si>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</si>
  <si>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</si>
  <si>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</si>
  <si>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</si>
  <si>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</si>
  <si>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</si>
  <si>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</si>
  <si>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</si>
  <si>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</si>
  <si>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</si>
  <si>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</si>
  <si>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</si>
  <si>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</si>
  <si>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</si>
  <si>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</si>
  <si>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</si>
  <si>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</si>
  <si>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</si>
  <si>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</si>
  <si>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</si>
  <si>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</si>
  <si>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</si>
  <si>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</si>
  <si>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</si>
  <si>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</si>
  <si>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</si>
  <si>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</si>
  <si>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</si>
  <si>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</si>
  <si>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</si>
  <si>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</si>
  <si>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</si>
  <si>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</si>
  <si>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</si>
  <si>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</si>
  <si>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</si>
  <si>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</si>
  <si>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</si>
  <si>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</si>
  <si>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</si>
  <si>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</si>
  <si>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</si>
  <si>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</si>
  <si>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</si>
  <si>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</si>
  <si>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</si>
  <si>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</si>
  <si>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</si>
  <si>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</si>
  <si>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</si>
  <si>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</si>
  <si>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</si>
  <si>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</si>
  <si>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</si>
  <si>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</si>
  <si>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</si>
  <si>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</si>
  <si>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</si>
  <si>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</si>
  <si>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</si>
  <si>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</si>
  <si>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</si>
  <si>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</si>
  <si>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</si>
  <si>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</si>
  <si>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</si>
  <si>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</si>
  <si>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</si>
  <si>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</si>
  <si>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</si>
  <si>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</si>
  <si>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</si>
  <si>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</si>
  <si>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</si>
  <si>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</si>
  <si>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</si>
  <si>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</si>
  <si>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</si>
  <si>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</si>
  <si>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</si>
  <si>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</si>
  <si>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</si>
  <si>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</si>
  <si>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</si>
  <si>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</si>
  <si>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</si>
  <si>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</si>
  <si>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</si>
  <si>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</si>
  <si>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</si>
  <si>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</si>
  <si>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</si>
  <si>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</si>
  <si>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</si>
  <si>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</si>
  <si>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</si>
  <si>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</si>
  <si>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</si>
  <si>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</si>
  <si>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</si>
  <si>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</si>
  <si>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</si>
  <si>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</si>
  <si>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</si>
  <si>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</si>
  <si>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</si>
  <si>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</si>
  <si>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</si>
  <si>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</si>
  <si>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</si>
  <si>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</si>
  <si>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</si>
  <si>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</si>
  <si>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</si>
  <si>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</si>
  <si>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</si>
  <si>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</si>
  <si>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</si>
  <si>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</si>
  <si>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</si>
  <si>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</si>
  <si>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</si>
  <si>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</si>
  <si>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</si>
  <si>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</si>
  <si>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</si>
  <si>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</si>
  <si>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</si>
  <si>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</si>
  <si>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</si>
  <si>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</si>
  <si>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</si>
  <si>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</si>
  <si>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</si>
  <si>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</si>
  <si>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</si>
  <si>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</si>
  <si>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</si>
  <si>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</si>
  <si>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</si>
  <si>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</si>
  <si>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</si>
  <si>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</si>
  <si>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</si>
  <si>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</si>
  <si>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</si>
  <si>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</si>
  <si>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</si>
  <si>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</si>
  <si>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</si>
  <si>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</si>
  <si>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</si>
  <si>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</si>
  <si>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</si>
  <si>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</si>
  <si>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</si>
  <si>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</si>
  <si>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</si>
  <si>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</si>
  <si>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</si>
  <si>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</si>
  <si>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</si>
  <si>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</si>
  <si>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</si>
  <si>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</si>
  <si>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</si>
  <si>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</si>
  <si>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</si>
  <si>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</si>
  <si>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</si>
  <si>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</si>
  <si>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</si>
  <si>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</si>
  <si>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</si>
  <si>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</si>
  <si>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</si>
  <si>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</si>
  <si>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</si>
  <si>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</si>
  <si>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</si>
  <si>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</si>
  <si>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</si>
  <si>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</si>
  <si>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</si>
  <si>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</si>
  <si>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</si>
  <si>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</si>
  <si>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</si>
  <si>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</si>
  <si>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</si>
  <si>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</si>
  <si>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</si>
  <si>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</si>
  <si>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</si>
  <si>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</si>
  <si>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</si>
  <si>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</si>
  <si>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</si>
  <si>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</si>
  <si>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</si>
  <si>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</si>
  <si>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</si>
  <si>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</si>
  <si>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</si>
  <si>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</si>
  <si>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</si>
  <si>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</si>
  <si>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</si>
  <si>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</si>
  <si>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</si>
  <si>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</si>
  <si>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</si>
  <si>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</si>
  <si>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</si>
  <si>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</si>
  <si>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</si>
  <si>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</si>
  <si>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</si>
  <si>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</si>
  <si>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</si>
  <si>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</si>
  <si>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</si>
  <si>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</si>
  <si>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</si>
  <si>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</si>
  <si>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</si>
  <si>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</si>
  <si>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</si>
  <si>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</si>
  <si>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</si>
  <si>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</si>
  <si>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</si>
  <si>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</si>
  <si>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</si>
  <si>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</si>
  <si>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</si>
  <si>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</si>
  <si>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</si>
  <si>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</si>
  <si>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</si>
  <si>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</si>
  <si>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</si>
  <si>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</si>
  <si>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</si>
  <si>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</si>
  <si>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</si>
  <si>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</si>
  <si>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</si>
  <si>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</si>
  <si>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</si>
  <si>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</si>
  <si>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</si>
  <si>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</si>
  <si>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</si>
  <si>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</si>
  <si>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</si>
  <si>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</si>
  <si>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</si>
  <si>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</si>
  <si>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</si>
  <si>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</si>
  <si>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</si>
  <si>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</si>
  <si>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</si>
  <si>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</si>
  <si>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</si>
  <si>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</si>
  <si>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</si>
  <si>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</si>
  <si>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</si>
  <si>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</si>
  <si>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</si>
  <si>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</si>
  <si>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</si>
  <si>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</si>
  <si>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</si>
  <si>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</si>
  <si>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</si>
  <si>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</si>
  <si>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</si>
  <si>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</si>
  <si>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</si>
  <si>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</si>
  <si>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</si>
  <si>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</si>
  <si>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</si>
  <si>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</si>
  <si>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</si>
  <si>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</si>
  <si>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</si>
  <si>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</si>
  <si>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</si>
  <si>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</si>
  <si>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</si>
  <si>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</si>
  <si>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</si>
  <si>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</si>
  <si>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</si>
  <si>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</si>
  <si>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</si>
  <si>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</si>
  <si>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</si>
  <si>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</si>
  <si>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</si>
  <si>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</si>
  <si>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</si>
  <si>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</si>
  <si>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</si>
  <si>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</si>
  <si>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</si>
  <si>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</si>
  <si>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</si>
  <si>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</si>
  <si>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</si>
  <si>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</si>
  <si>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</si>
  <si>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</si>
  <si>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</si>
  <si>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</si>
  <si>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</si>
  <si>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</si>
  <si>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</si>
  <si>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</si>
  <si>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</si>
  <si>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</si>
  <si>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</si>
  <si>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</si>
  <si>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</si>
  <si>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</si>
  <si>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</si>
  <si>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</si>
  <si>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</si>
  <si>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</si>
  <si>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</si>
  <si>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</si>
  <si>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</si>
  <si>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</si>
  <si>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</si>
  <si>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</si>
  <si>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</si>
  <si>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</si>
  <si>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</si>
  <si>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</si>
  <si>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</si>
  <si>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</si>
  <si>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</si>
  <si>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</si>
  <si>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</si>
  <si>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</si>
  <si>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</si>
  <si>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</si>
  <si>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</si>
  <si>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</si>
  <si>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</si>
  <si>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</si>
  <si>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</si>
  <si>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</si>
  <si>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</si>
  <si>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</si>
  <si>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</si>
  <si>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</si>
  <si>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</si>
  <si>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</si>
  <si>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</si>
  <si>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</si>
  <si>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</si>
  <si>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</si>
  <si>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</si>
  <si>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</si>
  <si>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</si>
  <si>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</si>
  <si>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</si>
  <si>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</si>
  <si>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</si>
  <si>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</si>
  <si>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</si>
  <si>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</si>
  <si>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</si>
  <si>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</si>
  <si>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</si>
  <si>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</si>
  <si>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</si>
  <si>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</si>
  <si>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</si>
  <si>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</si>
  <si>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</si>
  <si>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</si>
  <si>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</si>
  <si>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</si>
  <si>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</si>
  <si>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</si>
  <si>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</si>
  <si>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</si>
  <si>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</si>
  <si>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</si>
  <si>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</si>
  <si>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</si>
  <si>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</si>
  <si>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</si>
  <si>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</si>
  <si>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</si>
  <si>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</si>
  <si>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</si>
  <si>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</si>
  <si>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</si>
  <si>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</si>
  <si>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</si>
  <si>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</si>
  <si>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</si>
  <si>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</si>
  <si>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</si>
  <si>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</si>
  <si>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</si>
  <si>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</si>
  <si>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</si>
  <si>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</si>
  <si>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</si>
  <si>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</si>
  <si>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</si>
  <si>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</si>
  <si>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</si>
  <si>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</si>
  <si>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</si>
  <si>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</si>
  <si>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</si>
  <si>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</si>
  <si>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</si>
  <si>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</si>
  <si>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</si>
  <si>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</si>
  <si>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</si>
  <si>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</si>
  <si>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</si>
  <si>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</si>
  <si>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</si>
  <si>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</si>
  <si>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</si>
  <si>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</si>
  <si>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</si>
  <si>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</si>
  <si>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</si>
  <si>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</si>
  <si>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</si>
  <si>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</si>
  <si>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</si>
  <si>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</si>
  <si>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</si>
  <si>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</si>
  <si>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</si>
  <si>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</si>
  <si>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</si>
  <si>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</si>
  <si>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</si>
  <si>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</si>
  <si>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</si>
  <si>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</si>
  <si>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</si>
  <si>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</si>
  <si>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</si>
  <si>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</si>
  <si>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</si>
  <si>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</si>
  <si>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</si>
  <si>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</si>
  <si>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</si>
  <si>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</si>
  <si>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</si>
  <si>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</si>
  <si>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</si>
  <si>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</si>
  <si>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</si>
  <si>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</si>
  <si>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</si>
  <si>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</si>
  <si>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</si>
  <si>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</si>
  <si>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</si>
  <si>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</si>
  <si>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</si>
  <si>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</si>
  <si>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</si>
  <si>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</si>
  <si>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</si>
  <si>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</si>
  <si>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</si>
  <si>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</si>
  <si>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</si>
  <si>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</si>
  <si>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</si>
  <si>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</si>
  <si>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</si>
  <si>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</si>
  <si>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</si>
  <si>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</si>
  <si>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</si>
  <si>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</si>
  <si>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</si>
  <si>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</si>
  <si>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</si>
  <si>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</si>
  <si>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</si>
  <si>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</si>
  <si>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</si>
  <si>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</si>
  <si>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</si>
  <si>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</si>
  <si>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</si>
  <si>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</si>
  <si>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</si>
  <si>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</si>
  <si>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</si>
  <si>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</si>
  <si>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</si>
  <si>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</si>
  <si>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</si>
  <si>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</si>
  <si>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</si>
  <si>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</si>
  <si>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</si>
  <si>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</si>
  <si>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</si>
  <si>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</si>
  <si>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</si>
  <si>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</si>
  <si>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</si>
  <si>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</si>
  <si>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</si>
  <si>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</si>
  <si>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</si>
  <si>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</si>
  <si>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</si>
  <si>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</si>
  <si>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</si>
  <si>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</si>
  <si>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</si>
  <si>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</si>
  <si>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</si>
  <si>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</si>
  <si>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</si>
  <si>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</si>
  <si>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</si>
  <si>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</si>
  <si>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</si>
  <si>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</si>
  <si>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</si>
  <si>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</si>
  <si>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</si>
  <si>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</si>
  <si>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</si>
  <si>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</si>
  <si>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</si>
  <si>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</si>
  <si>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</si>
  <si>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</si>
  <si>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</si>
  <si>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</si>
  <si>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</si>
  <si>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</si>
  <si>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</si>
  <si>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</si>
  <si>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</si>
  <si>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</si>
  <si>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</si>
  <si>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</si>
  <si>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</si>
  <si>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</si>
  <si>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</si>
  <si>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</si>
  <si>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</si>
  <si>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</si>
  <si>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</si>
  <si>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</si>
  <si>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</si>
  <si>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</si>
  <si>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</si>
  <si>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</si>
  <si>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</si>
  <si>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</si>
  <si>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</si>
  <si>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</si>
  <si>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</si>
  <si>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</si>
  <si>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</si>
  <si>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</si>
  <si>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</si>
  <si>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</si>
  <si>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</si>
  <si>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</si>
  <si>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</si>
  <si>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</si>
  <si>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</si>
  <si>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</si>
  <si>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</si>
  <si>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</si>
  <si>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</si>
  <si>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</si>
  <si>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</si>
  <si>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</si>
  <si>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</si>
  <si>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</si>
  <si>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</si>
  <si>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</si>
  <si>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</si>
  <si>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</si>
  <si>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</si>
  <si>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</si>
  <si>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</si>
  <si>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</si>
  <si>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</si>
  <si>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</si>
  <si>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</si>
  <si>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</si>
  <si>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</si>
  <si>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</si>
  <si>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</si>
  <si>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</si>
  <si>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</si>
  <si>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</si>
  <si>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</si>
  <si>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</si>
  <si>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</si>
  <si>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</si>
  <si>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</si>
  <si>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</si>
  <si>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</si>
  <si>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</si>
  <si>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</si>
  <si>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</si>
  <si>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</si>
  <si>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</si>
  <si>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</si>
  <si>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</si>
  <si>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</si>
  <si>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</si>
  <si>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</si>
  <si>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</si>
  <si>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</si>
  <si>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</si>
  <si>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</si>
  <si>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</si>
  <si>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</si>
  <si>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</si>
  <si>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</si>
  <si>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</si>
  <si>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</si>
  <si>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</si>
  <si>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</si>
  <si>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</si>
  <si>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</si>
  <si>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</si>
  <si>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</si>
  <si>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</si>
  <si>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</si>
  <si>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</si>
  <si>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</si>
  <si>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</si>
  <si>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</si>
  <si>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</si>
  <si>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</si>
  <si>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</si>
  <si>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</si>
  <si>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</si>
  <si>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</si>
  <si>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</si>
  <si>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</si>
  <si>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</si>
  <si>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</si>
  <si>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</si>
  <si>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</si>
  <si>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</si>
  <si>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</si>
  <si>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</si>
  <si>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</si>
  <si>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</si>
  <si>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</si>
  <si>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</si>
  <si>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</si>
  <si>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</si>
  <si>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</si>
  <si>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</si>
  <si>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</si>
  <si>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</si>
  <si>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</si>
  <si>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</si>
  <si>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</si>
  <si>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</si>
  <si>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</si>
  <si>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</si>
  <si>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</si>
  <si>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</si>
  <si>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</si>
  <si>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</si>
  <si>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</si>
  <si>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</si>
  <si>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</si>
  <si>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</si>
  <si>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</si>
  <si>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</si>
  <si>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</si>
  <si>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</si>
  <si>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</si>
  <si>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</si>
  <si>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</si>
  <si>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</si>
  <si>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</si>
  <si>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</si>
  <si>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</si>
  <si>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</si>
  <si>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</si>
  <si>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</si>
  <si>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</si>
  <si>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</si>
  <si>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</si>
  <si>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</si>
  <si>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</si>
  <si>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</si>
  <si>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</si>
  <si>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</si>
  <si>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</si>
  <si>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</si>
  <si>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</si>
  <si>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</si>
  <si>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</si>
  <si>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</si>
  <si>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</si>
  <si>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</si>
  <si>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</si>
  <si>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</si>
  <si>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</si>
  <si>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</si>
  <si>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</si>
  <si>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</si>
  <si>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</si>
  <si>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</si>
  <si>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</si>
  <si>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</si>
  <si>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</si>
  <si>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</si>
  <si>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</si>
  <si>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</si>
  <si>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</si>
  <si>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</si>
  <si>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</si>
  <si>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</si>
  <si>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</si>
  <si>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</si>
  <si>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</si>
  <si>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</si>
  <si>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</si>
  <si>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</si>
  <si>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</si>
  <si>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</si>
  <si>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</si>
  <si>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</si>
  <si>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</si>
  <si>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</si>
  <si>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</si>
  <si>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</si>
  <si>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</si>
  <si>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</si>
  <si>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</si>
  <si>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</si>
  <si>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</si>
  <si>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</si>
  <si>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</si>
  <si>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</si>
  <si>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</si>
  <si>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</si>
  <si>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</si>
  <si>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</si>
  <si>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</si>
  <si>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</si>
  <si>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</si>
  <si>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</si>
  <si>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</si>
  <si>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</si>
  <si>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</si>
  <si>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</si>
  <si>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</si>
  <si>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</si>
  <si>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</si>
  <si>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</si>
  <si>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</si>
  <si>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</si>
  <si>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</si>
  <si>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</si>
  <si>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</si>
  <si>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</si>
  <si>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</si>
  <si>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</si>
  <si>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</si>
  <si>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</si>
  <si>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</si>
  <si>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</si>
  <si>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</si>
  <si>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</si>
  <si>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</si>
  <si>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</si>
  <si>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</si>
  <si>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</si>
  <si>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</si>
  <si>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</si>
  <si>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</si>
  <si>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</si>
  <si>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</si>
  <si>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</si>
  <si>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</si>
  <si>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</si>
  <si>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</si>
  <si>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</si>
  <si>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</si>
  <si>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</si>
  <si>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</si>
  <si>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</si>
  <si>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</si>
  <si>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</si>
  <si>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</si>
  <si>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</si>
  <si>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</si>
  <si>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</si>
  <si>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</si>
  <si>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</si>
  <si>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</si>
  <si>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</si>
  <si>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</si>
  <si>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</si>
  <si>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</si>
  <si>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</si>
  <si>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</si>
  <si>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</si>
  <si>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</si>
  <si>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</si>
  <si>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</si>
  <si>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</si>
  <si>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</si>
  <si>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</si>
  <si>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</si>
  <si>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</si>
  <si>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</si>
  <si>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</si>
  <si>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</si>
  <si>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</si>
  <si>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</si>
  <si>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</si>
  <si>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</si>
  <si>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</si>
  <si>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</si>
  <si>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</si>
  <si>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</si>
  <si>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</si>
  <si>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</si>
  <si>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</si>
  <si>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</si>
  <si>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</si>
  <si>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</si>
  <si>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</si>
  <si>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</si>
  <si>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</si>
  <si>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</si>
  <si>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</si>
  <si>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</si>
  <si>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</si>
  <si>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</si>
  <si>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</si>
  <si>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</si>
  <si>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</si>
  <si>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</si>
  <si>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</si>
  <si>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</si>
  <si>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</si>
  <si>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</si>
  <si>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</si>
  <si>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</si>
  <si>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</si>
  <si>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</si>
  <si>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</si>
  <si>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</si>
  <si>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</si>
  <si>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</si>
  <si>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</si>
  <si>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</si>
  <si>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</si>
  <si>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</si>
  <si>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</si>
  <si>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</si>
  <si>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</si>
  <si>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</si>
  <si>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</si>
  <si>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</si>
  <si>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</si>
  <si>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</si>
  <si>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</si>
  <si>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</si>
  <si>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</si>
  <si>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</si>
  <si>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</si>
  <si>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</si>
  <si>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</si>
  <si>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</si>
  <si>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</si>
  <si>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</si>
  <si>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</si>
  <si>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</si>
  <si>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</si>
  <si>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</si>
  <si>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</si>
  <si>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</si>
  <si>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</si>
  <si>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</si>
  <si>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</si>
  <si>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</si>
  <si>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</si>
  <si>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</si>
  <si>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</si>
  <si>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</si>
  <si>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</si>
  <si>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</si>
  <si>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</si>
  <si>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</si>
  <si>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</si>
  <si>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</si>
  <si>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</si>
  <si>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</si>
  <si>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</si>
  <si>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</si>
  <si>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</si>
  <si>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</si>
  <si>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</si>
  <si>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</si>
  <si>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</si>
  <si>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</si>
  <si>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</si>
  <si>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</si>
  <si>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</si>
  <si>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</si>
  <si>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</si>
  <si>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</si>
  <si>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</si>
  <si>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</si>
  <si>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</si>
  <si>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</si>
  <si>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</si>
  <si>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</si>
  <si>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</si>
  <si>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</si>
  <si>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</si>
  <si>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</si>
  <si>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</si>
  <si>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</si>
  <si>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</si>
  <si>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</si>
  <si>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</si>
  <si>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</si>
  <si>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</si>
  <si>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</si>
  <si>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</si>
  <si>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</si>
  <si>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</si>
  <si>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</si>
  <si>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</si>
  <si>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</si>
  <si>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</si>
  <si>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</si>
  <si>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</si>
  <si>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</si>
  <si>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</si>
  <si>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</si>
  <si>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</si>
  <si>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</si>
  <si>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</si>
  <si>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</si>
  <si>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</si>
  <si>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</si>
  <si>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</si>
  <si>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</si>
  <si>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</si>
  <si>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</si>
  <si>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</si>
  <si>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</si>
  <si>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</si>
  <si>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</si>
  <si>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</si>
  <si>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</si>
  <si>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</si>
  <si>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</si>
  <si>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</si>
  <si>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</si>
  <si>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</si>
  <si>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</si>
  <si>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</si>
  <si>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</si>
  <si>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</si>
  <si>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</si>
  <si>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</si>
  <si>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</si>
  <si>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</si>
  <si>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</si>
  <si>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</si>
  <si>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</si>
  <si>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</si>
  <si>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</si>
  <si>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</si>
  <si>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</si>
  <si>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</si>
  <si>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</si>
  <si>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</si>
  <si>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</si>
  <si>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</si>
  <si>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</si>
  <si>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</si>
  <si>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</si>
  <si>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</si>
  <si>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</si>
  <si>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</si>
  <si>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</si>
  <si>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</si>
  <si>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</si>
  <si>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</si>
  <si>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</si>
  <si>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</si>
  <si>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</si>
  <si>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</si>
  <si>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</si>
  <si>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</si>
  <si>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</si>
  <si>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</si>
  <si>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</si>
  <si>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</si>
  <si>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</si>
  <si>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</si>
  <si>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</si>
  <si>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</si>
  <si>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</si>
  <si>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</si>
  <si>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</si>
  <si>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</si>
  <si>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</si>
  <si>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</si>
  <si>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</si>
  <si>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</si>
  <si>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</si>
  <si>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</si>
  <si>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</si>
  <si>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</si>
  <si>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</si>
  <si>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</si>
  <si>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</si>
  <si>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</si>
  <si>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</si>
  <si>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</si>
  <si>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</si>
  <si>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</si>
  <si>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</si>
  <si>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</si>
  <si>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</si>
  <si>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</si>
  <si>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</si>
  <si>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</si>
  <si>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</si>
  <si>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</si>
  <si>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</si>
  <si>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</si>
  <si>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</si>
  <si>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</si>
  <si>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</si>
  <si>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</si>
  <si>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</si>
  <si>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</si>
  <si>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</si>
  <si>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</si>
  <si>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</si>
  <si>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</si>
  <si>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</si>
  <si>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</si>
  <si>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</si>
  <si>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</si>
  <si>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</si>
  <si>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</si>
  <si>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</si>
  <si>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</si>
  <si>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</si>
  <si>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</si>
  <si>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</si>
  <si>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</si>
  <si>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</si>
  <si>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</si>
  <si>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</si>
  <si>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</si>
  <si>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</si>
  <si>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</si>
  <si>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</si>
  <si>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</si>
  <si>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</si>
  <si>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</si>
  <si>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</si>
  <si>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</si>
  <si>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</si>
  <si>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</si>
  <si>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</si>
  <si>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</si>
  <si>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</si>
  <si>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</si>
  <si>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</si>
  <si>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</si>
  <si>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</si>
  <si>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</si>
  <si>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</si>
  <si>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</si>
  <si>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</si>
  <si>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</si>
  <si>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</si>
  <si>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</si>
  <si>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</si>
  <si>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</si>
  <si>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</si>
  <si>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</si>
  <si>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</si>
  <si>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</si>
  <si>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</si>
  <si>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</si>
  <si>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</si>
  <si>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</si>
  <si>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</si>
  <si>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</si>
  <si>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</si>
  <si>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</si>
  <si>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</si>
  <si>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</si>
  <si>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</si>
  <si>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</si>
  <si>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</si>
  <si>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</si>
  <si>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</si>
  <si>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</si>
  <si>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</si>
  <si>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</si>
  <si>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</si>
  <si>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</si>
  <si>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</si>
  <si>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</si>
  <si>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</si>
  <si>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</si>
  <si>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</si>
  <si>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</si>
  <si>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</si>
  <si>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</si>
  <si>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</si>
  <si>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</si>
  <si>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</si>
  <si>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</si>
  <si>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</si>
  <si>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</si>
  <si>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</si>
  <si>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</si>
  <si>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</si>
  <si>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</si>
  <si>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</si>
  <si>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</si>
  <si>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</si>
  <si>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</si>
  <si>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</si>
  <si>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</si>
  <si>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</si>
  <si>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</si>
  <si>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</si>
  <si>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</si>
  <si>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</si>
  <si>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</si>
  <si>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</si>
  <si>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</si>
  <si>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</si>
  <si>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</si>
  <si>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</si>
  <si>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</si>
  <si>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</si>
  <si>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</si>
  <si>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</si>
  <si>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</si>
  <si>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</si>
  <si>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</si>
  <si>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</si>
  <si>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</si>
  <si>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</si>
  <si>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</si>
  <si>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</si>
  <si>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</si>
  <si>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</si>
  <si>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</si>
  <si>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</si>
  <si>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</si>
  <si>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</si>
  <si>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</si>
  <si>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</si>
  <si>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</si>
  <si>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</si>
  <si>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</si>
  <si>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</si>
  <si>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</si>
  <si>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</si>
  <si>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</si>
  <si>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</si>
  <si>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</si>
  <si>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</si>
  <si>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</si>
  <si>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</si>
  <si>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</si>
  <si>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</si>
  <si>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</si>
  <si>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</si>
  <si>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</si>
  <si>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</si>
  <si>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</si>
  <si>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</si>
  <si>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</si>
  <si>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</si>
  <si>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</si>
  <si>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</si>
  <si>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</si>
  <si>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</si>
  <si>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</si>
  <si>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</si>
  <si>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</si>
  <si>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</si>
  <si>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</si>
  <si>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</si>
  <si>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</si>
  <si>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</si>
  <si>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</si>
  <si>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</si>
  <si>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</si>
  <si>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</si>
  <si>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</si>
  <si>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</si>
  <si>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</si>
  <si>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</si>
  <si>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</si>
  <si>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</si>
  <si>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</si>
  <si>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</si>
  <si>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</si>
  <si>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</si>
  <si>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</si>
  <si>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</si>
  <si>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</si>
  <si>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</si>
  <si>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</si>
  <si>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</si>
  <si>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</si>
  <si>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</si>
  <si>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</si>
  <si>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</si>
  <si>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</si>
  <si>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</si>
  <si>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</si>
  <si>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</si>
  <si>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</si>
  <si>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</si>
  <si>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</si>
  <si>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</si>
  <si>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</si>
  <si>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</si>
  <si>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</si>
  <si>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</si>
  <si>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</si>
  <si>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</si>
  <si>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</si>
  <si>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</si>
  <si>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</si>
  <si>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</si>
  <si>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</si>
  <si>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</si>
  <si>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</si>
  <si>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</si>
  <si>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</si>
  <si>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</si>
  <si>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</si>
  <si>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</si>
  <si>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</si>
  <si>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</si>
  <si>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</si>
  <si>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</si>
  <si>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</si>
  <si>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</si>
  <si>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</si>
  <si>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</si>
  <si>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</si>
  <si>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</si>
  <si>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</si>
  <si>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</si>
  <si>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</si>
  <si>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</si>
  <si>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</si>
  <si>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</si>
  <si>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</si>
  <si>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</si>
  <si>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</si>
  <si>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</si>
  <si>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</si>
  <si>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</si>
  <si>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</si>
  <si>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</si>
  <si>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</si>
  <si>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</si>
  <si>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</si>
  <si>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</si>
  <si>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</si>
  <si>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</si>
  <si>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</si>
  <si>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</si>
  <si>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</si>
  <si>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</si>
  <si>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</si>
  <si>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</si>
  <si>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</si>
  <si>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</si>
  <si>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</si>
  <si>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</si>
  <si>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</si>
  <si>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</si>
  <si>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</si>
  <si>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</si>
  <si>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</si>
  <si>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</si>
  <si>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</si>
  <si>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</si>
  <si>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</si>
  <si>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</si>
  <si>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</si>
  <si>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</si>
  <si>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</si>
  <si>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</si>
  <si>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</si>
  <si>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</si>
  <si>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</si>
  <si>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</si>
  <si>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</si>
  <si>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</si>
  <si>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</si>
  <si>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</si>
  <si>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</si>
  <si>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</si>
  <si>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</si>
  <si>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</si>
  <si>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</si>
  <si>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</si>
  <si>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</si>
  <si>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</si>
  <si>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</si>
  <si>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</si>
  <si>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</si>
  <si>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</si>
  <si>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</si>
  <si>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</si>
  <si>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</si>
  <si>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</si>
  <si>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</si>
  <si>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</si>
  <si>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</si>
  <si>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</si>
  <si>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</si>
  <si>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</si>
  <si>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</si>
  <si>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</si>
  <si>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</si>
  <si>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</si>
  <si>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</si>
  <si>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</si>
  <si>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</si>
  <si>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</si>
  <si>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</si>
  <si>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</si>
  <si>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</si>
  <si>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</si>
  <si>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</si>
  <si>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</si>
  <si>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</si>
  <si>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</si>
  <si>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</si>
  <si>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</si>
  <si>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</si>
  <si>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</si>
  <si>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</si>
  <si>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</si>
  <si>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</si>
  <si>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</si>
  <si>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</si>
  <si>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</si>
  <si>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</si>
  <si>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</si>
  <si>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</si>
  <si>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</si>
  <si>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</si>
  <si>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</si>
  <si>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</si>
  <si>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</si>
  <si>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</si>
  <si>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</si>
  <si>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</si>
  <si>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</si>
  <si>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</si>
  <si>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</si>
  <si>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</si>
  <si>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</si>
  <si>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</si>
  <si>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</si>
  <si>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</si>
  <si>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</si>
  <si>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</si>
  <si>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</si>
  <si>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</si>
  <si>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</si>
  <si>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</si>
  <si>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</si>
  <si>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</si>
  <si>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</si>
  <si>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</si>
  <si>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</si>
  <si>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</si>
  <si>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</si>
  <si>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</si>
  <si>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</si>
  <si>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</si>
  <si>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</si>
  <si>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</si>
  <si>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</si>
  <si>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</si>
  <si>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</si>
  <si>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</si>
  <si>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</si>
  <si>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</si>
  <si>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</si>
  <si>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</si>
  <si>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</si>
  <si>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</si>
  <si>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</si>
  <si>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</si>
  <si>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</si>
  <si>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</si>
  <si>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</si>
  <si>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</si>
  <si>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</si>
  <si>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</si>
  <si>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</si>
  <si>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</si>
  <si>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</si>
  <si>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</si>
  <si>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</si>
  <si>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</si>
  <si>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</si>
  <si>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</si>
  <si>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</si>
  <si>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</si>
  <si>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</si>
  <si>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</si>
  <si>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</si>
  <si>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</si>
  <si>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</si>
  <si>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</si>
  <si>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</si>
  <si>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</si>
  <si>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</si>
  <si>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</si>
  <si>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</si>
  <si>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</si>
  <si>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</si>
  <si>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</si>
  <si>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</si>
  <si>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</si>
  <si>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</si>
  <si>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</si>
  <si>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</si>
  <si>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</si>
  <si>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</si>
  <si>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</si>
  <si>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</si>
  <si>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</si>
  <si>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</si>
  <si>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</si>
  <si>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</si>
  <si>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</si>
  <si>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</si>
  <si>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</si>
  <si>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</si>
  <si>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</si>
  <si>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</si>
  <si>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</si>
  <si>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</si>
  <si>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</si>
  <si>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</si>
  <si>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</si>
  <si>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</si>
  <si>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</si>
  <si>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</si>
  <si>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</si>
  <si>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</si>
  <si>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</si>
  <si>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</si>
  <si>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</si>
  <si>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</si>
  <si>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</si>
  <si>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</si>
  <si>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</si>
  <si>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</si>
  <si>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</si>
  <si>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</si>
  <si>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</si>
  <si>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</si>
  <si>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</si>
  <si>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</si>
  <si>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</si>
  <si>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</si>
  <si>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</si>
  <si>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</si>
  <si>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</si>
  <si>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</si>
  <si>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</si>
  <si>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</si>
  <si>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</si>
  <si>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</si>
  <si>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</si>
  <si>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</si>
  <si>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</si>
  <si>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</si>
  <si>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</si>
  <si>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</si>
  <si>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</si>
  <si>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</si>
  <si>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</si>
  <si>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</si>
  <si>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</si>
  <si>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</si>
  <si>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</si>
  <si>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</si>
  <si>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</si>
  <si>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</si>
  <si>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</si>
  <si>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</si>
  <si>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</si>
  <si>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</si>
  <si>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</si>
  <si>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</si>
  <si>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</si>
  <si>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</si>
  <si>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</si>
  <si>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</si>
  <si>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</si>
  <si>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</si>
  <si>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</si>
  <si>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</si>
  <si>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</si>
  <si>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</si>
  <si>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</si>
  <si>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</si>
  <si>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</si>
  <si>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</si>
  <si>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</si>
  <si>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</si>
  <si>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</si>
  <si>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</si>
  <si>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</si>
  <si>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</si>
  <si>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</si>
  <si>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</si>
  <si>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</si>
  <si>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</si>
  <si>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</si>
  <si>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</si>
  <si>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</si>
  <si>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</si>
  <si>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</si>
  <si>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</si>
  <si>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</si>
  <si>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</si>
  <si>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</si>
  <si>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</si>
  <si>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</si>
  <si>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</si>
  <si>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</si>
  <si>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</si>
  <si>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</si>
  <si>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</si>
  <si>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</si>
  <si>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</si>
  <si>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</si>
  <si>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</si>
  <si>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</si>
  <si>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</si>
  <si>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</si>
  <si>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</si>
  <si>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</si>
  <si>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</si>
  <si>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</si>
  <si>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</si>
  <si>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</si>
  <si>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</si>
  <si>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</si>
  <si>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</si>
  <si>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</si>
  <si>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</si>
  <si>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</si>
  <si>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</si>
  <si>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</si>
  <si>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</si>
  <si>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</si>
  <si>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</si>
  <si>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</si>
  <si>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</si>
  <si>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</si>
  <si>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</si>
  <si>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</si>
  <si>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</si>
  <si>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</si>
  <si>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</si>
  <si>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</si>
  <si>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</si>
  <si>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</si>
  <si>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</si>
  <si>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</si>
  <si>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</si>
  <si>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</si>
  <si>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</si>
  <si>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</si>
  <si>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</si>
  <si>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</si>
  <si>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</si>
  <si>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</si>
  <si>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</si>
  <si>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</si>
  <si>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</si>
  <si>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</si>
  <si>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</si>
  <si>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</si>
  <si>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</si>
  <si>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</si>
  <si>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</si>
  <si>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</si>
  <si>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</si>
  <si>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</si>
  <si>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</si>
  <si>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</si>
  <si>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</si>
  <si>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</si>
  <si>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</si>
  <si>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</si>
  <si>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</si>
  <si>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</si>
  <si>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</si>
  <si>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</si>
  <si>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</si>
  <si>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</si>
  <si>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</si>
  <si>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</si>
  <si>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</si>
  <si>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</si>
  <si>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</si>
  <si>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</si>
  <si>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</si>
  <si>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</si>
  <si>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</si>
  <si>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</si>
  <si>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</si>
  <si>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</si>
  <si>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</si>
  <si>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</si>
  <si>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</si>
  <si>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</si>
  <si>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</si>
  <si>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</si>
  <si>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</si>
  <si>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</si>
  <si>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</si>
  <si>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</si>
  <si>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</si>
  <si>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</si>
  <si>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</si>
  <si>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</si>
  <si>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</si>
  <si>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</si>
  <si>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</si>
  <si>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</si>
  <si>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</si>
  <si>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</si>
  <si>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</si>
  <si>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</si>
  <si>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</si>
  <si>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</si>
  <si>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</si>
  <si>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</si>
  <si>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</si>
  <si>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</si>
  <si>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</si>
  <si>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</si>
  <si>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</si>
  <si>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</si>
  <si>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</si>
  <si>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</si>
  <si>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</si>
  <si>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</si>
  <si>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</si>
  <si>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</si>
  <si>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</si>
  <si>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</si>
  <si>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</si>
  <si>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</si>
  <si>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</si>
  <si>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</si>
  <si>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</si>
  <si>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</si>
  <si>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</si>
  <si>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</si>
  <si>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</si>
  <si>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</si>
  <si>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</si>
  <si>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</si>
  <si>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</si>
  <si>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</si>
  <si>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</si>
  <si>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</si>
  <si>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</si>
  <si>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</si>
  <si>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</si>
  <si>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</si>
  <si>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</si>
  <si>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</si>
  <si>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</si>
  <si>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</si>
  <si>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</si>
  <si>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</si>
  <si>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</si>
  <si>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</si>
  <si>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</si>
  <si>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</si>
  <si>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</si>
  <si>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</si>
  <si>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</si>
  <si>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</si>
  <si>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</si>
  <si>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</si>
  <si>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</si>
  <si>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</si>
  <si>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</si>
  <si>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</si>
  <si>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</si>
  <si>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</si>
  <si>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</si>
  <si>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</si>
  <si>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</si>
  <si>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</si>
  <si>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</si>
  <si>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</si>
  <si>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</si>
  <si>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</si>
  <si>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</si>
  <si>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</si>
  <si>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</si>
  <si>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</si>
  <si>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</si>
  <si>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</si>
  <si>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</si>
  <si>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</si>
  <si>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</si>
  <si>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</si>
  <si>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</si>
  <si>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</si>
  <si>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</si>
  <si>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</si>
  <si>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</si>
  <si>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</si>
  <si>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</si>
  <si>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</si>
  <si>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</si>
  <si>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</si>
  <si>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</si>
  <si>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</si>
  <si>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</si>
  <si>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</si>
  <si>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</si>
  <si>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</si>
  <si>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</si>
  <si>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</si>
  <si>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</si>
  <si>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</si>
  <si>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</si>
  <si>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</si>
  <si>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</si>
  <si>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</si>
  <si>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</si>
  <si>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</si>
  <si>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</si>
  <si>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</si>
  <si>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</si>
  <si>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</si>
  <si>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</si>
  <si>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</si>
  <si>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</si>
  <si>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</si>
  <si>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</si>
  <si>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</si>
  <si>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</si>
  <si>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</si>
  <si>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</si>
  <si>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</si>
  <si>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</si>
  <si>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</si>
  <si>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</si>
  <si>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</si>
  <si>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</si>
  <si>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</si>
  <si>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</si>
  <si>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</si>
  <si>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</si>
  <si>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</si>
  <si>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</si>
  <si>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</si>
  <si>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</si>
  <si>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</si>
  <si>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</si>
  <si>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</si>
  <si>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</si>
  <si>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</si>
  <si>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</si>
  <si>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</si>
  <si>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</si>
  <si>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</si>
  <si>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</si>
  <si>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</si>
  <si>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</si>
  <si>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</si>
  <si>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</si>
  <si>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</si>
  <si>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</si>
  <si>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</si>
  <si>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</si>
  <si>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</si>
  <si>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</si>
  <si>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</si>
  <si>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</si>
  <si>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</si>
  <si>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</si>
  <si>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</si>
  <si>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</si>
  <si>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</si>
  <si>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</si>
  <si>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</si>
  <si>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</si>
  <si>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</si>
  <si>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</si>
  <si>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</si>
  <si>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</si>
  <si>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</si>
  <si>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</si>
  <si>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</si>
  <si>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</si>
  <si>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</si>
  <si>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</si>
  <si>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</si>
  <si>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</si>
  <si>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</si>
  <si>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</si>
  <si>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</si>
  <si>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</si>
  <si>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</si>
  <si>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</si>
  <si>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</si>
  <si>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</si>
  <si>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</si>
  <si>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</si>
  <si>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</si>
  <si>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</si>
  <si>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</si>
  <si>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</si>
  <si>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</si>
  <si>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</si>
  <si>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</si>
  <si>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</si>
  <si>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</si>
  <si>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</si>
  <si>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</si>
  <si>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</si>
  <si>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</si>
  <si>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</si>
  <si>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</si>
  <si>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</si>
  <si>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</si>
  <si>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</si>
  <si>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</si>
  <si>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</si>
  <si>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</si>
  <si>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</si>
  <si>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</si>
  <si>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</si>
  <si>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</si>
  <si>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</si>
  <si>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</si>
  <si>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</si>
  <si>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</si>
  <si>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</si>
  <si>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</si>
  <si>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</si>
  <si>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</si>
  <si>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</si>
  <si>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</si>
  <si>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</si>
  <si>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</si>
  <si>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</si>
  <si>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</si>
  <si>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</si>
  <si>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</si>
  <si>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</si>
  <si>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</si>
  <si>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</si>
  <si>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</si>
  <si>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</si>
  <si>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</si>
  <si>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</si>
  <si>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</si>
  <si>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</si>
  <si>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</si>
  <si>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</si>
  <si>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</si>
  <si>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</si>
  <si>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</si>
  <si>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</si>
  <si>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</si>
  <si>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</si>
  <si>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</si>
  <si>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</si>
  <si>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</si>
  <si>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</si>
  <si>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</si>
  <si>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</si>
  <si>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</si>
  <si>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</si>
  <si>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</si>
  <si>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</si>
  <si>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</si>
  <si>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</si>
  <si>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</si>
  <si>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</si>
  <si>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</si>
  <si>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</si>
  <si>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</si>
  <si>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</si>
  <si>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</si>
  <si>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</si>
  <si>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</si>
  <si>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</si>
  <si>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</si>
  <si>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</si>
  <si>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</si>
  <si>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</si>
  <si>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</si>
  <si>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</si>
  <si>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</si>
  <si>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</si>
  <si>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</si>
  <si>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</si>
  <si>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</si>
  <si>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</si>
  <si>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</si>
  <si>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</si>
  <si>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</si>
  <si>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</si>
  <si>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</si>
  <si>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</si>
  <si>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</si>
  <si>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</si>
  <si>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</si>
  <si>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</si>
  <si>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</si>
  <si>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</si>
  <si>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</si>
  <si>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</si>
  <si>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</si>
  <si>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</si>
  <si>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</si>
  <si>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</si>
  <si>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</si>
  <si>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</si>
  <si>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</si>
  <si>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</si>
  <si>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</si>
  <si>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</si>
  <si>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</si>
  <si>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</si>
  <si>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</si>
  <si>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</si>
  <si>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</si>
  <si>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</si>
  <si>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</si>
  <si>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</si>
  <si>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</si>
  <si>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</si>
  <si>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</si>
  <si>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</si>
  <si>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</si>
  <si>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</si>
  <si>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</si>
  <si>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</si>
  <si>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</si>
  <si>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</si>
  <si>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</si>
  <si>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</si>
  <si>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</si>
  <si>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</si>
  <si>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</si>
  <si>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</si>
  <si>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</si>
  <si>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</si>
  <si>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</si>
  <si>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</si>
  <si>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</si>
  <si>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</si>
  <si>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</si>
  <si>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</si>
  <si>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</si>
  <si>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</si>
  <si>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</si>
  <si>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</si>
  <si>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</si>
  <si>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</si>
  <si>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</si>
  <si>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</si>
  <si>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</si>
  <si>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</si>
  <si>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</si>
  <si>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</si>
  <si>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</si>
  <si>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</si>
  <si>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</si>
  <si>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</si>
  <si>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</si>
  <si>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</si>
  <si>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</si>
  <si>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</si>
  <si>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</si>
  <si>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</si>
  <si>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</si>
  <si>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</si>
  <si>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</si>
  <si>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</si>
  <si>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</si>
  <si>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</si>
  <si>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</si>
  <si>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</si>
  <si>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</si>
  <si>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</si>
  <si>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</si>
  <si>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</si>
  <si>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</si>
  <si>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</si>
  <si>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</si>
  <si>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</si>
  <si>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</si>
  <si>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</si>
  <si>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</si>
  <si>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</si>
  <si>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</si>
  <si>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</si>
  <si>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</si>
  <si>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</si>
  <si>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</si>
  <si>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</si>
  <si>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</si>
  <si>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</si>
  <si>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</si>
  <si>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</si>
  <si>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</si>
  <si>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</si>
  <si>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</si>
  <si>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</si>
  <si>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</si>
  <si>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</si>
  <si>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</si>
  <si>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</si>
  <si>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</si>
  <si>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</si>
  <si>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</si>
  <si>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</si>
  <si>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</si>
  <si>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</si>
  <si>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</si>
  <si>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</si>
  <si>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</si>
  <si>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</si>
  <si>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</si>
  <si>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</si>
  <si>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</si>
  <si>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</si>
  <si>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</si>
  <si>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</si>
  <si>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</si>
  <si>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</si>
  <si>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</si>
  <si>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</si>
  <si>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</si>
  <si>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</si>
  <si>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</si>
  <si>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</si>
  <si>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</si>
  <si>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</si>
  <si>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</si>
  <si>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</si>
  <si>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</si>
  <si>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</si>
  <si>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</si>
  <si>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</si>
  <si>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</si>
  <si>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</si>
  <si>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</si>
  <si>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</si>
  <si>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</si>
  <si>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</si>
  <si>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</si>
  <si>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</si>
  <si>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</si>
  <si>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</si>
  <si>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</si>
  <si>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</si>
  <si>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</si>
  <si>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</si>
  <si>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</si>
  <si>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</si>
  <si>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</si>
  <si>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</si>
  <si>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</si>
  <si>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</si>
  <si>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</si>
  <si>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</si>
  <si>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</si>
  <si>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</si>
  <si>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</si>
  <si>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</si>
  <si>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</si>
  <si>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</si>
  <si>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</si>
  <si>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</si>
  <si>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</si>
  <si>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</si>
  <si>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</si>
  <si>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</si>
  <si>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</si>
  <si>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</si>
  <si>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</si>
  <si>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</si>
  <si>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</si>
  <si>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</si>
  <si>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</si>
  <si>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</si>
  <si>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</si>
  <si>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</si>
  <si>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</si>
  <si>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</si>
  <si>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</si>
  <si>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</si>
  <si>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</si>
  <si>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</si>
  <si>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</si>
  <si>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</si>
  <si>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</si>
  <si>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</si>
  <si>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</si>
  <si>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</si>
  <si>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</si>
  <si>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</si>
  <si>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</si>
  <si>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</si>
  <si>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</si>
  <si>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</si>
  <si>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</si>
  <si>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</si>
  <si>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</si>
  <si>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</si>
  <si>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</si>
  <si>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</si>
  <si>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</si>
  <si>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</si>
  <si>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</si>
  <si>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</si>
  <si>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</si>
  <si>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</si>
  <si>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</si>
  <si>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</si>
  <si>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</si>
  <si>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</si>
  <si>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</si>
  <si>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</si>
  <si>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</si>
  <si>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</si>
  <si>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</si>
  <si>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</si>
  <si>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</si>
  <si>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</si>
  <si>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</si>
  <si>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</si>
  <si>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</si>
  <si>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</si>
  <si>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</si>
  <si>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</si>
  <si>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</si>
  <si>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</si>
  <si>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</si>
  <si>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</si>
  <si>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</si>
  <si>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</si>
  <si>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</si>
  <si>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</si>
  <si>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</si>
  <si>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</si>
  <si>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</si>
  <si>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</si>
  <si>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</si>
  <si>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</si>
  <si>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</si>
  <si>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</si>
  <si>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</si>
  <si>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</si>
  <si>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</si>
  <si>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</si>
  <si>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</si>
  <si>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</si>
  <si>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</si>
  <si>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</si>
  <si>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</si>
  <si>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</si>
  <si>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</si>
  <si>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</si>
  <si>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</si>
  <si>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</si>
  <si>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</si>
  <si>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</si>
  <si>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</si>
  <si>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</si>
  <si>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</si>
  <si>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</si>
  <si>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</si>
  <si>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</si>
  <si>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</si>
  <si>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</si>
  <si>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</si>
  <si>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</si>
  <si>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</si>
  <si>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</si>
  <si>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</si>
  <si>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</si>
  <si>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</si>
  <si>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</si>
  <si>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</si>
  <si>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</si>
  <si>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</si>
  <si>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</si>
  <si>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</si>
  <si>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</si>
  <si>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</si>
  <si>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</si>
  <si>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</si>
  <si>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</si>
  <si>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</si>
  <si>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</si>
  <si>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</si>
  <si>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</si>
  <si>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</si>
  <si>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</si>
  <si>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</si>
  <si>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</si>
  <si>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</si>
  <si>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</si>
  <si>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</si>
  <si>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</si>
  <si>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</si>
  <si>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</si>
  <si>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</si>
  <si>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</si>
  <si>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</si>
  <si>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</si>
  <si>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</si>
  <si>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</si>
  <si>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</si>
  <si>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</si>
  <si>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</si>
  <si>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</si>
  <si>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</si>
  <si>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</si>
  <si>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</si>
  <si>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</si>
  <si>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</si>
  <si>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</si>
  <si>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</si>
  <si>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</si>
  <si>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</si>
  <si>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</si>
  <si>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</si>
  <si>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</si>
  <si>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</si>
  <si>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</si>
  <si>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</si>
  <si>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</si>
  <si>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</si>
  <si>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</si>
  <si>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</si>
  <si>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</si>
  <si>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</si>
  <si>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</si>
  <si>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</si>
  <si>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</si>
  <si>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</si>
  <si>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</si>
  <si>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</si>
  <si>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</si>
  <si>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</si>
  <si>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</si>
  <si>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</si>
  <si>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</si>
  <si>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</si>
  <si>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</si>
  <si>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</si>
  <si>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</si>
  <si>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</si>
  <si>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</si>
  <si>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</si>
  <si>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</si>
  <si>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</si>
  <si>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</si>
  <si>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</si>
  <si>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</si>
  <si>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</si>
  <si>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</si>
  <si>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</si>
  <si>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</si>
  <si>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</si>
  <si>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</si>
  <si>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</si>
  <si>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</si>
  <si>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</si>
  <si>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</si>
  <si>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</si>
  <si>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</si>
  <si>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</si>
  <si>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</si>
  <si>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</si>
  <si>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</si>
  <si>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</si>
  <si>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</si>
  <si>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</si>
  <si>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</si>
  <si>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</si>
  <si>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</si>
  <si>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</si>
  <si>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</si>
  <si>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</si>
  <si>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</si>
  <si>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</si>
  <si>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</si>
  <si>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</si>
  <si>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</si>
  <si>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</si>
  <si>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</si>
  <si>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</si>
  <si>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</si>
  <si>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</si>
  <si>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</si>
  <si>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</si>
  <si>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</si>
  <si>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</si>
  <si>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</si>
  <si>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</si>
  <si>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</si>
  <si>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</si>
  <si>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</si>
  <si>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</si>
  <si>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</si>
  <si>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</si>
  <si>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</si>
  <si>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</si>
  <si>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</si>
  <si>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</si>
  <si>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</si>
  <si>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</si>
  <si>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</si>
  <si>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</si>
  <si>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</si>
  <si>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</si>
  <si>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</si>
  <si>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</si>
  <si>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</si>
  <si>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</si>
  <si>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</si>
  <si>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</si>
  <si>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</si>
  <si>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</si>
  <si>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</si>
  <si>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</si>
  <si>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</si>
  <si>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</si>
  <si>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</si>
  <si>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</si>
  <si>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</si>
  <si>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</si>
  <si>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</si>
  <si>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</si>
  <si>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</si>
  <si>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</si>
  <si>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</si>
  <si>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</si>
  <si>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</si>
  <si>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</si>
  <si>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</si>
  <si>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</si>
  <si>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</si>
  <si>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</si>
  <si>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</si>
  <si>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</si>
  <si>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</si>
  <si>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</si>
  <si>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</si>
  <si>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</si>
  <si>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</si>
  <si>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</si>
  <si>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</si>
  <si>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</si>
  <si>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</si>
  <si>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</si>
  <si>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</si>
  <si>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</si>
  <si>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</si>
  <si>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</si>
  <si>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</si>
  <si>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</si>
  <si>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</si>
  <si>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</si>
  <si>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</si>
  <si>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</si>
  <si>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</si>
  <si>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</si>
  <si>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</si>
  <si>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</si>
  <si>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</si>
  <si>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</si>
  <si>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</si>
  <si>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</si>
  <si>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</si>
  <si>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</si>
  <si>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</si>
  <si>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</si>
  <si>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</si>
  <si>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</si>
  <si>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</si>
  <si>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</si>
  <si>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</si>
  <si>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</si>
  <si>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</si>
  <si>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</si>
  <si>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</si>
  <si>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</si>
  <si>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</si>
  <si>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</si>
  <si>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</si>
  <si>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</si>
  <si>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</si>
  <si>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</si>
  <si>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</si>
  <si>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</si>
  <si>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</si>
  <si>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</si>
  <si>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</si>
  <si>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</si>
  <si>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</si>
  <si>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</si>
  <si>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</si>
  <si>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</si>
  <si>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</si>
  <si>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</si>
  <si>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</si>
  <si>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</si>
  <si>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</si>
  <si>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</si>
  <si>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</si>
  <si>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</si>
  <si>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</si>
  <si>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</si>
  <si>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</si>
  <si>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</si>
  <si>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</si>
  <si>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</si>
  <si>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</si>
  <si>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</si>
  <si>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</si>
  <si>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</si>
  <si>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</si>
  <si>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</si>
  <si>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</si>
  <si>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</si>
  <si>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</si>
  <si>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</si>
  <si>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</si>
  <si>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</si>
  <si>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</si>
  <si>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</si>
  <si>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</si>
  <si>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</si>
  <si>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</si>
  <si>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</si>
  <si>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</si>
  <si>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</si>
  <si>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</si>
  <si>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</si>
  <si>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</si>
  <si>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</si>
  <si>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</si>
  <si>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</si>
  <si>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</si>
  <si>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</si>
  <si>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</si>
  <si>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</si>
  <si>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</si>
  <si>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</si>
  <si>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</si>
  <si>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</si>
  <si>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</si>
  <si>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</si>
  <si>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</si>
  <si>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</si>
  <si>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</si>
  <si>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</si>
  <si>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</si>
  <si>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</si>
  <si>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</si>
  <si>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</si>
  <si>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</si>
  <si>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</si>
  <si>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</si>
  <si>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</si>
  <si>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</si>
  <si>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</si>
  <si>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</si>
  <si>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</si>
  <si>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</si>
  <si>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</si>
  <si>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</si>
  <si>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</si>
  <si>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</si>
  <si>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</si>
  <si>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</si>
  <si>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</si>
  <si>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</si>
  <si>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</si>
  <si>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</si>
  <si>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</si>
  <si>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</si>
  <si>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</si>
  <si>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</si>
  <si>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</si>
  <si>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</si>
  <si>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</si>
  <si>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</si>
  <si>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</si>
  <si>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</si>
  <si>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</si>
  <si>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</si>
  <si>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</si>
  <si>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</si>
  <si>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</si>
  <si>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</si>
  <si>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</si>
  <si>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</si>
  <si>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</si>
  <si>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</si>
  <si>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</si>
  <si>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</si>
  <si>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</si>
  <si>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</si>
  <si>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</si>
  <si>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</si>
  <si>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</si>
  <si>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</si>
  <si>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</si>
  <si>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</si>
  <si>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</si>
  <si>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</si>
  <si>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</si>
  <si>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</si>
  <si>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</si>
  <si>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</si>
  <si>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</si>
  <si>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</si>
  <si>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</si>
  <si>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</si>
  <si>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</si>
  <si>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</si>
  <si>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</si>
  <si>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</si>
  <si>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</si>
  <si>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</si>
  <si>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</si>
  <si>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</si>
  <si>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</si>
  <si>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</si>
  <si>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</si>
  <si>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</si>
  <si>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</si>
  <si>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</si>
  <si>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</si>
  <si>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</si>
  <si>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</si>
  <si>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</si>
  <si>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</si>
  <si>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</si>
  <si>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</si>
  <si>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</si>
  <si>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</si>
  <si>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</si>
  <si>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</si>
  <si>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</si>
  <si>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</si>
  <si>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</si>
  <si>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</si>
  <si>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</si>
  <si>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</si>
  <si>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</si>
  <si>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</si>
  <si>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</si>
  <si>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</si>
  <si>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</si>
  <si>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</si>
  <si>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</si>
  <si>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</si>
  <si>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</si>
  <si>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</si>
  <si>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</si>
  <si>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</si>
  <si>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</si>
  <si>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</si>
  <si>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</si>
  <si>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</si>
  <si>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</si>
  <si>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</si>
  <si>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</si>
  <si>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</si>
  <si>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</si>
  <si>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</si>
  <si>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</si>
  <si>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</si>
  <si>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</si>
  <si>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</si>
  <si>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</si>
  <si>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</si>
  <si>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</si>
  <si>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</si>
  <si>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</si>
  <si>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</si>
  <si>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</si>
  <si>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</si>
  <si>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</si>
  <si>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</si>
  <si>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</si>
  <si>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</si>
  <si>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</si>
  <si>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</si>
  <si>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</si>
  <si>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</si>
  <si>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</si>
  <si>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</si>
  <si>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</si>
  <si>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</si>
  <si>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</si>
  <si>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</si>
  <si>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</si>
  <si>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</si>
  <si>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</si>
  <si>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</si>
  <si>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</si>
  <si>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</si>
  <si>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</si>
  <si>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</si>
  <si>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</si>
  <si>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</si>
  <si>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</si>
  <si>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</si>
  <si>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</si>
  <si>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</si>
  <si>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</si>
  <si>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</si>
  <si>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</si>
  <si>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</si>
  <si>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</si>
  <si>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</si>
  <si>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</si>
  <si>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</si>
  <si>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</si>
  <si>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</si>
  <si>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</si>
  <si>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</si>
  <si>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</si>
  <si>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</si>
  <si>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</si>
  <si>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</si>
  <si>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</si>
  <si>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</si>
  <si>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</si>
  <si>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</si>
  <si>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</si>
  <si>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</si>
  <si>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</si>
  <si>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</si>
  <si>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</si>
  <si>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</si>
  <si>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</si>
  <si>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</si>
  <si>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</si>
  <si>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</si>
  <si>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</si>
  <si>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</si>
  <si>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</si>
  <si>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</si>
  <si>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</si>
  <si>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</si>
  <si>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</si>
  <si>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</si>
  <si>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</si>
  <si>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</si>
  <si>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</si>
  <si>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</si>
  <si>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</si>
  <si>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</si>
  <si>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</si>
  <si>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</si>
  <si>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</si>
  <si>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</si>
  <si>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</si>
  <si>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</si>
  <si>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</si>
  <si>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</si>
  <si>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</si>
  <si>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</si>
  <si>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</si>
  <si>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</si>
  <si>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</si>
  <si>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</si>
  <si>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</si>
  <si>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</si>
  <si>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</si>
  <si>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</si>
  <si>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</si>
  <si>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</si>
  <si>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</si>
  <si>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</si>
  <si>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</si>
  <si>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</si>
  <si>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</si>
  <si>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</si>
  <si>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</si>
  <si>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</si>
  <si>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</si>
  <si>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</si>
  <si>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</si>
  <si>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</si>
  <si>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</si>
  <si>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</si>
  <si>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</si>
  <si>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</si>
  <si>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</si>
  <si>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</si>
  <si>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</si>
  <si>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</si>
  <si>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</si>
  <si>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</si>
  <si>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</si>
  <si>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</si>
  <si>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</si>
  <si>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</si>
  <si>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</si>
  <si>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</si>
  <si>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</si>
  <si>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</si>
  <si>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</si>
  <si>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</si>
  <si>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</si>
  <si>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</si>
  <si>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</si>
  <si>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</si>
  <si>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</si>
  <si>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</si>
  <si>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</si>
  <si>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</si>
  <si>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</si>
  <si>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</si>
  <si>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</si>
  <si>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</si>
  <si>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</si>
  <si>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</si>
  <si>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</si>
  <si>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</si>
  <si>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</si>
  <si>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</si>
  <si>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</si>
  <si>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</si>
  <si>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</si>
  <si>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</si>
  <si>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</si>
  <si>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</si>
  <si>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</si>
  <si>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</si>
  <si>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</si>
  <si>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</si>
  <si>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</si>
  <si>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</si>
  <si>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</si>
  <si>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</si>
  <si>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</si>
  <si>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</si>
  <si>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</si>
  <si>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</si>
  <si>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</si>
  <si>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</si>
  <si>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</si>
  <si>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</si>
  <si>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</si>
  <si>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</si>
  <si>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</si>
  <si>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</si>
  <si>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</si>
  <si>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</si>
  <si>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</si>
  <si>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</si>
  <si>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</si>
  <si>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</si>
  <si>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</si>
  <si>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</si>
  <si>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</si>
  <si>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</si>
  <si>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</si>
  <si>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</si>
  <si>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</si>
  <si>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</si>
  <si>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</si>
  <si>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</si>
  <si>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</si>
  <si>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</si>
  <si>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</si>
  <si>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</si>
  <si>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</si>
  <si>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</si>
  <si>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</si>
  <si>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</si>
  <si>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</si>
  <si>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</si>
  <si>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</si>
  <si>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</si>
  <si>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</si>
  <si>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</si>
  <si>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</si>
  <si>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</si>
  <si>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</si>
  <si>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</si>
  <si>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</si>
  <si>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</si>
  <si>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</si>
  <si>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</si>
  <si>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</si>
  <si>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</si>
  <si>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</si>
  <si>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</si>
  <si>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</si>
  <si>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</si>
  <si>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</si>
  <si>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</si>
  <si>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</si>
  <si>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</si>
  <si>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</si>
  <si>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</si>
  <si>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</si>
  <si>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</si>
  <si>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</si>
  <si>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</si>
  <si>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</si>
  <si>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</si>
  <si>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</si>
  <si>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</si>
  <si>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</si>
  <si>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</si>
  <si>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</si>
  <si>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</si>
  <si>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</si>
  <si>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</si>
  <si>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</si>
  <si>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</si>
  <si>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</si>
  <si>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</si>
  <si>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</si>
  <si>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</si>
  <si>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</si>
  <si>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</si>
  <si>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</si>
  <si>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</si>
  <si>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</si>
  <si>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</si>
  <si>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</si>
  <si>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</si>
  <si>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</si>
  <si>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</si>
  <si>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</si>
  <si>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</si>
  <si>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</si>
  <si>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</si>
  <si>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</si>
  <si>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</si>
  <si>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</si>
  <si>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</si>
  <si>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</si>
  <si>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</si>
  <si>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</si>
  <si>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</si>
  <si>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</si>
  <si>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</si>
  <si>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</si>
  <si>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</si>
  <si>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</si>
  <si>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</si>
  <si>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</si>
  <si>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</si>
  <si>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</si>
  <si>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</si>
  <si>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</si>
  <si>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</si>
  <si>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</si>
  <si>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</si>
  <si>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</si>
  <si>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</si>
  <si>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</si>
  <si>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</si>
  <si>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</si>
  <si>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</si>
  <si>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</si>
  <si>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</si>
  <si>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</si>
  <si>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</si>
  <si>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</si>
  <si>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</si>
  <si>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</si>
  <si>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</si>
  <si>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</si>
  <si>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</si>
  <si>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</si>
  <si>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</si>
  <si>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</si>
  <si>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</si>
  <si>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</si>
  <si>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</si>
  <si>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</si>
  <si>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</si>
  <si>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</si>
  <si>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</si>
  <si>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</si>
  <si>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</si>
  <si>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</si>
  <si>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</si>
  <si>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</si>
  <si>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</si>
  <si>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</si>
  <si>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</si>
  <si>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</si>
  <si>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</si>
  <si>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</si>
  <si>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</si>
  <si>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</si>
  <si>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</si>
  <si>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</si>
  <si>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</si>
  <si>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</si>
  <si>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</si>
  <si>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</si>
  <si>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</si>
  <si>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</si>
  <si>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</si>
  <si>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</si>
  <si>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</si>
  <si>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</si>
  <si>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</si>
  <si>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</si>
  <si>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</si>
  <si>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</si>
  <si>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</si>
  <si>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</si>
  <si>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</si>
  <si>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</si>
  <si>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</si>
  <si>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</si>
  <si>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</si>
  <si>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</si>
  <si>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</si>
  <si>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</si>
  <si>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</si>
  <si>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</si>
  <si>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</si>
  <si>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</si>
  <si>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</si>
  <si>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</si>
  <si>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</si>
  <si>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</si>
  <si>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</si>
  <si>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</si>
  <si>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</si>
  <si>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</si>
  <si>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</si>
  <si>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</si>
  <si>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</si>
  <si>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</si>
  <si>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</si>
  <si>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</si>
  <si>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</si>
  <si>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</si>
  <si>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</si>
  <si>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</si>
  <si>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</si>
  <si>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</si>
  <si>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</si>
  <si>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</si>
  <si>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</si>
  <si>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</si>
  <si>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</si>
  <si>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</si>
  <si>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</si>
  <si>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</si>
  <si>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</si>
  <si>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</si>
  <si>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</si>
  <si>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</si>
  <si>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</si>
  <si>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</si>
  <si>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</si>
  <si>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</si>
  <si>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</si>
  <si>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</si>
  <si>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</si>
  <si>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</si>
  <si>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</si>
  <si>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</si>
  <si>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</si>
  <si>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</si>
  <si>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</si>
  <si>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</si>
  <si>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</si>
  <si>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</si>
  <si>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</si>
  <si>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</si>
  <si>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</si>
  <si>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</si>
  <si>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</si>
  <si>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</si>
  <si>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</si>
  <si>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</si>
  <si>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</si>
  <si>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</si>
  <si>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</si>
  <si>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</si>
  <si>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</si>
  <si>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</si>
  <si>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</si>
  <si>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</si>
  <si>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</si>
  <si>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</si>
  <si>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</si>
  <si>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</si>
  <si>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</si>
  <si>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</si>
  <si>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</si>
  <si>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</si>
  <si>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</si>
  <si>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</si>
  <si>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</si>
  <si>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</si>
  <si>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</si>
  <si>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</si>
  <si>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</si>
  <si>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</si>
  <si>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</si>
  <si>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</si>
  <si>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</si>
  <si>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</si>
  <si>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</si>
  <si>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</si>
  <si>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</si>
  <si>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</si>
  <si>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</si>
  <si>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</si>
  <si>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</si>
  <si>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</si>
  <si>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</si>
  <si>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</si>
  <si>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</si>
  <si>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</si>
  <si>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</si>
  <si>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</si>
  <si>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</si>
  <si>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</si>
  <si>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</si>
  <si>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</si>
  <si>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</si>
  <si>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</si>
  <si>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</si>
  <si>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</si>
  <si>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</si>
  <si>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</si>
  <si>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</si>
  <si>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</si>
  <si>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</si>
  <si>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</si>
  <si>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</si>
  <si>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</si>
  <si>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</si>
  <si>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</si>
  <si>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</si>
  <si>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</si>
  <si>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</si>
  <si>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</si>
  <si>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</si>
  <si>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</si>
  <si>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</si>
  <si>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</si>
  <si>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</si>
  <si>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</si>
  <si>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</si>
  <si>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</si>
  <si>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</si>
  <si>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</si>
  <si>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</si>
  <si>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</si>
  <si>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</si>
  <si>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</si>
  <si>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</si>
  <si>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</si>
  <si>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</si>
  <si>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</si>
  <si>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</si>
  <si>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</si>
  <si>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</si>
  <si>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</si>
  <si>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</si>
  <si>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</si>
  <si>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</si>
  <si>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</si>
  <si>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</si>
  <si>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</si>
  <si>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</si>
  <si>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</si>
  <si>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</si>
  <si>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</si>
  <si>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</si>
  <si>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</si>
  <si>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</si>
  <si>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</si>
  <si>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</si>
  <si>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</si>
  <si>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</si>
  <si>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</si>
  <si>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</si>
  <si>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</si>
  <si>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</si>
  <si>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</si>
  <si>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</si>
  <si>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</si>
  <si>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</si>
  <si>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</si>
  <si>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</si>
  <si>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</si>
  <si>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</si>
  <si>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</si>
  <si>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</si>
  <si>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</si>
  <si>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</si>
  <si>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</si>
  <si>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</si>
  <si>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</si>
  <si>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</si>
  <si>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</si>
  <si>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</si>
  <si>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</si>
  <si>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</si>
  <si>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</si>
  <si>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</si>
  <si>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</si>
  <si>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</si>
  <si>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</si>
  <si>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</si>
  <si>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</si>
  <si>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</si>
  <si>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</si>
  <si>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</si>
  <si>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</si>
  <si>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</si>
  <si>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</si>
  <si>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</si>
  <si>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</si>
  <si>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</si>
  <si>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</si>
  <si>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</si>
  <si>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</si>
  <si>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</si>
  <si>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</si>
  <si>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</si>
  <si>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</si>
  <si>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</si>
  <si>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</si>
  <si>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</si>
  <si>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</si>
  <si>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</si>
  <si>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</si>
  <si>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</si>
  <si>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</si>
  <si>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</si>
  <si>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</si>
  <si>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</si>
  <si>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</si>
  <si>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</si>
  <si>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</si>
  <si>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</si>
  <si>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</si>
  <si>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</si>
  <si>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</si>
  <si>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</si>
  <si>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</si>
  <si>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</si>
  <si>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</si>
  <si>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</si>
  <si>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</si>
  <si>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</si>
  <si>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</si>
  <si>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</si>
  <si>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</si>
  <si>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</si>
  <si>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</si>
  <si>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</si>
  <si>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</si>
  <si>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</si>
  <si>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</si>
  <si>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</si>
  <si>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</si>
  <si>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</si>
  <si>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</si>
  <si>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</si>
  <si>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</si>
  <si>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</si>
  <si>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</si>
  <si>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</si>
  <si>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</si>
  <si>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</si>
  <si>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</si>
  <si>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</si>
  <si>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</si>
  <si>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</si>
  <si>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</si>
  <si>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</si>
  <si>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</si>
  <si>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</si>
  <si>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</si>
  <si>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</si>
  <si>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</si>
  <si>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</si>
  <si>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</si>
  <si>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</si>
  <si>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</si>
  <si>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</si>
  <si>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</si>
  <si>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</si>
  <si>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</si>
  <si>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</si>
  <si>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</si>
  <si>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</si>
  <si>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</si>
  <si>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</si>
  <si>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</si>
  <si>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</si>
  <si>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</si>
  <si>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</si>
  <si>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</si>
  <si>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</si>
  <si>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</si>
  <si>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</si>
  <si>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</si>
  <si>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</si>
  <si>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</si>
  <si>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</si>
  <si>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</si>
  <si>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</si>
  <si>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</si>
  <si>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</si>
  <si>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</si>
  <si>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</si>
  <si>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</si>
  <si>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</si>
  <si>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</si>
  <si>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</si>
  <si>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</si>
  <si>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</si>
  <si>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</si>
  <si>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</si>
  <si>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</si>
  <si>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</si>
  <si>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</si>
  <si>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</si>
  <si>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</si>
  <si>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</si>
  <si>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</si>
  <si>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</si>
  <si>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</si>
  <si>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</si>
  <si>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</si>
  <si>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</si>
  <si>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</si>
  <si>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</si>
  <si>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</si>
  <si>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</si>
  <si>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</si>
  <si>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</si>
  <si>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</si>
  <si>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</si>
  <si>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</si>
  <si>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</si>
  <si>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</si>
  <si>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</si>
  <si>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</si>
  <si>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</si>
  <si>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</si>
  <si>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</si>
  <si>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</si>
  <si>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</si>
  <si>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</si>
  <si>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</si>
  <si>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</si>
  <si>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</si>
  <si>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</si>
  <si>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</si>
  <si>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</si>
  <si>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</si>
  <si>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</si>
  <si>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</si>
  <si>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</si>
  <si>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</si>
  <si>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</si>
  <si>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</si>
  <si>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</si>
  <si>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</si>
  <si>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</si>
  <si>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</si>
  <si>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</si>
  <si>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</si>
  <si>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</si>
  <si>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</si>
  <si>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</si>
  <si>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</si>
  <si>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</si>
  <si>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</si>
  <si>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</si>
  <si>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</si>
  <si>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</si>
  <si>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</si>
  <si>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</si>
  <si>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</si>
  <si>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</si>
  <si>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</si>
  <si>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</si>
  <si>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</si>
  <si>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</si>
  <si>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</si>
  <si>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</si>
  <si>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</si>
  <si>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</si>
  <si>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</si>
  <si>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</si>
  <si>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</si>
  <si>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</si>
  <si>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</si>
  <si>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</si>
  <si>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</si>
  <si>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</si>
  <si>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</si>
  <si>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</si>
  <si>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</si>
  <si>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</si>
  <si>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</si>
  <si>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</si>
  <si>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</si>
  <si>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</si>
  <si>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</si>
  <si>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</si>
  <si>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</si>
  <si>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</si>
  <si>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</si>
  <si>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</si>
  <si>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</si>
  <si>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</si>
  <si>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</si>
  <si>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</si>
  <si>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</si>
  <si>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</si>
  <si>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</si>
  <si>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</si>
  <si>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</si>
  <si>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</si>
  <si>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</si>
  <si>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</si>
  <si>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</si>
  <si>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</si>
  <si>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</si>
  <si>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</si>
  <si>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</si>
  <si>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</si>
  <si>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</si>
  <si>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</si>
  <si>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</si>
  <si>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</si>
  <si>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</si>
  <si>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</si>
  <si>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</si>
  <si>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</si>
  <si>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</si>
  <si>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</si>
  <si>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</si>
  <si>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</si>
  <si>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</si>
  <si>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</si>
  <si>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</si>
  <si>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</si>
  <si>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</si>
  <si>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</si>
  <si>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</si>
  <si>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</si>
  <si>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</si>
  <si>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</si>
  <si>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</si>
  <si>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</si>
  <si>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</si>
  <si>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</si>
  <si>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</si>
  <si>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</si>
  <si>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</si>
  <si>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</si>
  <si>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</si>
  <si>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</si>
  <si>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</si>
  <si>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</si>
  <si>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</si>
  <si>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</si>
  <si>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</si>
  <si>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</si>
  <si>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</si>
  <si>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</si>
  <si>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</si>
  <si>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</si>
  <si>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</si>
  <si>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</si>
  <si>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</si>
  <si>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</si>
  <si>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</si>
  <si>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</si>
  <si>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</si>
  <si>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</si>
  <si>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</si>
  <si>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</si>
  <si>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</si>
  <si>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</si>
  <si>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</si>
  <si>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</si>
  <si>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</si>
  <si>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</si>
  <si>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</si>
  <si>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</si>
  <si>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</si>
  <si>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</si>
  <si>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</si>
  <si>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</si>
  <si>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</si>
  <si>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</si>
  <si>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</si>
  <si>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</si>
  <si>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</si>
  <si>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</si>
  <si>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</si>
  <si>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</si>
  <si>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</si>
  <si>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</si>
  <si>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</si>
  <si>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</si>
  <si>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</si>
  <si>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</si>
  <si>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</si>
  <si>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</si>
  <si>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</si>
  <si>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</si>
  <si>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</si>
  <si>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</si>
  <si>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</si>
  <si>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</si>
  <si>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</si>
  <si>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</si>
  <si>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</si>
  <si>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</si>
  <si>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</si>
  <si>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</si>
  <si>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</si>
  <si>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</si>
  <si>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</si>
  <si>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</si>
  <si>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</si>
  <si>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</si>
  <si>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</si>
  <si>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</si>
  <si>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</si>
  <si>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</si>
  <si>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</si>
  <si>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</si>
  <si>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</si>
  <si>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</si>
  <si>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</si>
  <si>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</si>
  <si>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</si>
  <si>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</si>
  <si>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</si>
  <si>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</si>
  <si>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</si>
  <si>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</si>
  <si>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</si>
  <si>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</si>
  <si>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</si>
  <si>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</si>
  <si>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</si>
  <si>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</si>
  <si>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</si>
  <si>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</si>
  <si>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</si>
  <si>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</si>
  <si>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</si>
  <si>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</si>
  <si>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</si>
  <si>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</si>
  <si>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</si>
  <si>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</si>
  <si>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</si>
  <si>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</si>
  <si>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</si>
  <si>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</si>
  <si>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</si>
  <si>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</si>
  <si>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</si>
  <si>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</si>
  <si>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</si>
  <si>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</si>
  <si>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</si>
  <si>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</si>
  <si>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</si>
  <si>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</si>
  <si>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</si>
  <si>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</si>
  <si>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</si>
  <si>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</si>
  <si>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</si>
  <si>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</si>
  <si>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</si>
  <si>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</si>
  <si>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</si>
  <si>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</si>
  <si>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</si>
  <si>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</si>
  <si>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</si>
  <si>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</si>
  <si>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</si>
  <si>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</si>
  <si>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</si>
  <si>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</si>
  <si>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</si>
  <si>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</si>
  <si>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</si>
  <si>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</si>
  <si>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</si>
  <si>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</si>
  <si>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</si>
  <si>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</si>
  <si>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</si>
  <si>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</si>
  <si>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</si>
  <si>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</si>
  <si>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</si>
  <si>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</si>
  <si>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</si>
  <si>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</si>
  <si>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</si>
  <si>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</si>
  <si>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</si>
  <si>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</si>
  <si>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</si>
  <si>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</si>
  <si>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</si>
  <si>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</si>
  <si>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</si>
  <si>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</si>
  <si>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</si>
  <si>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</si>
  <si>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</si>
  <si>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</si>
  <si>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</si>
  <si>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</si>
  <si>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</si>
  <si>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</si>
  <si>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</si>
  <si>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</si>
  <si>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</si>
  <si>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</si>
  <si>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</si>
  <si>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</si>
  <si>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</si>
  <si>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</si>
  <si>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</si>
  <si>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</si>
  <si>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</si>
  <si>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</si>
  <si>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</si>
  <si>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</si>
  <si>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</si>
  <si>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</si>
  <si>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</si>
  <si>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</si>
  <si>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</si>
  <si>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</si>
  <si>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</si>
  <si>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</si>
  <si>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</si>
  <si>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</si>
  <si>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</si>
  <si>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</si>
  <si>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</si>
  <si>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</si>
  <si>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</si>
  <si>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</si>
  <si>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</si>
  <si>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</si>
  <si>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</si>
  <si>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</si>
  <si>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</si>
  <si>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</si>
  <si>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</si>
  <si>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</si>
  <si>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</si>
  <si>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</si>
  <si>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</si>
  <si>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</si>
  <si>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</si>
  <si>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</si>
  <si>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</si>
  <si>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</si>
  <si>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</si>
  <si>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</si>
  <si>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</si>
  <si>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</si>
  <si>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</si>
  <si>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</si>
  <si>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</si>
  <si>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</si>
  <si>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</si>
  <si>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</si>
  <si>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</si>
  <si>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</si>
  <si>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</si>
  <si>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</si>
  <si>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</si>
  <si>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</si>
  <si>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</si>
  <si>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</si>
  <si>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</si>
  <si>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</si>
  <si>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</si>
  <si>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</si>
  <si>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</si>
  <si>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</si>
  <si>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</si>
  <si>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</si>
  <si>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</si>
  <si>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</si>
  <si>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</si>
  <si>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</si>
  <si>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</si>
  <si>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</si>
  <si>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</si>
  <si>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</si>
  <si>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</si>
  <si>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</si>
  <si>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</si>
  <si>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</si>
  <si>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</si>
  <si>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</si>
  <si>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</si>
  <si>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</si>
  <si>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</si>
  <si>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</si>
  <si>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</si>
  <si>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</si>
  <si>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</si>
  <si>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</si>
  <si>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</si>
  <si>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</si>
  <si>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</si>
  <si>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</si>
  <si>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</si>
  <si>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</si>
  <si>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</si>
  <si>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</si>
  <si>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</si>
  <si>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</si>
  <si>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</si>
  <si>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</si>
  <si>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</si>
  <si>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</si>
  <si>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</si>
  <si>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</si>
  <si>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</si>
  <si>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</si>
  <si>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</si>
  <si>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</si>
  <si>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</si>
  <si>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</si>
  <si>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</si>
  <si>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</si>
  <si>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</si>
  <si>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</si>
  <si>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</si>
  <si>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</si>
  <si>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</si>
  <si>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</si>
  <si>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</si>
  <si>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</si>
  <si>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</si>
  <si>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</si>
  <si>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</si>
  <si>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</si>
  <si>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</si>
  <si>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</si>
  <si>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</si>
  <si>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</si>
  <si>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</si>
  <si>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</si>
  <si>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</si>
  <si>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</si>
  <si>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</si>
  <si>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</si>
  <si>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</si>
  <si>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</si>
  <si>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</si>
  <si>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</si>
  <si>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</si>
  <si>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</si>
  <si>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</si>
  <si>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</si>
  <si>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</si>
  <si>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</si>
  <si>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</si>
  <si>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</si>
  <si>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</si>
  <si>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</si>
  <si>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</si>
  <si>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</si>
  <si>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</si>
  <si>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</si>
  <si>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</si>
  <si>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</si>
  <si>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</si>
  <si>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</si>
  <si>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</si>
  <si>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</si>
  <si>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</si>
  <si>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</si>
  <si>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</si>
  <si>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</si>
  <si>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</si>
  <si>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</si>
  <si>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</si>
  <si>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</si>
  <si>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</si>
  <si>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</si>
  <si>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</si>
  <si>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</si>
  <si>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</si>
  <si>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</si>
  <si>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</si>
  <si>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</si>
  <si>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</si>
  <si>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</si>
  <si>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</si>
  <si>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</si>
  <si>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</si>
  <si>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</si>
  <si>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</si>
  <si>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</si>
  <si>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</si>
  <si>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</si>
  <si>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</si>
  <si>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</si>
  <si>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</si>
  <si>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</si>
  <si>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</si>
  <si>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</si>
  <si>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</si>
  <si>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</si>
  <si>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</si>
  <si>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</si>
  <si>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</si>
  <si>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</si>
  <si>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</si>
  <si>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</si>
  <si>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</si>
  <si>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</si>
  <si>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</si>
  <si>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</si>
  <si>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</si>
  <si>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</si>
  <si>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</si>
  <si>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</si>
  <si>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</si>
  <si>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</si>
  <si>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</si>
  <si>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</si>
  <si>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</si>
  <si>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</si>
  <si>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</si>
  <si>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</si>
  <si>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</si>
  <si>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</si>
  <si>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</si>
  <si>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</si>
  <si>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</si>
  <si>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</si>
  <si>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</si>
  <si>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</si>
  <si>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</si>
  <si>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</si>
  <si>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</si>
  <si>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</si>
  <si>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</si>
  <si>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</si>
  <si>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</si>
  <si>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</si>
  <si>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</si>
  <si>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</si>
  <si>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</si>
  <si>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</si>
  <si>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</si>
  <si>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</si>
  <si>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</si>
  <si>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</si>
  <si>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</si>
  <si>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</si>
  <si>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</si>
  <si>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</si>
  <si>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</si>
  <si>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</si>
  <si>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</si>
  <si>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</si>
  <si>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</si>
  <si>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</si>
  <si>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</si>
  <si>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</si>
  <si>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</si>
  <si>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</si>
  <si>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</si>
  <si>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</si>
  <si>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</si>
  <si>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</si>
  <si>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</si>
  <si>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</si>
  <si>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</si>
  <si>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</si>
  <si>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</si>
  <si>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</si>
  <si>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</si>
  <si>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</si>
  <si>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</si>
  <si>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</si>
  <si>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</si>
  <si>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</si>
  <si>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</si>
  <si>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</si>
  <si>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</si>
  <si>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</si>
  <si>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</si>
  <si>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</si>
  <si>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</si>
  <si>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</si>
  <si>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</si>
  <si>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</si>
  <si>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</si>
  <si>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</si>
  <si>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</si>
  <si>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</si>
  <si>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</si>
  <si>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</si>
  <si>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</si>
  <si>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</si>
  <si>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</si>
  <si>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</si>
  <si>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</si>
  <si>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</si>
  <si>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</si>
  <si>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</si>
  <si>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</si>
  <si>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</si>
  <si>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</si>
  <si>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</si>
  <si>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</si>
  <si>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</si>
  <si>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</si>
  <si>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</si>
  <si>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</si>
  <si>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</si>
  <si>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</si>
  <si>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</si>
  <si>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</si>
  <si>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</si>
  <si>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</si>
  <si>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</si>
  <si>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</si>
  <si>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</si>
  <si>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</si>
  <si>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</si>
  <si>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</si>
  <si>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</si>
  <si>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</si>
  <si>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</si>
  <si>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</si>
  <si>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</si>
  <si>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</si>
  <si>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</si>
  <si>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</si>
  <si>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</si>
  <si>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</si>
  <si>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</si>
  <si>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</si>
  <si>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</si>
  <si>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</si>
  <si>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</si>
  <si>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</si>
  <si>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</si>
  <si>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</si>
  <si>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</si>
  <si>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</si>
  <si>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</si>
  <si>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</si>
  <si>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</si>
  <si>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</si>
  <si>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</si>
  <si>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</si>
  <si>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</si>
  <si>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</si>
  <si>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</si>
  <si>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</si>
  <si>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</si>
  <si>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</si>
  <si>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</si>
  <si>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</si>
  <si>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</si>
  <si>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</si>
  <si>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</si>
  <si>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</si>
  <si>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</si>
  <si>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</si>
  <si>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</si>
  <si>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</si>
  <si>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</si>
  <si>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</si>
  <si>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</si>
  <si>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</si>
  <si>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</si>
  <si>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</si>
  <si>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</si>
  <si>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</si>
  <si>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</si>
  <si>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</si>
  <si>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</si>
  <si>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</si>
  <si>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</si>
  <si>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</si>
  <si>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</si>
  <si>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</si>
  <si>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</si>
  <si>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</si>
  <si>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</si>
  <si>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</si>
  <si>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</si>
  <si>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</si>
  <si>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</si>
  <si>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</si>
  <si>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</si>
  <si>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</si>
  <si>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</si>
  <si>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</si>
  <si>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</si>
  <si>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</si>
  <si>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</si>
  <si>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</si>
  <si>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</si>
  <si>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</si>
  <si>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</si>
  <si>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</si>
  <si>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</si>
  <si>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</si>
  <si>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</si>
  <si>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</si>
  <si>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</si>
  <si>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</si>
  <si>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</si>
  <si>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</si>
  <si>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</si>
  <si>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</si>
  <si>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</si>
  <si>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</si>
  <si>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</si>
  <si>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</si>
  <si>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</si>
  <si>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</si>
  <si>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</si>
  <si>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</si>
  <si>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</si>
  <si>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</si>
  <si>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</si>
  <si>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</si>
  <si>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</si>
  <si>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</si>
  <si>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</si>
  <si>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</si>
  <si>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</si>
  <si>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</si>
  <si>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</si>
  <si>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</si>
  <si>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</si>
  <si>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</si>
  <si>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</si>
  <si>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</si>
  <si>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</si>
  <si>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</si>
  <si>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</si>
  <si>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</si>
  <si>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</si>
  <si>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</si>
  <si>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</si>
  <si>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</si>
  <si>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</si>
  <si>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</si>
  <si>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</si>
  <si>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</si>
  <si>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</si>
  <si>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</si>
  <si>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</si>
  <si>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</si>
  <si>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</si>
  <si>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</si>
  <si>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</si>
  <si>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</si>
  <si>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</si>
  <si>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</si>
  <si>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</si>
  <si>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</si>
  <si>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</si>
  <si>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</si>
  <si>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</si>
  <si>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</si>
  <si>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</si>
  <si>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</si>
  <si>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</si>
  <si>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</si>
  <si>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</si>
  <si>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</si>
  <si>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</si>
  <si>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</si>
  <si>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</si>
  <si>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</si>
  <si>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</si>
  <si>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</si>
  <si>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</si>
  <si>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</si>
  <si>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</si>
  <si>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</si>
  <si>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</si>
  <si>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</si>
  <si>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</si>
  <si>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</si>
  <si>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</si>
  <si>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</si>
  <si>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</si>
  <si>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</si>
  <si>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</si>
  <si>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</si>
  <si>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</si>
  <si>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</si>
  <si>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</si>
  <si>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</si>
  <si>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</si>
  <si>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</si>
  <si>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</si>
  <si>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</si>
  <si>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</si>
  <si>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</si>
  <si>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</si>
  <si>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</si>
  <si>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</si>
  <si>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</si>
  <si>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</si>
  <si>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</si>
  <si>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</si>
  <si>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</si>
  <si>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</si>
  <si>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</si>
  <si>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</si>
  <si>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</si>
  <si>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</si>
  <si>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</si>
  <si>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</si>
  <si>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</si>
  <si>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</si>
  <si>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</si>
  <si>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</si>
  <si>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</si>
  <si>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</si>
  <si>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</si>
  <si>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</si>
  <si>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</si>
  <si>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</si>
  <si>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</si>
  <si>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</si>
  <si>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</si>
  <si>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</si>
  <si>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</si>
  <si>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</si>
  <si>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</si>
  <si>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</si>
  <si>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</si>
  <si>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</si>
  <si>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</si>
  <si>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</si>
  <si>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</si>
  <si>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</si>
  <si>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</si>
  <si>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</si>
  <si>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</si>
  <si>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</si>
  <si>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</si>
  <si>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</si>
  <si>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</si>
  <si>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</si>
  <si>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</si>
  <si>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</si>
  <si>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</si>
  <si>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</si>
  <si>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</si>
  <si>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</si>
  <si>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</si>
  <si>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</si>
  <si>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</si>
  <si>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</si>
  <si>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</si>
  <si>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</si>
  <si>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</si>
  <si>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</si>
  <si>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</si>
  <si>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</si>
  <si>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</si>
  <si>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</si>
  <si>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</si>
  <si>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</si>
  <si>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</si>
  <si>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</si>
  <si>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</si>
  <si>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</si>
  <si>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</si>
  <si>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</si>
  <si>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</si>
  <si>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</si>
  <si>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</si>
  <si>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</si>
  <si>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</si>
  <si>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</si>
  <si>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</si>
  <si>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</si>
  <si>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</si>
  <si>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</si>
  <si>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</si>
  <si>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</si>
  <si>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</si>
  <si>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</si>
  <si>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</si>
  <si>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</si>
  <si>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</si>
  <si>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</si>
  <si>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</si>
  <si>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</si>
  <si>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</si>
  <si>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</si>
  <si>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</si>
  <si>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</si>
  <si>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</si>
  <si>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</si>
  <si>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</si>
  <si>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</si>
  <si>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</si>
  <si>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</si>
  <si>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</si>
  <si>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</si>
  <si>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</si>
  <si>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</si>
  <si>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</si>
  <si>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</si>
  <si>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</si>
  <si>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</si>
  <si>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</si>
  <si>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</si>
  <si>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</si>
  <si>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</si>
  <si>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</si>
  <si>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</si>
  <si>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</si>
  <si>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</si>
  <si>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</si>
  <si>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</si>
  <si>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</si>
  <si>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</si>
  <si>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</si>
  <si>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</si>
  <si>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</si>
  <si>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</si>
  <si>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</si>
  <si>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</si>
  <si>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</si>
  <si>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</si>
  <si>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</si>
  <si>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</si>
  <si>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</si>
  <si>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</si>
  <si>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</si>
  <si>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</si>
  <si>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</si>
  <si>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</si>
  <si>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</si>
  <si>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</si>
  <si>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</si>
  <si>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</si>
  <si>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</si>
  <si>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</si>
  <si>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</si>
  <si>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</si>
  <si>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</si>
  <si>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</si>
  <si>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</si>
  <si>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</si>
  <si>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</si>
  <si>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</si>
  <si>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</si>
  <si>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</si>
  <si>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</si>
  <si>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</si>
  <si>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</si>
  <si>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</si>
  <si>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</si>
  <si>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</si>
  <si>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</si>
  <si>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</si>
  <si>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</si>
  <si>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</si>
  <si>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</si>
  <si>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</si>
  <si>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</si>
  <si>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</si>
  <si>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</si>
  <si>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</si>
  <si>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</si>
  <si>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</si>
  <si>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</si>
  <si>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</si>
  <si>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</si>
  <si>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</si>
  <si>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</si>
  <si>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</si>
  <si>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</si>
  <si>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</si>
  <si>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</si>
  <si>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</si>
  <si>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</si>
  <si>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</si>
  <si>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</si>
  <si>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</si>
  <si>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</si>
  <si>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</si>
  <si>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</si>
  <si>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</si>
  <si>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</si>
  <si>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</si>
  <si>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</si>
  <si>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</si>
  <si>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</si>
  <si>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</si>
  <si>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</si>
  <si>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</si>
  <si>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</si>
  <si>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</si>
  <si>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</si>
  <si>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</si>
  <si>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</si>
  <si>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</si>
  <si>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</si>
  <si>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</si>
  <si>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</si>
  <si>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</si>
  <si>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</si>
  <si>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</si>
  <si>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</si>
  <si>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</si>
  <si>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</si>
  <si>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</si>
  <si>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</si>
  <si>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</si>
  <si>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</si>
  <si>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</si>
  <si>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</si>
  <si>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</si>
  <si>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</si>
  <si>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</si>
  <si>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</si>
  <si>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</si>
  <si>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</si>
  <si>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</si>
  <si>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</si>
  <si>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</si>
  <si>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</si>
  <si>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</si>
  <si>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</si>
  <si>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</si>
  <si>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</si>
  <si>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</si>
  <si>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</si>
  <si>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</si>
  <si>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</si>
  <si>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</si>
  <si>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</si>
  <si>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</si>
  <si>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</si>
  <si>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</si>
  <si>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</si>
  <si>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</si>
  <si>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</si>
  <si>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</si>
  <si>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</si>
  <si>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</si>
  <si>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</si>
  <si>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</si>
  <si>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</si>
  <si>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</si>
  <si>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</si>
  <si>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</si>
  <si>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</si>
  <si>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</si>
  <si>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</si>
  <si>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</si>
  <si>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</si>
  <si>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</si>
  <si>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</si>
  <si>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</si>
  <si>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</si>
  <si>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</si>
  <si>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</si>
  <si>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</si>
  <si>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</si>
  <si>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</si>
  <si>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</si>
  <si>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</si>
  <si>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</si>
  <si>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</si>
  <si>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</si>
  <si>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</si>
  <si>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</si>
  <si>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</si>
  <si>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</si>
  <si>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</si>
  <si>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</si>
  <si>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</si>
  <si>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</si>
  <si>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</si>
  <si>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</si>
  <si>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</si>
  <si>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</si>
  <si>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</si>
  <si>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</si>
  <si>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</si>
  <si>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</si>
  <si>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</si>
  <si>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</si>
  <si>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</si>
  <si>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</si>
  <si>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</si>
  <si>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</si>
  <si>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</si>
  <si>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</si>
  <si>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</si>
  <si>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</si>
  <si>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</si>
  <si>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</si>
  <si>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</si>
  <si>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</si>
  <si>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</si>
  <si>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</si>
  <si>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</si>
  <si>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</si>
  <si>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</si>
  <si>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</si>
  <si>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</si>
  <si>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</si>
  <si>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</si>
  <si>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</si>
  <si>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</si>
  <si>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</si>
  <si>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</si>
  <si>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</si>
  <si>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</si>
  <si>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</si>
  <si>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</si>
  <si>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</si>
  <si>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</si>
  <si>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</si>
  <si>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</si>
  <si>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</si>
  <si>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</si>
  <si>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</si>
  <si>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</si>
  <si>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</si>
  <si>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</si>
  <si>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</si>
  <si>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</si>
  <si>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</si>
  <si>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</si>
  <si>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</si>
  <si>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</si>
  <si>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</si>
  <si>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</si>
  <si>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</si>
  <si>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</si>
  <si>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</si>
  <si>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</si>
  <si>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</si>
  <si>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</si>
  <si>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</si>
  <si>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</si>
  <si>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</si>
  <si>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</si>
  <si>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</si>
  <si>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</si>
  <si>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</si>
  <si>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</si>
  <si>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</si>
  <si>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</si>
  <si>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</si>
  <si>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</si>
  <si>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</si>
  <si>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</si>
  <si>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</si>
  <si>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</si>
  <si>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</si>
  <si>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</si>
  <si>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</si>
  <si>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</si>
  <si>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</si>
  <si>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</si>
  <si>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</si>
  <si>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</si>
  <si>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</si>
  <si>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</si>
  <si>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</si>
  <si>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</si>
  <si>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</si>
  <si>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</si>
  <si>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</si>
  <si>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</si>
  <si>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</si>
  <si>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</si>
  <si>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</si>
  <si>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</si>
  <si>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</si>
  <si>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</si>
  <si>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</si>
  <si>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</si>
  <si>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</si>
  <si>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</si>
  <si>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</si>
  <si>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</si>
  <si>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</si>
  <si>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</si>
  <si>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</si>
  <si>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</si>
  <si>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</si>
  <si>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</si>
  <si>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</si>
  <si>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</si>
  <si>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</si>
  <si>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</si>
  <si>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</si>
  <si>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</si>
  <si>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</si>
  <si>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</si>
  <si>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</si>
  <si>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</si>
  <si>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</si>
  <si>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</si>
  <si>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</si>
  <si>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</si>
  <si>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</si>
  <si>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</si>
  <si>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</si>
  <si>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</si>
  <si>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</si>
  <si>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</si>
  <si>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</si>
  <si>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</si>
  <si>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</si>
  <si>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</si>
  <si>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</si>
  <si>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</si>
  <si>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</si>
  <si>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</si>
  <si>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</si>
  <si>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</si>
  <si>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</si>
  <si>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</si>
  <si>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</si>
  <si>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</si>
  <si>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</si>
  <si>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</si>
  <si>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</si>
  <si>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</si>
  <si>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</si>
  <si>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</si>
  <si>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</si>
  <si>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</si>
  <si>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</si>
  <si>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</si>
  <si>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</si>
  <si>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</si>
  <si>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</si>
  <si>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</si>
  <si>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</si>
  <si>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</si>
  <si>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</si>
  <si>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</si>
  <si>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</si>
  <si>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</si>
  <si>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</si>
  <si>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</si>
  <si>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</si>
  <si>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</si>
  <si>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</si>
  <si>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</si>
  <si>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</si>
  <si>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</si>
  <si>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</si>
  <si>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</si>
  <si>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</si>
  <si>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</si>
  <si>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</si>
  <si>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</si>
  <si>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</si>
  <si>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</si>
  <si>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</si>
  <si>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</si>
  <si>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</si>
  <si>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</si>
  <si>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</si>
  <si>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</si>
  <si>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</si>
  <si>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</si>
  <si>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</si>
  <si>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</si>
  <si>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</si>
  <si>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</si>
  <si>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</si>
  <si>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</si>
  <si>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</si>
  <si>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</si>
  <si>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</si>
  <si>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</si>
  <si>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</si>
  <si>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</si>
  <si>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</si>
  <si>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</si>
  <si>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</si>
  <si>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</si>
  <si>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</si>
  <si>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</si>
  <si>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</si>
  <si>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</si>
  <si>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</si>
  <si>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</si>
  <si>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</si>
  <si>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</si>
  <si>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</si>
  <si>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</si>
  <si>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</si>
  <si>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</si>
  <si>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</si>
  <si>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</si>
  <si>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</si>
  <si>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</si>
  <si>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</si>
  <si>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</si>
  <si>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</si>
  <si>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</si>
  <si>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</si>
  <si>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</si>
  <si>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</si>
  <si>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</si>
  <si>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</si>
  <si>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</si>
  <si>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</si>
  <si>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</si>
  <si>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</si>
  <si>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</si>
  <si>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</si>
  <si>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</si>
  <si>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</si>
  <si>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</si>
  <si>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</si>
  <si>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</si>
  <si>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</si>
  <si>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</si>
  <si>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</si>
  <si>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</si>
  <si>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</si>
  <si>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</si>
  <si>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</si>
  <si>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</si>
  <si>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</si>
  <si>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</si>
  <si>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</si>
  <si>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</si>
  <si>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</si>
  <si>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</si>
  <si>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</si>
  <si>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</si>
  <si>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</si>
  <si>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</si>
  <si>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</si>
  <si>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</si>
  <si>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</si>
  <si>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</si>
  <si>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</si>
  <si>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</si>
  <si>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</si>
  <si>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</si>
  <si>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</si>
  <si>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</si>
  <si>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</si>
  <si>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</si>
  <si>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</si>
  <si>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</si>
  <si>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</si>
  <si>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</si>
  <si>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</si>
  <si>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</si>
  <si>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</si>
  <si>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</si>
  <si>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</si>
  <si>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</si>
  <si>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</si>
  <si>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</si>
  <si>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</si>
  <si>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</si>
  <si>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</si>
  <si>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</si>
  <si>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</si>
  <si>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</si>
  <si>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</si>
  <si>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</si>
  <si>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</si>
  <si>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</si>
  <si>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</si>
  <si>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</si>
  <si>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</si>
  <si>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</si>
  <si>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</si>
  <si>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</si>
  <si>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</si>
  <si>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</si>
  <si>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</si>
  <si>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</si>
  <si>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</si>
  <si>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</si>
  <si>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</si>
  <si>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</si>
  <si>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</si>
  <si>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</si>
  <si>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</si>
  <si>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</si>
  <si>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</si>
  <si>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</si>
  <si>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</si>
  <si>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</si>
  <si>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</si>
  <si>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</si>
  <si>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</si>
  <si>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</si>
  <si>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</si>
  <si>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</si>
  <si>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</si>
  <si>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</si>
  <si>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</si>
  <si>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</si>
  <si>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</si>
  <si>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</si>
  <si>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</si>
  <si>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</si>
  <si>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</si>
  <si>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</si>
  <si>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</si>
  <si>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</si>
  <si>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</si>
  <si>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</si>
  <si>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</si>
  <si>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</si>
  <si>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</si>
  <si>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</si>
  <si>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</si>
  <si>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</si>
  <si>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</si>
  <si>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</si>
  <si>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</si>
  <si>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</si>
  <si>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</si>
  <si>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</si>
  <si>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</si>
  <si>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</si>
  <si>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</si>
  <si>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</si>
  <si>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</si>
  <si>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</si>
  <si>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</si>
  <si>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</si>
  <si>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</si>
  <si>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</si>
  <si>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</si>
  <si>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</si>
  <si>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</si>
  <si>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</si>
  <si>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</si>
  <si>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</si>
  <si>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</si>
  <si>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</si>
  <si>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</si>
  <si>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</si>
  <si>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</si>
  <si>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</si>
  <si>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</si>
  <si>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</si>
  <si>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</si>
  <si>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</si>
  <si>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</si>
  <si>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</si>
  <si>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</si>
  <si>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</si>
  <si>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</si>
  <si>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</si>
  <si>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</si>
  <si>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</si>
  <si>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</si>
  <si>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</si>
  <si>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</si>
  <si>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</si>
  <si>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</si>
  <si>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</si>
  <si>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</si>
  <si>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</si>
  <si>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</si>
  <si>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</si>
  <si>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</si>
  <si>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</si>
  <si>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</si>
  <si>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</si>
  <si>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</si>
  <si>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</si>
  <si>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</si>
  <si>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</si>
  <si>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</si>
  <si>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</si>
  <si>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</si>
  <si>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</si>
  <si>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</si>
  <si>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</si>
  <si>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</si>
  <si>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</si>
  <si>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</si>
  <si>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</si>
  <si>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</si>
  <si>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</si>
  <si>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</si>
  <si>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</si>
  <si>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</si>
  <si>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</si>
  <si>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</si>
  <si>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</si>
  <si>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</si>
  <si>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</si>
  <si>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</si>
  <si>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</si>
  <si>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</si>
  <si>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</si>
  <si>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</si>
  <si>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</si>
  <si>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</si>
  <si>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</si>
  <si>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</si>
  <si>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</si>
  <si>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</si>
  <si>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</si>
  <si>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</si>
  <si>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</si>
  <si>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</si>
  <si>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</si>
  <si>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</si>
  <si>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</si>
  <si>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</si>
  <si>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</si>
  <si>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</si>
  <si>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</si>
  <si>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</si>
  <si>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</si>
  <si>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</si>
  <si>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</si>
  <si>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</si>
  <si>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</si>
  <si>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</si>
  <si>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</si>
  <si>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</si>
  <si>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</si>
  <si>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</si>
  <si>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</si>
  <si>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</si>
  <si>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</si>
  <si>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</si>
  <si>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</si>
  <si>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</si>
  <si>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</si>
  <si>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</si>
  <si>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</si>
  <si>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</si>
  <si>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</si>
  <si>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</si>
  <si>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</si>
  <si>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</si>
  <si>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</si>
  <si>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</si>
  <si>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</si>
  <si>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</si>
  <si>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</si>
  <si>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</si>
  <si>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</si>
  <si>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</si>
  <si>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</si>
  <si>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</si>
  <si>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</si>
  <si>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</si>
  <si>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</si>
  <si>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</si>
  <si>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</si>
  <si>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</si>
  <si>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</si>
  <si>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</si>
  <si>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</si>
  <si>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</si>
  <si>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</si>
  <si>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</si>
  <si>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</si>
  <si>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</si>
  <si>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</si>
  <si>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</si>
  <si>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</si>
  <si>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</si>
  <si>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</si>
  <si>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</si>
  <si>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</si>
  <si>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</si>
  <si>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</si>
  <si>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</si>
  <si>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</si>
  <si>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</si>
  <si>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</si>
  <si>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</si>
  <si>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</si>
  <si>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</si>
  <si>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</si>
  <si>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</si>
  <si>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</si>
  <si>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</si>
  <si>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</si>
  <si>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</si>
  <si>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</si>
  <si>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</si>
  <si>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</si>
  <si>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</si>
  <si>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</si>
  <si>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</si>
  <si>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</si>
  <si>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</si>
  <si>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</si>
  <si>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</si>
  <si>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</si>
  <si>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</si>
  <si>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</si>
  <si>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</si>
  <si>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</si>
  <si>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</si>
  <si>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</si>
  <si>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</si>
  <si>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</si>
  <si>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</si>
  <si>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</si>
  <si>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</si>
  <si>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</si>
  <si>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</si>
  <si>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</si>
  <si>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</si>
  <si>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</si>
  <si>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</si>
  <si>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</si>
  <si>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</si>
  <si>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</si>
  <si>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</si>
  <si>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</si>
  <si>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</si>
  <si>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</si>
  <si>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</si>
  <si>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</si>
  <si>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</si>
  <si>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</si>
  <si>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</si>
  <si>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</si>
  <si>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</si>
  <si>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</si>
  <si>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</si>
  <si>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</si>
  <si>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</si>
  <si>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</si>
  <si>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</si>
  <si>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</si>
  <si>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</si>
  <si>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</si>
  <si>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</si>
  <si>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</si>
  <si>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</si>
  <si>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</si>
  <si>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</si>
  <si>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</si>
  <si>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</si>
  <si>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</si>
  <si>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</si>
  <si>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</si>
  <si>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</si>
  <si>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</si>
  <si>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</si>
  <si>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</si>
  <si>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</si>
  <si>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</si>
  <si>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</si>
  <si>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</si>
  <si>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</si>
  <si>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</si>
  <si>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</si>
  <si>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</si>
  <si>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</si>
  <si>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</si>
  <si>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</si>
  <si>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</si>
  <si>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</si>
  <si>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</si>
  <si>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</si>
  <si>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</si>
  <si>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</si>
  <si>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</si>
  <si>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</si>
  <si>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</si>
  <si>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</si>
  <si>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</si>
  <si>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</si>
  <si>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</si>
  <si>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</si>
  <si>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</si>
  <si>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</si>
  <si>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</si>
  <si>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</si>
  <si>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</si>
  <si>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</si>
  <si>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</si>
  <si>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</si>
  <si>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</si>
  <si>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</si>
  <si>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</si>
  <si>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</si>
  <si>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</si>
  <si>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</si>
  <si>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</si>
  <si>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</si>
  <si>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</si>
  <si>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</si>
  <si>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</si>
  <si>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</si>
  <si>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</si>
  <si>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</si>
  <si>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</si>
  <si>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</si>
  <si>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</si>
  <si>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</si>
  <si>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</si>
  <si>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</si>
  <si>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</si>
  <si>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</si>
  <si>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</si>
  <si>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</si>
  <si>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</si>
  <si>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</si>
  <si>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</si>
  <si>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</si>
  <si>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</si>
  <si>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</si>
  <si>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</si>
  <si>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</si>
  <si>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</si>
  <si>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</si>
  <si>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</si>
  <si>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</si>
  <si>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</si>
  <si>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</si>
  <si>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</si>
  <si>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</si>
  <si>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</si>
  <si>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</si>
  <si>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</si>
  <si>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</si>
  <si>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</si>
  <si>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</si>
  <si>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</si>
  <si>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</si>
  <si>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</si>
  <si>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</si>
  <si>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</si>
  <si>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</si>
  <si>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</si>
  <si>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</si>
  <si>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</si>
  <si>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</si>
  <si>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</si>
  <si>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</si>
  <si>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</si>
  <si>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</si>
  <si>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</si>
  <si>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</si>
  <si>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</si>
  <si>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</si>
  <si>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</si>
  <si>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</si>
  <si>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</si>
  <si>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</si>
  <si>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</si>
  <si>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</si>
  <si>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</si>
  <si>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</si>
  <si>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</si>
  <si>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</si>
  <si>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</si>
  <si>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</si>
  <si>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</si>
  <si>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</si>
  <si>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</si>
  <si>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</si>
  <si>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</si>
  <si>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</si>
  <si>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</si>
  <si>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</si>
  <si>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</si>
  <si>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</si>
  <si>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</si>
  <si>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</si>
  <si>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</si>
  <si>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</si>
  <si>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</si>
  <si>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</si>
  <si>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</si>
  <si>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</si>
  <si>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</si>
  <si>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</si>
  <si>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</si>
  <si>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</si>
  <si>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</si>
  <si>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</si>
  <si>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</si>
  <si>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</si>
  <si>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</si>
  <si>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</si>
  <si>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</si>
  <si>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</si>
  <si>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</si>
  <si>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</si>
  <si>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</si>
  <si>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</si>
  <si>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</si>
  <si>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</si>
  <si>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</si>
  <si>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</si>
  <si>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</si>
  <si>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</si>
  <si>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</si>
  <si>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</si>
  <si>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</si>
  <si>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</si>
  <si>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</si>
  <si>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</si>
  <si>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</si>
  <si>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</si>
  <si>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</si>
  <si>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</si>
  <si>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</si>
  <si>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</si>
  <si>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</si>
  <si>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</si>
  <si>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</si>
  <si>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</si>
  <si>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</si>
  <si>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</si>
  <si>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</si>
  <si>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</si>
  <si>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</si>
  <si>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</si>
  <si>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</si>
  <si>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</si>
  <si>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</si>
  <si>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</si>
  <si>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</si>
  <si>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</si>
  <si>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</si>
  <si>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</si>
  <si>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</si>
  <si>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</si>
  <si>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</si>
  <si>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</si>
  <si>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</si>
  <si>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</si>
  <si>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</si>
  <si>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</si>
  <si>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</si>
  <si>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</si>
  <si>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</si>
  <si>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</si>
  <si>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</si>
  <si>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</si>
  <si>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</si>
  <si>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</si>
  <si>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</si>
  <si>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</si>
  <si>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</si>
  <si>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</si>
  <si>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</si>
  <si>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</si>
  <si>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</si>
  <si>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</si>
  <si>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</si>
  <si>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</si>
  <si>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</si>
  <si>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</si>
  <si>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</si>
  <si>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</si>
  <si>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</si>
  <si>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</si>
  <si>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</si>
  <si>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</si>
  <si>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</si>
  <si>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</si>
  <si>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</si>
  <si>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</si>
  <si>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</si>
  <si>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</si>
  <si>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</si>
  <si>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</si>
  <si>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</si>
  <si>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</si>
  <si>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</si>
  <si>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</si>
  <si>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</si>
  <si>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</si>
  <si>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</si>
  <si>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</si>
  <si>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</si>
  <si>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</si>
  <si>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</si>
  <si>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</si>
  <si>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</si>
  <si>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</si>
  <si>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</si>
  <si>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</si>
  <si>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</si>
  <si>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</si>
  <si>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</si>
  <si>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</si>
  <si>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</si>
  <si>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</si>
  <si>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</si>
  <si>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</si>
  <si>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</si>
  <si>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</si>
  <si>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</si>
  <si>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</si>
  <si>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</si>
  <si>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</si>
  <si>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</si>
  <si>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</si>
  <si>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</si>
  <si>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</si>
  <si>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</si>
  <si>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</si>
  <si>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</si>
  <si>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</si>
  <si>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</si>
  <si>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</si>
  <si>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</si>
  <si>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</si>
  <si>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</si>
  <si>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</si>
  <si>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</si>
  <si>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</si>
  <si>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</si>
  <si>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</si>
  <si>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</si>
  <si>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</si>
  <si>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</si>
  <si>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</si>
  <si>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</si>
  <si>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</si>
  <si>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</si>
  <si>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</si>
  <si>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</si>
  <si>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</si>
  <si>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</si>
  <si>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</si>
  <si>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</si>
  <si>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</si>
  <si>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</si>
  <si>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</si>
  <si>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</si>
  <si>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</si>
  <si>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</si>
  <si>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</si>
  <si>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</si>
  <si>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</si>
  <si>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</si>
  <si>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</si>
  <si>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</si>
  <si>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</si>
  <si>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</si>
  <si>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</si>
  <si>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</si>
  <si>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</si>
  <si>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</si>
  <si>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</si>
  <si>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</si>
  <si>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</si>
  <si>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</si>
  <si>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</si>
  <si>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</si>
  <si>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</si>
  <si>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</si>
  <si>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</si>
  <si>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</si>
  <si>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</si>
  <si>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</si>
  <si>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</si>
  <si>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</si>
  <si>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</si>
  <si>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</si>
  <si>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</si>
  <si>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</si>
  <si>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</si>
  <si>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</si>
  <si>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</si>
  <si>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</si>
  <si>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</si>
  <si>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</si>
  <si>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</si>
  <si>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</si>
  <si>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</si>
  <si>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</si>
  <si>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</si>
  <si>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</si>
  <si>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</si>
  <si>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</si>
  <si>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</si>
  <si>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</si>
  <si>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</si>
  <si>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</si>
  <si>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</si>
  <si>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</si>
  <si>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</si>
  <si>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</si>
  <si>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</si>
  <si>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</si>
  <si>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</si>
  <si>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</si>
  <si>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</si>
  <si>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</si>
  <si>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</si>
  <si>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</si>
  <si>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</si>
  <si>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</si>
  <si>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</si>
  <si>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</si>
  <si>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</si>
  <si>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</si>
  <si>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</si>
  <si>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</si>
  <si>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</si>
  <si>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</si>
  <si>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</si>
  <si>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</si>
  <si>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</si>
  <si>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</si>
  <si>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</si>
  <si>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</si>
  <si>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</si>
  <si>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</si>
  <si>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</si>
  <si>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</si>
  <si>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</si>
  <si>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</si>
  <si>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</si>
  <si>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</si>
  <si>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</si>
  <si>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</si>
  <si>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</si>
  <si>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</si>
  <si>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</si>
  <si>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</si>
  <si>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</si>
  <si>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</si>
  <si>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</si>
  <si>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</si>
  <si>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</si>
  <si>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</si>
  <si>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</si>
  <si>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</si>
  <si>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</si>
  <si>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</si>
  <si>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</si>
  <si>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</si>
  <si>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</si>
  <si>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</si>
  <si>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</si>
  <si>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</si>
  <si>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</si>
  <si>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</si>
  <si>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</si>
  <si>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</si>
  <si>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</si>
  <si>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</si>
  <si>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</si>
  <si>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</si>
  <si>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</si>
  <si>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</si>
  <si>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</si>
  <si>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</si>
  <si>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</si>
  <si>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</si>
  <si>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</si>
  <si>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</si>
  <si>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</si>
  <si>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</si>
  <si>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</si>
  <si>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</si>
  <si>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</si>
  <si>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</si>
  <si>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</si>
  <si>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</si>
  <si>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</si>
  <si>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</si>
  <si>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</si>
  <si>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</si>
  <si>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</si>
  <si>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</si>
  <si>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</si>
  <si>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</si>
  <si>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</si>
  <si>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</si>
  <si>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</si>
  <si>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</si>
  <si>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</si>
  <si>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</si>
  <si>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</si>
  <si>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</si>
  <si>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</si>
  <si>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</si>
  <si>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</si>
  <si>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</si>
  <si>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</si>
  <si>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</si>
  <si>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</si>
  <si>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</si>
  <si>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</si>
  <si>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</si>
  <si>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</si>
  <si>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</si>
  <si>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</si>
  <si>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</si>
  <si>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</si>
  <si>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</si>
  <si>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</si>
  <si>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</si>
  <si>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</si>
  <si>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</si>
  <si>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</si>
  <si>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</si>
  <si>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</si>
  <si>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</si>
  <si>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</si>
  <si>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</si>
  <si>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</si>
  <si>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</si>
  <si>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</si>
  <si>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</si>
  <si>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</si>
  <si>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</si>
  <si>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</si>
  <si>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</si>
  <si>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</si>
  <si>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</si>
  <si>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</si>
  <si>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</si>
  <si>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</si>
  <si>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</si>
  <si>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</si>
  <si>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</si>
  <si>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</si>
  <si>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</si>
  <si>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</si>
  <si>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</si>
  <si>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</si>
  <si>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</si>
  <si>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</si>
  <si>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</si>
  <si>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</si>
  <si>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</si>
  <si>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</si>
  <si>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</si>
  <si>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</si>
  <si>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</si>
  <si>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</si>
  <si>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</si>
  <si>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</si>
  <si>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</si>
  <si>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</si>
  <si>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</si>
  <si>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</si>
  <si>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</si>
  <si>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</si>
  <si>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</si>
  <si>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</si>
  <si>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</si>
  <si>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</si>
  <si>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</si>
  <si>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</si>
  <si>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</si>
  <si>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</si>
  <si>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</si>
  <si>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</si>
  <si>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</si>
  <si>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</si>
  <si>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</si>
  <si>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</si>
  <si>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</si>
  <si>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</si>
  <si>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</si>
  <si>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</si>
  <si>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</si>
  <si>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</si>
  <si>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</si>
  <si>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</si>
  <si>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</si>
  <si>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</si>
  <si>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</si>
  <si>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</si>
  <si>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</si>
  <si>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</si>
  <si>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</si>
  <si>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</si>
  <si>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</si>
  <si>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</si>
  <si>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</si>
  <si>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</si>
  <si>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</si>
  <si>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</si>
  <si>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</si>
  <si>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</si>
  <si>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</si>
  <si>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</si>
  <si>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</si>
  <si>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</si>
  <si>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</si>
  <si>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</si>
  <si>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</si>
  <si>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</si>
  <si>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</si>
  <si>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</si>
  <si>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</si>
  <si>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</si>
  <si>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</si>
  <si>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</si>
  <si>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</si>
  <si>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</si>
  <si>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</si>
  <si>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</si>
  <si>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</si>
  <si>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</si>
  <si>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</si>
  <si>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</si>
  <si>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</si>
  <si>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</si>
  <si>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</si>
  <si>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</si>
  <si>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</si>
  <si>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</si>
  <si>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</si>
  <si>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</si>
  <si>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</si>
  <si>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</si>
  <si>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</si>
  <si>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</si>
  <si>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</si>
  <si>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</si>
  <si>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</si>
  <si>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</si>
  <si>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</si>
  <si>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</si>
  <si>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</si>
  <si>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</si>
  <si>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</si>
  <si>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</si>
  <si>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</si>
  <si>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</si>
  <si>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</si>
  <si>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</si>
  <si>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</si>
  <si>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</si>
  <si>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</si>
  <si>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</si>
  <si>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</si>
  <si>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</si>
  <si>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</si>
  <si>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</si>
  <si>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</si>
  <si>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</si>
  <si>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</si>
  <si>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</si>
  <si>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</si>
  <si>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</si>
  <si>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</si>
  <si>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</si>
  <si>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</si>
  <si>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</si>
  <si>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</si>
  <si>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</si>
  <si>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</si>
  <si>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</si>
  <si>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</si>
  <si>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</si>
  <si>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</si>
  <si>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</si>
  <si>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</si>
  <si>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</si>
  <si>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</si>
  <si>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</si>
  <si>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</si>
  <si>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</si>
  <si>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</si>
  <si>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</si>
  <si>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</si>
  <si>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</si>
  <si>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</si>
  <si>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</si>
  <si>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</si>
  <si>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</si>
  <si>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</si>
  <si>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</si>
  <si>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</si>
  <si>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</si>
  <si>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</si>
  <si>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</si>
  <si>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</si>
  <si>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</si>
  <si>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</si>
  <si>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</si>
  <si>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</si>
  <si>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</si>
  <si>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</si>
  <si>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</si>
  <si>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</si>
  <si>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</si>
  <si>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</si>
  <si>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</si>
  <si>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</si>
  <si>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</si>
  <si>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</si>
  <si>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</si>
  <si>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</si>
  <si>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</si>
  <si>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</si>
  <si>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</si>
  <si>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</si>
  <si>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</si>
  <si>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</si>
  <si>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</si>
  <si>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</si>
  <si>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</si>
  <si>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</si>
  <si>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</si>
  <si>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</si>
  <si>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</si>
  <si>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</si>
  <si>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</si>
  <si>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</si>
  <si>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</si>
  <si>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</si>
  <si>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</si>
  <si>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</si>
  <si>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</si>
  <si>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</si>
  <si>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</si>
  <si>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</si>
  <si>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</si>
  <si>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</si>
  <si>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</si>
  <si>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</si>
  <si>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</si>
  <si>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</si>
  <si>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</si>
  <si>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</si>
  <si>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</si>
  <si>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</si>
  <si>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</si>
  <si>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</si>
  <si>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</si>
  <si>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</si>
  <si>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</si>
  <si>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</si>
  <si>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</si>
  <si>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</si>
  <si>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</si>
  <si>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</si>
  <si>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</si>
  <si>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</si>
  <si>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</si>
  <si>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</si>
  <si>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</si>
  <si>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</si>
  <si>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</si>
  <si>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</si>
  <si>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</si>
  <si>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</si>
  <si>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</si>
  <si>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</si>
  <si>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</si>
  <si>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</si>
  <si>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</si>
  <si>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</si>
  <si>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</si>
  <si>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</si>
  <si>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</si>
  <si>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</si>
  <si>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</si>
  <si>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</si>
  <si>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</si>
  <si>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</si>
  <si>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</si>
  <si>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</si>
  <si>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</si>
  <si>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</si>
  <si>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</si>
  <si>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</si>
  <si>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</si>
  <si>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</si>
  <si>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</si>
  <si>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</si>
  <si>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</si>
  <si>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</si>
  <si>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</si>
  <si>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</si>
  <si>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</si>
  <si>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</si>
  <si>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</si>
  <si>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</si>
  <si>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</si>
  <si>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</si>
  <si>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</si>
  <si>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</si>
  <si>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</si>
  <si>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</si>
  <si>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</si>
  <si>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</si>
  <si>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</si>
  <si>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</si>
  <si>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</si>
  <si>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</si>
  <si>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</si>
  <si>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</si>
  <si>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</si>
  <si>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</si>
  <si>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</si>
  <si>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</si>
  <si>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</si>
  <si>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</si>
  <si>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</si>
  <si>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</si>
  <si>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</si>
  <si>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</si>
  <si>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</si>
  <si>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</si>
  <si>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</si>
  <si>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</si>
  <si>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</si>
  <si>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</si>
  <si>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</si>
  <si>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</si>
  <si>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</si>
  <si>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</si>
  <si>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</si>
  <si>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</si>
  <si>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</si>
  <si>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</si>
  <si>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</si>
  <si>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</si>
  <si>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</si>
  <si>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</si>
  <si>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</si>
  <si>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</si>
  <si>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</si>
  <si>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</si>
  <si>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</si>
  <si>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</si>
  <si>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</si>
  <si>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</si>
  <si>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</si>
  <si>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</si>
  <si>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</si>
  <si>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</si>
  <si>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</si>
  <si>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</si>
  <si>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</si>
  <si>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</si>
  <si>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</si>
  <si>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</si>
  <si>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</si>
  <si>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</si>
  <si>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</si>
  <si>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</si>
  <si>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</si>
  <si>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</si>
  <si>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</si>
  <si>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</si>
  <si>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</si>
  <si>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</si>
  <si>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</si>
  <si>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</si>
  <si>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</si>
  <si>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</si>
  <si>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</si>
  <si>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</si>
  <si>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</si>
  <si>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</si>
  <si>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</si>
  <si>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</si>
  <si>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</si>
  <si>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</si>
  <si>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</si>
  <si>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</si>
  <si>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</si>
  <si>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</si>
  <si>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</si>
  <si>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</si>
  <si>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</si>
  <si>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</si>
  <si>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</si>
  <si>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</si>
  <si>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</si>
  <si>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</si>
  <si>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</si>
  <si>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</si>
  <si>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</si>
  <si>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</si>
  <si>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</si>
  <si>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</si>
  <si>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</si>
  <si>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</si>
  <si>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</si>
  <si>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</si>
  <si>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</si>
  <si>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</si>
  <si>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</si>
  <si>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</si>
  <si>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</si>
  <si>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</si>
  <si>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</si>
  <si>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</si>
  <si>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</si>
  <si>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</si>
  <si>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</si>
  <si>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</si>
  <si>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</si>
  <si>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</si>
  <si>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</si>
  <si>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</si>
  <si>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</si>
  <si>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</si>
  <si>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</si>
  <si>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</si>
  <si>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</si>
  <si>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</si>
  <si>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</si>
  <si>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</si>
  <si>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</si>
  <si>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</si>
  <si>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</si>
  <si>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</si>
  <si>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</si>
  <si>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</si>
  <si>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</si>
  <si>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</si>
  <si>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</si>
  <si>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</si>
  <si>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</si>
  <si>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</si>
  <si>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</si>
  <si>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</si>
  <si>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</si>
  <si>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</si>
  <si>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</si>
  <si>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</si>
  <si>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</si>
  <si>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</si>
  <si>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</si>
  <si>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</si>
  <si>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</si>
  <si>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</si>
  <si>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</si>
  <si>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</si>
  <si>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</si>
  <si>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</si>
  <si>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</si>
  <si>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</si>
  <si>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</si>
  <si>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</si>
  <si>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</si>
  <si>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</si>
  <si>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</si>
  <si>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</si>
  <si>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</si>
  <si>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</si>
  <si>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</si>
  <si>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</si>
  <si>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</si>
  <si>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</si>
  <si>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</si>
  <si>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</si>
  <si>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</si>
  <si>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</si>
  <si>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</si>
  <si>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</si>
  <si>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</si>
  <si>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</si>
  <si>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</si>
  <si>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</si>
  <si>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</si>
  <si>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</si>
  <si>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</si>
  <si>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</si>
  <si>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</si>
  <si>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</si>
  <si>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</si>
  <si>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</si>
  <si>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</si>
  <si>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</si>
  <si>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</si>
  <si>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</si>
  <si>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</si>
  <si>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</si>
  <si>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</si>
  <si>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</si>
  <si>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</si>
  <si>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</si>
  <si>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</si>
  <si>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</si>
  <si>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</si>
  <si>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</si>
  <si>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</si>
  <si>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</si>
  <si>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</si>
  <si>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</si>
  <si>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</si>
  <si>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</si>
  <si>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</si>
  <si>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</si>
  <si>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</si>
  <si>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</si>
  <si>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</si>
  <si>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</si>
  <si>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</si>
  <si>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</si>
  <si>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</si>
  <si>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</si>
  <si>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</si>
  <si>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</si>
  <si>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</si>
  <si>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</si>
  <si>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</si>
  <si>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</si>
  <si>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</si>
  <si>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</si>
  <si>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</si>
  <si>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</si>
  <si>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</si>
  <si>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</si>
  <si>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</si>
  <si>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</si>
  <si>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</si>
  <si>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</si>
  <si>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</si>
  <si>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</si>
  <si>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</si>
  <si>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</si>
  <si>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</si>
  <si>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</si>
  <si>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</si>
  <si>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</si>
  <si>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</si>
  <si>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</si>
  <si>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</si>
  <si>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</si>
  <si>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</si>
  <si>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</si>
  <si>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</si>
  <si>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</si>
  <si>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</si>
  <si>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</si>
  <si>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</si>
  <si>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</si>
  <si>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</si>
  <si>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</si>
  <si>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</si>
  <si>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</si>
  <si>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</si>
  <si>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</si>
  <si>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</si>
  <si>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</si>
  <si>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</si>
  <si>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</si>
  <si>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</si>
  <si>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</si>
  <si>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</si>
  <si>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</si>
  <si>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</si>
  <si>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</si>
  <si>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</si>
  <si>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</si>
  <si>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</si>
  <si>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</si>
  <si>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</si>
  <si>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</si>
  <si>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</si>
  <si>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</si>
  <si>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</si>
  <si>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</si>
  <si>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</si>
  <si>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</si>
  <si>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</si>
  <si>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</si>
  <si>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</si>
  <si>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</si>
  <si>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</si>
  <si>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</si>
  <si>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</si>
  <si>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</si>
  <si>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</si>
  <si>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</si>
  <si>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</si>
  <si>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</si>
  <si>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</si>
  <si>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</si>
  <si>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</si>
  <si>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</si>
  <si>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</si>
  <si>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</si>
  <si>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</si>
  <si>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</si>
  <si>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</si>
  <si>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</si>
  <si>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</si>
  <si>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</si>
  <si>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</si>
  <si>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</si>
  <si>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</si>
  <si>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</si>
  <si>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</si>
  <si>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</si>
  <si>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</si>
  <si>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</si>
  <si>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</si>
  <si>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</si>
  <si>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</si>
  <si>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</si>
  <si>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</si>
  <si>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</si>
  <si>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</si>
  <si>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</si>
  <si>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</si>
  <si>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</si>
  <si>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</si>
  <si>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</si>
  <si>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</si>
  <si>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</si>
  <si>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</si>
  <si>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</si>
  <si>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</si>
  <si>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</si>
  <si>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</si>
  <si>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</si>
  <si>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</si>
  <si>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</si>
  <si>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</si>
  <si>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</si>
  <si>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</si>
  <si>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</si>
  <si>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</si>
  <si>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</si>
  <si>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</si>
  <si>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</si>
  <si>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</si>
  <si>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</si>
  <si>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</si>
  <si>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</si>
  <si>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</si>
  <si>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</si>
  <si>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</si>
  <si>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</si>
  <si>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</si>
  <si>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</si>
  <si>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</si>
  <si>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</si>
  <si>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</si>
  <si>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</si>
  <si>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</si>
  <si>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</si>
  <si>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</si>
  <si>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</si>
  <si>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</si>
  <si>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</si>
  <si>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</si>
  <si>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</si>
  <si>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</si>
  <si>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</si>
  <si>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</si>
  <si>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</si>
  <si>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</si>
  <si>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</si>
  <si>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</si>
  <si>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</si>
  <si>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</si>
  <si>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</si>
  <si>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</si>
  <si>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</si>
  <si>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</si>
  <si>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</si>
  <si>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</si>
  <si>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</si>
  <si>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</si>
  <si>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</si>
  <si>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</si>
  <si>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</si>
  <si>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</si>
  <si>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</si>
  <si>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</si>
  <si>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</si>
  <si>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</si>
  <si>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</si>
  <si>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</si>
  <si>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</si>
  <si>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</si>
  <si>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</si>
  <si>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</si>
  <si>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</si>
  <si>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</si>
  <si>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</si>
  <si>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</si>
  <si>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</si>
  <si>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</si>
  <si>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</si>
  <si>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</si>
  <si>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</si>
  <si>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</si>
  <si>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</si>
  <si>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</si>
  <si>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</si>
  <si>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</si>
  <si>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</si>
  <si>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</si>
  <si>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</si>
  <si>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</si>
  <si>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</si>
  <si>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</si>
  <si>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</si>
  <si>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</si>
  <si>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</si>
  <si>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</si>
  <si>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</si>
  <si>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</si>
  <si>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</si>
  <si>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</si>
  <si>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</si>
  <si>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</si>
  <si>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</si>
  <si>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</si>
  <si>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</si>
  <si>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</si>
  <si>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</si>
  <si>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</si>
  <si>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</si>
  <si>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</si>
  <si>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</si>
  <si>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</si>
  <si>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</si>
  <si>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</si>
  <si>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</si>
  <si>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</si>
  <si>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</si>
  <si>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</si>
  <si>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</si>
  <si>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</si>
  <si>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</si>
  <si>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</si>
  <si>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</si>
  <si>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</si>
  <si>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</si>
  <si>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</si>
  <si>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</si>
  <si>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</si>
  <si>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</si>
  <si>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</si>
  <si>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</si>
  <si>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</si>
  <si>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</si>
  <si>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</si>
  <si>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</si>
  <si>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</si>
  <si>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</si>
  <si>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</si>
  <si>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</si>
  <si>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</si>
  <si>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</si>
  <si>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</si>
  <si>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</si>
  <si>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</si>
  <si>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</si>
  <si>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</si>
  <si>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</si>
  <si>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</si>
  <si>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</si>
  <si>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</si>
  <si>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</si>
  <si>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</si>
  <si>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</si>
  <si>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</si>
  <si>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</si>
  <si>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</si>
  <si>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</si>
  <si>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</si>
  <si>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</si>
  <si>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</si>
  <si>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</si>
  <si>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</si>
  <si>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</si>
  <si>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</si>
  <si>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</si>
  <si>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</si>
  <si>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</si>
  <si>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</si>
  <si>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</si>
  <si>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</si>
  <si>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</si>
  <si>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</si>
  <si>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</si>
  <si>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</si>
  <si>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</si>
  <si>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</si>
  <si>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</si>
  <si>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</si>
  <si>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</si>
  <si>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</si>
  <si>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</si>
  <si>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</si>
  <si>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</si>
  <si>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</si>
  <si>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</si>
  <si>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</si>
  <si>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</si>
  <si>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</si>
  <si>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</si>
  <si>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</si>
  <si>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</si>
  <si>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</si>
  <si>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</si>
  <si>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</si>
  <si>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</si>
  <si>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</si>
  <si>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</si>
  <si>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</si>
  <si>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</si>
  <si>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</si>
  <si>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</si>
  <si>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</si>
  <si>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</si>
  <si>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</si>
  <si>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</si>
  <si>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</si>
  <si>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</si>
  <si>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</si>
  <si>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</si>
  <si>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</si>
  <si>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</si>
  <si>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</si>
  <si>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</si>
  <si>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</si>
  <si>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</si>
  <si>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</si>
  <si>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</si>
  <si>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</si>
  <si>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</si>
  <si>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</si>
  <si>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</si>
  <si>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</si>
  <si>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</si>
  <si>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</si>
  <si>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</si>
  <si>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</si>
  <si>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</si>
  <si>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</si>
  <si>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</si>
  <si>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</si>
  <si>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</si>
  <si>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</si>
  <si>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</si>
  <si>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</si>
  <si>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</si>
  <si>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</si>
  <si>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</si>
  <si>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</si>
  <si>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</si>
  <si>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</si>
  <si>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</si>
  <si>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</si>
  <si>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</si>
  <si>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</si>
  <si>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</si>
  <si>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</si>
  <si>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</si>
  <si>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</si>
  <si>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</si>
  <si>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</si>
  <si>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</si>
  <si>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</si>
  <si>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</si>
  <si>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</si>
  <si>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</si>
  <si>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</si>
  <si>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</si>
  <si>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</si>
  <si>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</si>
  <si>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</si>
  <si>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</si>
  <si>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</si>
  <si>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</si>
  <si>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</si>
  <si>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</si>
  <si>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</si>
  <si>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</si>
  <si>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</si>
  <si>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</si>
  <si>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</si>
  <si>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</si>
  <si>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</si>
  <si>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</si>
  <si>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</si>
  <si>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</si>
  <si>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</si>
  <si>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</si>
  <si>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</si>
  <si>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</si>
  <si>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</si>
  <si>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</si>
  <si>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</si>
  <si>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</si>
  <si>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</si>
  <si>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</si>
  <si>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</si>
  <si>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</si>
  <si>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</si>
  <si>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</si>
  <si>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</si>
  <si>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</si>
  <si>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</si>
  <si>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</si>
  <si>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</si>
  <si>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</si>
  <si>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</si>
  <si>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</si>
  <si>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</si>
  <si>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</si>
  <si>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</si>
  <si>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</si>
  <si>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</si>
  <si>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</si>
  <si>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</si>
  <si>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</si>
  <si>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</si>
  <si>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</si>
  <si>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</si>
  <si>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</si>
  <si>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</si>
  <si>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</si>
  <si>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</si>
  <si>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</si>
  <si>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</si>
  <si>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</si>
  <si>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</si>
  <si>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</si>
  <si>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</si>
  <si>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</si>
  <si>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</si>
  <si>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</si>
  <si>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</si>
  <si>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</si>
  <si>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</si>
  <si>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</si>
  <si>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</si>
  <si>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</si>
  <si>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</si>
  <si>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</si>
  <si>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</si>
  <si>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</si>
  <si>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</si>
  <si>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</si>
  <si>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</si>
  <si>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</si>
  <si>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</si>
  <si>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</si>
  <si>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</si>
  <si>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</si>
  <si>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</si>
  <si>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</si>
  <si>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</si>
  <si>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</si>
  <si>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</si>
  <si>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</si>
  <si>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</si>
  <si>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</si>
  <si>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</si>
  <si>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</si>
  <si>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</si>
  <si>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</si>
  <si>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</si>
  <si>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</si>
  <si>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</si>
  <si>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</si>
  <si>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</si>
  <si>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</si>
  <si>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</si>
  <si>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</si>
  <si>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</si>
  <si>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</si>
  <si>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</si>
  <si>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</si>
  <si>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</si>
  <si>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</si>
  <si>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</si>
  <si>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</si>
  <si>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</si>
  <si>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</si>
  <si>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</si>
  <si>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</si>
  <si>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</si>
  <si>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</si>
  <si>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</si>
  <si>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</si>
  <si>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</si>
  <si>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</si>
  <si>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</si>
  <si>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</si>
  <si>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</si>
  <si>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</si>
  <si>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</si>
  <si>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</si>
  <si>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</si>
  <si>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</si>
  <si>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</si>
  <si>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</si>
  <si>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</si>
  <si>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</si>
  <si>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</si>
  <si>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</si>
  <si>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</si>
  <si>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</si>
  <si>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</si>
  <si>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</si>
  <si>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</si>
  <si>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</si>
  <si>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</si>
  <si>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</si>
  <si>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</si>
  <si>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</si>
  <si>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</si>
  <si>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</si>
  <si>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</si>
  <si>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</si>
  <si>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</si>
  <si>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</si>
  <si>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</si>
  <si>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</si>
  <si>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</si>
  <si>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</si>
  <si>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</si>
  <si>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</si>
  <si>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</si>
  <si>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</si>
  <si>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</si>
  <si>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</si>
  <si>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</si>
  <si>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</si>
  <si>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</si>
  <si>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</si>
  <si>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</si>
  <si>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</si>
  <si>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</si>
  <si>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</si>
  <si>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</si>
  <si>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</si>
  <si>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</si>
  <si>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</si>
  <si>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</si>
  <si>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</si>
  <si>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</si>
  <si>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</si>
  <si>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</si>
  <si>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</si>
  <si>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</si>
  <si>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</si>
  <si>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</si>
  <si>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</si>
  <si>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</si>
  <si>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</si>
  <si>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</si>
  <si>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</si>
  <si>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</si>
  <si>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</si>
  <si>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</si>
  <si>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</si>
  <si>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</si>
  <si>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</si>
  <si>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</si>
  <si>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</si>
  <si>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</si>
  <si>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</si>
  <si>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</si>
  <si>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</si>
  <si>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</si>
  <si>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</si>
  <si>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</si>
  <si>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</si>
  <si>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</si>
  <si>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</si>
  <si>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</si>
  <si>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</si>
  <si>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</si>
  <si>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</si>
  <si>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</si>
  <si>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</si>
  <si>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</si>
  <si>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</si>
  <si>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</si>
  <si>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</si>
  <si>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</si>
  <si>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</si>
  <si>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</si>
  <si>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</si>
  <si>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</si>
  <si>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</si>
  <si>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</si>
  <si>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</si>
  <si>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</si>
  <si>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</si>
  <si>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</si>
  <si>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</si>
  <si>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</si>
  <si>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</si>
  <si>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</si>
  <si>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</si>
  <si>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</si>
  <si>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</si>
  <si>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</si>
  <si>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</si>
  <si>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</si>
  <si>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</si>
  <si>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</si>
  <si>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</si>
  <si>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</si>
  <si>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</si>
  <si>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</si>
  <si>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</si>
  <si>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</si>
  <si>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</si>
  <si>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</si>
  <si>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</si>
  <si>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</si>
  <si>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</si>
  <si>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</si>
  <si>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</si>
  <si>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</si>
  <si>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</si>
  <si>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</si>
  <si>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</si>
  <si>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</si>
  <si>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</si>
  <si>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</si>
  <si>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</si>
  <si>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</si>
  <si>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</si>
  <si>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</si>
  <si>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</si>
  <si>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</si>
  <si>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</si>
  <si>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</si>
  <si>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</si>
  <si>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</si>
  <si>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</si>
  <si>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</si>
  <si>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</si>
  <si>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</si>
  <si>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</si>
  <si>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</si>
  <si>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</si>
  <si>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</si>
  <si>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</si>
  <si>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</si>
  <si>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</si>
  <si>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</si>
  <si>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</si>
  <si>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</si>
  <si>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</si>
  <si>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</si>
  <si>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</si>
  <si>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</si>
  <si>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</si>
  <si>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</si>
  <si>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</si>
  <si>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</si>
  <si>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</si>
  <si>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</si>
  <si>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</si>
  <si>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</si>
  <si>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</si>
  <si>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</si>
  <si>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</si>
  <si>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</si>
  <si>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</si>
  <si>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</si>
  <si>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</si>
  <si>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</si>
  <si>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</si>
  <si>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</si>
  <si>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</si>
  <si>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</si>
  <si>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</si>
  <si>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</si>
  <si>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</si>
  <si>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</si>
  <si>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</si>
  <si>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</si>
  <si>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</si>
  <si>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</si>
  <si>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</si>
  <si>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</si>
  <si>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</si>
  <si>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</si>
  <si>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</si>
  <si>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</si>
  <si>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</si>
  <si>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</si>
  <si>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</si>
  <si>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</si>
  <si>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</si>
  <si>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</si>
  <si>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</si>
  <si>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</si>
  <si>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</si>
  <si>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</si>
  <si>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</si>
  <si>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</si>
  <si>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</si>
  <si>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</si>
  <si>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</si>
  <si>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</si>
  <si>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</si>
  <si>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</si>
  <si>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</si>
  <si>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</si>
  <si>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</si>
  <si>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</si>
  <si>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</si>
  <si>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</si>
  <si>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</si>
  <si>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</si>
  <si>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</si>
  <si>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</si>
  <si>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</si>
  <si>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</si>
  <si>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</si>
  <si>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</si>
  <si>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</si>
  <si>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</si>
  <si>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</si>
  <si>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</si>
  <si>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</si>
  <si>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</si>
  <si>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</si>
  <si>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</si>
  <si>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</si>
  <si>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</si>
  <si>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</si>
  <si>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</si>
  <si>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</si>
  <si>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</si>
  <si>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</si>
  <si>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</si>
  <si>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</si>
  <si>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</si>
  <si>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</si>
  <si>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</si>
  <si>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</si>
  <si>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</si>
  <si>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</si>
  <si>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</si>
  <si>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</si>
  <si>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</si>
  <si>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</si>
  <si>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</si>
  <si>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</si>
  <si>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</si>
  <si>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</si>
  <si>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</si>
  <si>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</si>
  <si>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</si>
  <si>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</si>
  <si>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</si>
  <si>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</si>
  <si>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</si>
  <si>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</si>
  <si>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</si>
  <si>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</si>
  <si>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</si>
  <si>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</si>
  <si>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</si>
  <si>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</si>
  <si>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</si>
  <si>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</si>
  <si>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</si>
  <si>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</si>
  <si>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</si>
  <si>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</si>
  <si>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</si>
  <si>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</si>
  <si>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</si>
  <si>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</si>
  <si>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</si>
  <si>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</si>
  <si>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</si>
  <si>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</si>
  <si>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</si>
  <si>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</si>
  <si>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</si>
  <si>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</si>
  <si>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</si>
  <si>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</si>
  <si>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</si>
  <si>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</si>
  <si>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</si>
  <si>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</si>
  <si>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</si>
  <si>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</si>
  <si>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</si>
  <si>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</si>
  <si>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</si>
  <si>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</si>
  <si>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</si>
  <si>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</si>
  <si>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</si>
  <si>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</si>
  <si>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</si>
  <si>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</si>
  <si>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</si>
  <si>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</si>
  <si>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</si>
  <si>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</si>
  <si>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</si>
  <si>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</si>
  <si>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</si>
  <si>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</si>
  <si>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</si>
  <si>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</si>
  <si>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</si>
  <si>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</si>
  <si>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</si>
  <si>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</si>
  <si>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</si>
  <si>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</si>
  <si>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</si>
  <si>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</si>
  <si>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</si>
  <si>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</si>
  <si>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</si>
  <si>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</si>
  <si>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</si>
  <si>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</si>
  <si>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</si>
  <si>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</si>
  <si>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</si>
  <si>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</si>
  <si>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</si>
  <si>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</si>
  <si>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</si>
  <si>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</si>
  <si>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</si>
  <si>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</si>
  <si>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</si>
  <si>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</si>
  <si>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</si>
  <si>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</si>
  <si>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</si>
  <si>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</si>
  <si>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</si>
  <si>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</si>
  <si>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</si>
  <si>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</si>
  <si>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</si>
  <si>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</si>
  <si>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</si>
  <si>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</si>
  <si>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</si>
  <si>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</si>
  <si>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</si>
  <si>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</si>
  <si>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</si>
  <si>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</si>
  <si>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</si>
  <si>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</si>
  <si>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</si>
  <si>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</si>
  <si>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</si>
  <si>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</si>
  <si>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</si>
  <si>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</si>
  <si>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</si>
  <si>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</si>
  <si>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</si>
  <si>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</si>
  <si>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</si>
  <si>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</si>
  <si>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</si>
  <si>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</si>
  <si>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</si>
  <si>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</si>
  <si>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</si>
  <si>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</si>
  <si>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</si>
  <si>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</si>
  <si>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</si>
  <si>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</si>
  <si>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</si>
  <si>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</si>
  <si>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</si>
  <si>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</si>
  <si>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</si>
  <si>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</si>
  <si>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</si>
  <si>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</si>
  <si>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</si>
  <si>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</si>
  <si>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</si>
  <si>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</si>
  <si>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</si>
  <si>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</si>
  <si>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</si>
  <si>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</si>
  <si>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</si>
  <si>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</si>
  <si>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</si>
  <si>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</si>
  <si>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</si>
  <si>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</si>
  <si>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</si>
  <si>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</si>
  <si>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</si>
  <si>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</si>
  <si>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</si>
  <si>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</si>
  <si>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</si>
  <si>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</si>
  <si>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</si>
  <si>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</si>
  <si>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</si>
  <si>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</si>
  <si>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</si>
  <si>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</si>
  <si>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</si>
  <si>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</si>
  <si>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</si>
  <si>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</si>
  <si>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</si>
  <si>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</si>
  <si>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</si>
  <si>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</si>
  <si>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</si>
  <si>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</si>
  <si>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</si>
  <si>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</si>
  <si>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</si>
  <si>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</si>
  <si>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</si>
  <si>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</si>
  <si>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</si>
  <si>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</si>
  <si>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</si>
  <si>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</si>
  <si>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</si>
  <si>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</si>
  <si>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</si>
  <si>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</si>
  <si>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</si>
  <si>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</si>
  <si>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</si>
  <si>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</si>
  <si>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</si>
  <si>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</si>
  <si>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</si>
  <si>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</si>
  <si>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</si>
  <si>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</si>
  <si>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</si>
  <si>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</si>
  <si>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</si>
  <si>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</si>
  <si>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</si>
  <si>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</si>
  <si>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</si>
  <si>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</si>
  <si>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</si>
  <si>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</si>
  <si>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</si>
  <si>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</si>
  <si>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</si>
  <si>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</si>
  <si>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</si>
  <si>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</si>
  <si>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</si>
  <si>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</si>
  <si>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</si>
  <si>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</si>
  <si>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</si>
  <si>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</si>
  <si>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</si>
  <si>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</si>
  <si>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</si>
  <si>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</si>
  <si>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</si>
  <si>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</si>
  <si>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</si>
  <si>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</si>
  <si>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</si>
  <si>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</si>
  <si>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</si>
  <si>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</si>
  <si>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</si>
  <si>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</si>
  <si>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</si>
  <si>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</si>
  <si>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</si>
  <si>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</si>
  <si>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</si>
  <si>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</si>
  <si>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</si>
  <si>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</si>
  <si>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</si>
  <si>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</si>
  <si>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</si>
  <si>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</si>
  <si>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</si>
  <si>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</si>
  <si>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</si>
  <si>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</si>
  <si>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</si>
  <si>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</si>
  <si>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</si>
  <si>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</si>
  <si>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</si>
  <si>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</si>
  <si>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</si>
  <si>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</si>
  <si>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</si>
  <si>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</si>
  <si>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</si>
  <si>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</si>
  <si>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</si>
  <si>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</si>
  <si>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</si>
  <si>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</si>
  <si>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</si>
  <si>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</si>
  <si>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</si>
  <si>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</si>
  <si>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</si>
  <si>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</si>
  <si>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</si>
  <si>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</si>
  <si>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</si>
  <si>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</si>
  <si>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</si>
  <si>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</si>
  <si>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</si>
  <si>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</si>
  <si>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</si>
  <si>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</si>
  <si>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</si>
  <si>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</si>
  <si>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</si>
  <si>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</si>
  <si>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</si>
  <si>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</si>
  <si>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</si>
  <si>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</si>
  <si>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</si>
  <si>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</si>
  <si>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</si>
  <si>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</si>
  <si>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</si>
  <si>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</si>
  <si>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</si>
  <si>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</si>
  <si>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</si>
  <si>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</si>
  <si>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</si>
  <si>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</si>
  <si>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</si>
  <si>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</si>
  <si>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</si>
  <si>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</si>
  <si>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</si>
  <si>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</si>
  <si>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</si>
  <si>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</si>
  <si>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</si>
  <si>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</si>
  <si>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</si>
  <si>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</si>
  <si>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</si>
  <si>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</si>
  <si>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</si>
  <si>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</si>
  <si>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</si>
  <si>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</si>
  <si>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</si>
  <si>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</si>
  <si>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</si>
  <si>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</si>
  <si>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</si>
  <si>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</si>
  <si>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</si>
  <si>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</si>
  <si>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</si>
  <si>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</si>
  <si>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</si>
  <si>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</si>
  <si>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</si>
  <si>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</si>
  <si>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</si>
  <si>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</si>
  <si>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</si>
  <si>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</si>
  <si>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</si>
  <si>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</si>
  <si>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</si>
  <si>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</si>
  <si>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</si>
  <si>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</si>
  <si>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</si>
  <si>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</si>
  <si>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</si>
  <si>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</si>
  <si>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</si>
  <si>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</si>
  <si>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</si>
  <si>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</si>
  <si>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</si>
  <si>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</si>
  <si>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</si>
  <si>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</si>
  <si>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</si>
  <si>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</si>
  <si>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</si>
  <si>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</si>
  <si>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</si>
  <si>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</si>
  <si>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</si>
  <si>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</si>
  <si>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</si>
  <si>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</si>
  <si>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</si>
  <si>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</si>
  <si>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</si>
  <si>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</si>
  <si>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</si>
  <si>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</si>
  <si>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</si>
  <si>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</si>
  <si>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</si>
  <si>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</si>
  <si>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</si>
  <si>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</si>
  <si>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</si>
  <si>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</si>
  <si>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</si>
  <si>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</si>
  <si>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</si>
  <si>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</si>
  <si>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</si>
  <si>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</si>
  <si>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</si>
  <si>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</si>
  <si>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</si>
  <si>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</si>
  <si>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</si>
  <si>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</si>
  <si>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</si>
  <si>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</si>
  <si>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</si>
  <si>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</si>
  <si>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</si>
  <si>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</si>
  <si>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</si>
  <si>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</si>
  <si>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</si>
  <si>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</si>
  <si>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</si>
  <si>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</si>
  <si>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</si>
  <si>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</si>
  <si>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</si>
  <si>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</si>
  <si>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</si>
  <si>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</si>
  <si>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</si>
  <si>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</si>
  <si>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</si>
  <si>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</si>
  <si>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</si>
  <si>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</si>
  <si>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</si>
  <si>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</si>
  <si>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</si>
  <si>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</si>
  <si>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</si>
  <si>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</si>
  <si>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</si>
  <si>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</si>
  <si>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</si>
  <si>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</si>
  <si>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</si>
  <si>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</si>
  <si>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</si>
  <si>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</si>
  <si>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</si>
  <si>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</si>
  <si>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</si>
  <si>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</si>
  <si>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</si>
  <si>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</si>
  <si>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</si>
  <si>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</si>
  <si>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</si>
  <si>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</si>
  <si>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</si>
  <si>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</si>
  <si>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</si>
  <si>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</si>
  <si>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</si>
  <si>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</si>
  <si>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</si>
  <si>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</si>
  <si>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</si>
  <si>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</si>
  <si>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</si>
  <si>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</si>
  <si>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</si>
  <si>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</si>
  <si>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</si>
  <si>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</si>
  <si>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</si>
  <si>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</si>
  <si>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</si>
  <si>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</si>
  <si>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</si>
  <si>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</si>
  <si>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</si>
  <si>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</si>
  <si>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</si>
  <si>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</si>
  <si>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</si>
  <si>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</si>
  <si>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</si>
  <si>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</si>
  <si>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</si>
  <si>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</si>
  <si>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</si>
  <si>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</si>
  <si>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</si>
  <si>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</si>
  <si>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</si>
  <si>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</si>
  <si>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</si>
  <si>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</si>
  <si>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</si>
  <si>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</si>
  <si>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</si>
  <si>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</si>
  <si>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</si>
  <si>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</si>
  <si>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</si>
  <si>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</si>
  <si>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</si>
  <si>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</si>
  <si>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</si>
  <si>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</si>
  <si>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</si>
  <si>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</si>
  <si>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</si>
  <si>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</si>
  <si>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</si>
  <si>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</si>
  <si>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</si>
  <si>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</si>
  <si>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</si>
  <si>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</si>
  <si>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</si>
  <si>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</si>
  <si>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</si>
  <si>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</si>
  <si>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</si>
  <si>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</si>
  <si>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</si>
  <si>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</si>
  <si>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</si>
  <si>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</si>
  <si>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</si>
  <si>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</si>
  <si>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</si>
  <si>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</si>
  <si>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</si>
  <si>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</si>
  <si>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</si>
  <si>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</si>
  <si>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</si>
  <si>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</si>
  <si>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</si>
  <si>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</si>
  <si>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</si>
  <si>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</si>
  <si>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</si>
  <si>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</si>
  <si>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</si>
  <si>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</si>
  <si>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</si>
  <si>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</si>
  <si>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</si>
  <si>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</si>
  <si>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</si>
  <si>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</si>
  <si>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</si>
  <si>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</si>
  <si>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</si>
  <si>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</si>
  <si>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</si>
  <si>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</si>
  <si>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</si>
  <si>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</si>
  <si>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</si>
  <si>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</si>
  <si>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</si>
  <si>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</si>
  <si>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</si>
  <si>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</si>
  <si>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</si>
  <si>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</si>
  <si>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</si>
  <si>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</si>
  <si>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</si>
  <si>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</si>
  <si>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</si>
  <si>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</si>
  <si>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</si>
  <si>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</si>
  <si>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</si>
  <si>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</si>
  <si>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</si>
  <si>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</si>
  <si>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</si>
  <si>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</si>
  <si>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</si>
  <si>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</si>
  <si>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</si>
  <si>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</si>
  <si>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</si>
  <si>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</si>
  <si>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</si>
  <si>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</si>
  <si>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</si>
  <si>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</si>
  <si>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</si>
  <si>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</si>
  <si>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</si>
  <si>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</si>
  <si>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</si>
  <si>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</si>
  <si>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</si>
  <si>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</si>
  <si>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</si>
  <si>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</si>
  <si>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</si>
  <si>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</si>
  <si>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</si>
  <si>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</si>
  <si>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</si>
  <si>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</si>
  <si>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</si>
  <si>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</si>
  <si>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</si>
  <si>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</si>
  <si>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</si>
  <si>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</si>
  <si>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</si>
  <si>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</si>
  <si>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</si>
  <si>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</si>
  <si>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</si>
  <si>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</si>
  <si>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</si>
  <si>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</si>
  <si>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</si>
  <si>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</si>
  <si>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</si>
  <si>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</si>
  <si>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</si>
  <si>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</si>
  <si>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</si>
  <si>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</si>
  <si>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</si>
  <si>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</si>
  <si>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</si>
  <si>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</si>
  <si>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</si>
  <si>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</si>
  <si>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</si>
  <si>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</si>
  <si>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</si>
  <si>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</si>
  <si>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</si>
  <si>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</si>
  <si>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</si>
  <si>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</si>
  <si>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</si>
  <si>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</si>
  <si>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</si>
  <si>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</si>
  <si>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</si>
  <si>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</si>
  <si>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</si>
  <si>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</si>
  <si>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</si>
  <si>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</si>
  <si>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</si>
  <si>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</si>
  <si>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</si>
  <si>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</si>
  <si>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</si>
  <si>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</si>
  <si>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</si>
  <si>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</si>
  <si>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</si>
  <si>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</si>
  <si>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</si>
  <si>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</si>
  <si>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</si>
  <si>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</si>
  <si>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</si>
  <si>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</si>
  <si>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</si>
  <si>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</si>
  <si>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</si>
  <si>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</si>
  <si>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</si>
  <si>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</si>
  <si>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</si>
  <si>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</si>
  <si>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</si>
  <si>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</si>
  <si>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</si>
  <si>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</si>
  <si>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</si>
  <si>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</si>
  <si>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</si>
  <si>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</si>
  <si>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</si>
  <si>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</si>
  <si>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</si>
  <si>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</si>
  <si>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</si>
  <si>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</si>
  <si>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</si>
  <si>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</si>
  <si>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</si>
  <si>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</si>
  <si>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</si>
  <si>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</si>
  <si>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</si>
  <si>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</si>
  <si>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</si>
  <si>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</si>
  <si>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</si>
  <si>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</si>
  <si>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</si>
  <si>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</si>
  <si>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</si>
  <si>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</si>
  <si>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</si>
  <si>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</si>
  <si>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</si>
  <si>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</si>
  <si>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</si>
  <si>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</si>
  <si>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</si>
  <si>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</si>
  <si>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</si>
  <si>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</si>
  <si>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</si>
  <si>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</si>
  <si>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</si>
  <si>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</si>
  <si>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</si>
  <si>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</si>
  <si>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</si>
  <si>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</si>
  <si>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</si>
  <si>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</si>
  <si>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</si>
  <si>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</si>
  <si>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</si>
  <si>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</si>
  <si>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</si>
  <si>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</si>
  <si>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</si>
  <si>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</si>
  <si>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</si>
  <si>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</si>
  <si>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</si>
  <si>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</si>
  <si>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</si>
  <si>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</si>
  <si>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</si>
  <si>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</si>
  <si>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</si>
  <si>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</si>
  <si>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</si>
  <si>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</si>
  <si>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</si>
  <si>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</si>
  <si>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</si>
  <si>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</si>
  <si>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</si>
  <si>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</si>
  <si>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</si>
  <si>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</si>
  <si>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</si>
  <si>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</si>
  <si>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</si>
  <si>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</si>
  <si>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</si>
  <si>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</si>
  <si>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</si>
  <si>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</si>
  <si>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</si>
  <si>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</si>
  <si>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</si>
  <si>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</si>
  <si>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</si>
  <si>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</si>
  <si>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</si>
  <si>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</si>
  <si>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</si>
  <si>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</si>
  <si>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</si>
  <si>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</si>
  <si>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</si>
  <si>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</si>
  <si>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</si>
  <si>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</si>
  <si>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</si>
  <si>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</si>
  <si>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</si>
  <si>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</si>
  <si>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</si>
  <si>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</si>
  <si>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</si>
  <si>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</si>
  <si>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</si>
  <si>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</si>
  <si>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</si>
  <si>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</si>
  <si>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</si>
  <si>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</si>
  <si>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</si>
  <si>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</si>
  <si>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</si>
  <si>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</si>
  <si>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</si>
  <si>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</si>
  <si>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</si>
  <si>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</si>
  <si>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</si>
  <si>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</si>
  <si>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</si>
  <si>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</si>
  <si>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</si>
  <si>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</si>
  <si>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</si>
  <si>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</si>
  <si>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</si>
  <si>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</si>
  <si>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</si>
  <si>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</si>
  <si>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</si>
  <si>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</si>
  <si>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</si>
  <si>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</si>
  <si>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</si>
  <si>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</si>
  <si>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</si>
  <si>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</si>
  <si>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</si>
  <si>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</si>
  <si>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</si>
  <si>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</si>
  <si>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</si>
  <si>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</si>
  <si>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</si>
  <si>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</si>
  <si>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</si>
  <si>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</si>
  <si>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</si>
  <si>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</si>
  <si>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</si>
  <si>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</si>
  <si>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</si>
  <si>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</si>
  <si>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</si>
  <si>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</si>
  <si>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</si>
  <si>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</si>
  <si>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</si>
  <si>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</si>
  <si>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</si>
  <si>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</si>
  <si>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</si>
  <si>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</si>
  <si>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</si>
  <si>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</si>
  <si>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</si>
  <si>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</si>
  <si>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</si>
  <si>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</si>
  <si>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</si>
  <si>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</si>
  <si>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</si>
  <si>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</si>
  <si>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</si>
  <si>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</si>
  <si>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</si>
  <si>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</si>
  <si>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</si>
  <si>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</si>
  <si>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</si>
  <si>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</si>
  <si>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</si>
  <si>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</si>
  <si>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</si>
  <si>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</si>
  <si>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</si>
  <si>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</si>
  <si>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</si>
  <si>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</si>
  <si>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</si>
  <si>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</si>
  <si>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</si>
  <si>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</si>
  <si>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</si>
  <si>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</si>
  <si>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</si>
  <si>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</si>
  <si>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</si>
  <si>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</si>
  <si>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</si>
  <si>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</si>
  <si>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</si>
  <si>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</si>
  <si>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</si>
  <si>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</si>
  <si>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</si>
  <si>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</si>
  <si>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</si>
  <si>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</si>
  <si>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</si>
  <si>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</si>
  <si>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</si>
  <si>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</si>
  <si>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</si>
  <si>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</si>
  <si>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</si>
  <si>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</si>
  <si>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</si>
  <si>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</si>
  <si>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</si>
  <si>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</si>
  <si>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</si>
  <si>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</si>
  <si>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</si>
  <si>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</si>
  <si>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</si>
  <si>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</si>
  <si>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</si>
  <si>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</si>
  <si>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</si>
  <si>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</si>
  <si>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</si>
  <si>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</si>
  <si>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</si>
  <si>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</si>
  <si>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</si>
  <si>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</si>
  <si>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</si>
  <si>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</si>
  <si>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</si>
  <si>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</si>
  <si>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</si>
  <si>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</si>
  <si>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</si>
  <si>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</si>
  <si>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</si>
  <si>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</si>
  <si>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</si>
  <si>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</si>
  <si>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</si>
  <si>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</si>
  <si>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</si>
  <si>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</si>
  <si>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</si>
  <si>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</si>
  <si>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</si>
  <si>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</si>
  <si>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</si>
  <si>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</si>
  <si>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</si>
  <si>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</si>
  <si>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</si>
  <si>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</si>
  <si>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</si>
  <si>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</si>
  <si>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</si>
  <si>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</si>
  <si>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</si>
  <si>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</si>
  <si>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</si>
  <si>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</si>
  <si>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</si>
  <si>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</si>
  <si>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</si>
  <si>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</si>
  <si>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</si>
  <si>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</si>
  <si>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</si>
  <si>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</si>
  <si>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</si>
  <si>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</si>
  <si>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</si>
  <si>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</si>
  <si>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</si>
  <si>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</si>
  <si>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</si>
  <si>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</si>
  <si>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</si>
  <si>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</si>
  <si>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</si>
  <si>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</si>
  <si>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</si>
  <si>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</si>
  <si>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</si>
  <si>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</si>
  <si>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</si>
  <si>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</si>
  <si>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</si>
  <si>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</si>
  <si>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</si>
  <si>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</si>
  <si>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</si>
  <si>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</si>
  <si>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</si>
  <si>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</si>
  <si>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</si>
  <si>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</si>
  <si>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</si>
  <si>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</si>
  <si>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</si>
  <si>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</si>
  <si>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</si>
  <si>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</si>
  <si>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</si>
  <si>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</si>
  <si>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</si>
  <si>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</si>
  <si>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</si>
  <si>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</si>
  <si>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</si>
  <si>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</si>
  <si>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</si>
  <si>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</si>
  <si>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</si>
  <si>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</si>
  <si>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</si>
  <si>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</si>
  <si>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</si>
  <si>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</si>
  <si>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</si>
  <si>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</si>
  <si>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</si>
  <si>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</si>
  <si>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</si>
  <si>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</si>
  <si>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</si>
  <si>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</si>
  <si>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</si>
  <si>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</si>
  <si>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</si>
  <si>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</si>
  <si>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</si>
  <si>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</si>
  <si>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</si>
  <si>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</si>
  <si>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</si>
  <si>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</si>
  <si>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</si>
  <si>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</si>
  <si>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</si>
  <si>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</si>
  <si>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</si>
  <si>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</si>
  <si>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</si>
  <si>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</si>
  <si>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</si>
  <si>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</si>
  <si>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</si>
  <si>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</si>
  <si>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</si>
  <si>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</si>
  <si>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</si>
  <si>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</si>
  <si>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</si>
  <si>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</si>
  <si>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</si>
  <si>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</si>
  <si>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</si>
  <si>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</si>
  <si>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</si>
  <si>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</si>
  <si>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</si>
  <si>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</si>
  <si>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</si>
  <si>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</si>
  <si>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</si>
  <si>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</si>
  <si>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</si>
  <si>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</si>
  <si>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</si>
  <si>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</si>
  <si>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</si>
  <si>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</si>
  <si>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</si>
  <si>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</si>
  <si>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</si>
  <si>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</si>
  <si>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</si>
  <si>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</si>
  <si>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</si>
  <si>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</si>
  <si>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</si>
  <si>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</si>
  <si>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</si>
  <si>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</si>
  <si>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</si>
  <si>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</si>
  <si>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</si>
  <si>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</si>
  <si>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</si>
  <si>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</si>
  <si>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</si>
  <si>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</si>
  <si>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</si>
  <si>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</si>
  <si>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</si>
  <si>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</si>
  <si>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</si>
  <si>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</si>
  <si>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</si>
  <si>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</si>
  <si>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</si>
  <si>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</si>
  <si>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</si>
  <si>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</si>
  <si>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</si>
  <si>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</si>
  <si>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</si>
  <si>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</si>
  <si>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</si>
  <si>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</si>
  <si>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</si>
  <si>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</si>
  <si>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</si>
  <si>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</si>
  <si>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</si>
  <si>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</si>
  <si>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</si>
  <si>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</si>
  <si>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</si>
  <si>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</si>
  <si>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</si>
  <si>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</si>
  <si>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</si>
  <si>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</si>
  <si>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</si>
  <si>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</si>
  <si>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</si>
  <si>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</si>
  <si>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</si>
  <si>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</si>
  <si>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</si>
  <si>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</si>
  <si>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</si>
  <si>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</si>
  <si>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</si>
  <si>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</si>
  <si>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</si>
  <si>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</si>
  <si>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</si>
  <si>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</si>
  <si>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</si>
  <si>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</si>
  <si>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</si>
  <si>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</si>
  <si>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</si>
  <si>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</si>
  <si>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</si>
  <si>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</si>
  <si>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</si>
  <si>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</si>
  <si>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</si>
  <si>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</si>
  <si>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</si>
  <si>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</si>
  <si>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</si>
  <si>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</si>
  <si>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</si>
  <si>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</si>
  <si>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</si>
  <si>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</si>
  <si>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</si>
  <si>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</si>
  <si>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</si>
  <si>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</si>
  <si>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</si>
  <si>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</si>
  <si>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</si>
  <si>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</si>
  <si>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</si>
  <si>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</si>
  <si>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</si>
  <si>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</si>
  <si>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</si>
  <si>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</si>
  <si>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</si>
  <si>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</si>
  <si>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</si>
  <si>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</si>
  <si>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</si>
  <si>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</si>
  <si>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</si>
  <si>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</si>
  <si>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</si>
  <si>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</si>
  <si>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</si>
  <si>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</si>
  <si>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</si>
  <si>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</si>
  <si>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</si>
  <si>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</si>
  <si>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</si>
  <si>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</si>
  <si>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</si>
  <si>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</si>
  <si>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</si>
  <si>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</si>
  <si>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</si>
  <si>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</si>
  <si>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</si>
  <si>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</si>
  <si>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</si>
  <si>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</si>
  <si>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</si>
  <si>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</si>
  <si>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</si>
  <si>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</si>
  <si>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</si>
  <si>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</si>
  <si>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</si>
  <si>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</si>
  <si>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</si>
  <si>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</si>
  <si>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</si>
  <si>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</si>
  <si>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</si>
  <si>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</si>
  <si>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</si>
  <si>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</si>
  <si>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</si>
  <si>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</si>
  <si>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</si>
  <si>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</si>
  <si>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</si>
  <si>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</si>
  <si>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</si>
  <si>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</si>
  <si>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</si>
  <si>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</si>
  <si>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</si>
  <si>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</si>
  <si>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</si>
  <si>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</si>
  <si>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</si>
  <si>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</si>
  <si>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</si>
  <si>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</si>
  <si>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</si>
  <si>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</si>
  <si>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</si>
  <si>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</si>
  <si>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</si>
  <si>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</si>
  <si>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</si>
  <si>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</si>
  <si>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</si>
  <si>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</si>
  <si>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</si>
  <si>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</si>
  <si>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</si>
  <si>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</si>
  <si>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</si>
  <si>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</si>
  <si>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</si>
  <si>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</si>
  <si>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</si>
  <si>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</si>
  <si>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</si>
  <si>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</si>
  <si>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</si>
  <si>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</si>
  <si>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</si>
  <si>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</si>
  <si>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</si>
  <si>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</si>
  <si>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</si>
  <si>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</si>
  <si>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</si>
  <si>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</si>
  <si>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</si>
  <si>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</si>
  <si>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</si>
  <si>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</si>
  <si>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</si>
  <si>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</si>
  <si>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</si>
  <si>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</si>
  <si>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</si>
  <si>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</si>
  <si>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</si>
  <si>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</si>
  <si>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</si>
  <si>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</si>
  <si>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</si>
  <si>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</si>
  <si>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</si>
  <si>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</si>
  <si>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</si>
  <si>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</si>
  <si>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</si>
  <si>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</si>
  <si>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</si>
  <si>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</si>
  <si>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</si>
  <si>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</si>
  <si>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</si>
  <si>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</si>
  <si>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</si>
  <si>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</si>
  <si>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</si>
  <si>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</si>
  <si>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</si>
  <si>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</si>
  <si>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</si>
  <si>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</si>
  <si>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</si>
  <si>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</si>
  <si>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</si>
  <si>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</si>
  <si>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</si>
  <si>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</si>
  <si>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</si>
  <si>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</si>
  <si>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</si>
  <si>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</si>
  <si>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</si>
  <si>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</si>
  <si>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</si>
  <si>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</si>
  <si>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</si>
  <si>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</si>
  <si>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</si>
  <si>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</si>
  <si>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</si>
  <si>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</si>
  <si>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</si>
  <si>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</si>
  <si>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</si>
  <si>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</si>
  <si>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</si>
  <si>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</si>
  <si>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</si>
  <si>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</si>
  <si>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</si>
  <si>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</si>
  <si>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</si>
  <si>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</si>
  <si>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</si>
  <si>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</si>
  <si>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</si>
  <si>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</si>
  <si>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</si>
  <si>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</si>
  <si>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</si>
  <si>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</si>
  <si>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</si>
  <si>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</si>
  <si>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</si>
  <si>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</si>
  <si>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</si>
  <si>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</si>
  <si>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</si>
  <si>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</si>
  <si>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</si>
  <si>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</si>
  <si>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</si>
  <si>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</si>
  <si>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</si>
  <si>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</si>
  <si>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</si>
  <si>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</si>
  <si>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</si>
  <si>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</si>
  <si>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</si>
  <si>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</si>
  <si>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</si>
  <si>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</si>
  <si>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</si>
  <si>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</si>
  <si>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</si>
  <si>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</si>
  <si>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</si>
  <si>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</si>
  <si>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</si>
  <si>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</si>
  <si>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</si>
  <si>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</si>
  <si>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</si>
  <si>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</si>
  <si>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</si>
  <si>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</si>
  <si>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</si>
  <si>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</si>
  <si>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</si>
  <si>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</si>
  <si>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</si>
  <si>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</si>
  <si>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</si>
  <si>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</si>
  <si>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</si>
  <si>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</si>
  <si>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</si>
  <si>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</si>
  <si>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</si>
  <si>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</si>
  <si>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</si>
  <si>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</si>
  <si>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</si>
  <si>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</si>
  <si>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</si>
  <si>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</si>
  <si>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</si>
  <si>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</si>
  <si>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</si>
  <si>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</si>
  <si>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</si>
  <si>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</si>
  <si>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</si>
  <si>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</si>
  <si>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</si>
  <si>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</si>
  <si>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</si>
  <si>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</si>
  <si>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</si>
  <si>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</si>
  <si>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</si>
  <si>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</si>
  <si>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</si>
  <si>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</si>
  <si>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</si>
  <si>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</si>
  <si>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</si>
  <si>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</si>
  <si>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</si>
  <si>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</si>
  <si>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</si>
  <si>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</si>
  <si>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</si>
  <si>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</si>
  <si>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</si>
  <si>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</si>
  <si>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</si>
  <si>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</si>
  <si>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</si>
  <si>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</si>
  <si>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</si>
  <si>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</si>
  <si>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</si>
  <si>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</si>
  <si>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</si>
  <si>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</si>
  <si>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</si>
  <si>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</si>
  <si>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</si>
  <si>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</si>
  <si>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</si>
  <si>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</si>
  <si>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</si>
  <si>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</si>
  <si>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</si>
  <si>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</si>
  <si>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</si>
  <si>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</si>
  <si>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</si>
  <si>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</si>
  <si>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</si>
  <si>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</si>
  <si>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</si>
  <si>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</si>
  <si>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</si>
  <si>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</si>
  <si>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</si>
  <si>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</si>
  <si>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</si>
  <si>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</si>
  <si>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</si>
  <si>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</si>
  <si>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</si>
  <si>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</si>
  <si>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</si>
  <si>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</si>
  <si>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</si>
  <si>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</si>
  <si>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</si>
  <si>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</si>
  <si>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</si>
  <si>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</si>
  <si>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</si>
  <si>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</si>
  <si>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</si>
  <si>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</si>
  <si>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</si>
  <si>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</si>
  <si>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</si>
  <si>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</si>
  <si>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</si>
  <si>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</si>
  <si>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</si>
  <si>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</si>
  <si>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</si>
  <si>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</si>
  <si>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</si>
  <si>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</si>
  <si>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</si>
  <si>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</si>
  <si>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</si>
  <si>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</si>
  <si>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</si>
  <si>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</si>
  <si>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</si>
  <si>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</si>
  <si>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</si>
  <si>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</si>
  <si>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</si>
  <si>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</si>
  <si>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</si>
  <si>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</si>
  <si>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</si>
  <si>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</si>
  <si>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</si>
  <si>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</si>
  <si>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</si>
  <si>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</si>
  <si>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</si>
  <si>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</si>
  <si>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</si>
  <si>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</si>
  <si>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</si>
  <si>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</si>
  <si>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</si>
  <si>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</si>
  <si>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</si>
  <si>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</si>
  <si>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</si>
  <si>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</si>
  <si>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</si>
  <si>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</si>
  <si>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</si>
  <si>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</si>
  <si>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</si>
  <si>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</si>
  <si>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</si>
  <si>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</si>
  <si>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</si>
  <si>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</si>
  <si>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</si>
  <si>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</si>
  <si>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</si>
  <si>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</si>
  <si>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</si>
  <si>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</si>
  <si>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</si>
  <si>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</si>
  <si>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</si>
  <si>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</si>
  <si>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</si>
  <si>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</si>
  <si>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</si>
  <si>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</si>
  <si>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</si>
  <si>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</si>
  <si>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</si>
  <si>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</si>
  <si>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</si>
  <si>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</si>
  <si>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</si>
  <si>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</si>
  <si>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</si>
  <si>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</si>
  <si>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</si>
  <si>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</si>
  <si>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</si>
  <si>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</si>
  <si>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</si>
  <si>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</si>
  <si>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</si>
  <si>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</si>
  <si>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</si>
  <si>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</si>
  <si>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</si>
  <si>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</si>
  <si>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</si>
  <si>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</si>
  <si>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</si>
  <si>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</si>
  <si>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</si>
  <si>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</si>
  <si>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</si>
  <si>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</si>
  <si>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</si>
  <si>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</si>
  <si>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</si>
  <si>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</si>
  <si>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</si>
  <si>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</si>
  <si>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</si>
  <si>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</si>
  <si>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</si>
  <si>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</si>
  <si>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</si>
  <si>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</si>
  <si>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</si>
  <si>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</si>
  <si>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</si>
  <si>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</si>
  <si>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</si>
  <si>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</si>
  <si>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</si>
  <si>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</si>
  <si>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</si>
  <si>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</si>
  <si>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</si>
  <si>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</si>
  <si>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</si>
  <si>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</si>
  <si>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</si>
  <si>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</si>
  <si>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</si>
  <si>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</si>
  <si>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</si>
  <si>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</si>
  <si>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</si>
  <si>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</si>
  <si>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</si>
  <si>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</si>
  <si>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</si>
  <si>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</si>
  <si>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</si>
  <si>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</si>
  <si>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</si>
  <si>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</si>
  <si>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</si>
  <si>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</si>
  <si>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</si>
  <si>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</si>
  <si>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</si>
  <si>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</si>
  <si>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</si>
  <si>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</si>
  <si>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</si>
  <si>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</si>
  <si>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</si>
  <si>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</si>
  <si>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</si>
  <si>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</si>
  <si>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</si>
  <si>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</si>
  <si>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</si>
  <si>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</si>
  <si>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</si>
  <si>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</si>
  <si>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</si>
  <si>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</si>
  <si>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</si>
  <si>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</si>
  <si>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</si>
  <si>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</si>
  <si>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</si>
  <si>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</si>
  <si>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</si>
  <si>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</si>
  <si>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</si>
  <si>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</si>
  <si>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</si>
  <si>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</si>
  <si>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</si>
  <si>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</si>
  <si>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</si>
  <si>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</si>
  <si>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</si>
  <si>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</si>
  <si>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</si>
  <si>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</si>
  <si>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</si>
  <si>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</si>
  <si>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</si>
  <si>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</si>
  <si>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</si>
  <si>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</si>
  <si>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</si>
  <si>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</si>
  <si>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</si>
  <si>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</si>
  <si>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</si>
  <si>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</si>
  <si>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</si>
  <si>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</si>
  <si>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</si>
  <si>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</si>
  <si>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</si>
  <si>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</si>
  <si>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</si>
  <si>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</si>
  <si>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</si>
  <si>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</si>
  <si>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</si>
  <si>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</si>
  <si>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</si>
  <si>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</si>
  <si>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</si>
  <si>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</si>
  <si>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</si>
  <si>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</si>
  <si>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</si>
  <si>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</si>
  <si>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</si>
  <si>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</si>
  <si>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</si>
  <si>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</si>
  <si>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</si>
  <si>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</si>
  <si>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</si>
  <si>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</si>
  <si>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</si>
  <si>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</si>
  <si>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</si>
  <si>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</si>
  <si>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</si>
  <si>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</si>
  <si>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</si>
  <si>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</si>
  <si>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</si>
  <si>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</si>
  <si>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</si>
  <si>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</si>
  <si>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</si>
  <si>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</si>
  <si>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</si>
  <si>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</si>
  <si>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</si>
  <si>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</si>
  <si>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</si>
  <si>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</si>
  <si>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</si>
  <si>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</si>
  <si>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</si>
  <si>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</si>
  <si>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</si>
  <si>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</si>
  <si>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</si>
  <si>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</si>
  <si>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</si>
  <si>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</si>
  <si>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</si>
  <si>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</si>
  <si>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</si>
  <si>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</si>
  <si>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</si>
  <si>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</si>
  <si>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</si>
  <si>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</si>
  <si>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</si>
  <si>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</si>
  <si>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</si>
  <si>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</si>
  <si>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</si>
  <si>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</si>
  <si>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</si>
  <si>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</si>
  <si>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</si>
  <si>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</si>
  <si>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</si>
  <si>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</si>
  <si>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</si>
  <si>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</si>
  <si>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</si>
  <si>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</si>
  <si>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</si>
  <si>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</si>
  <si>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</si>
  <si>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</si>
  <si>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</si>
  <si>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</si>
  <si>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</si>
  <si>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</si>
  <si>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</si>
  <si>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</si>
  <si>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</si>
  <si>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</si>
  <si>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</si>
  <si>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</si>
  <si>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</si>
  <si>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</si>
  <si>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</si>
  <si>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</si>
  <si>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</si>
  <si>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</si>
  <si>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</si>
  <si>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</si>
  <si>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</si>
  <si>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</si>
  <si>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</si>
  <si>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</si>
  <si>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</si>
  <si>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</si>
  <si>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</si>
  <si>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</si>
  <si>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</si>
  <si>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</si>
  <si>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</si>
  <si>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</si>
  <si>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</si>
  <si>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</si>
  <si>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</si>
  <si>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</si>
  <si>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</si>
  <si>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</si>
  <si>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</si>
  <si>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</si>
  <si>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</si>
  <si>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</si>
  <si>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</si>
  <si>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</si>
  <si>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</si>
  <si>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</si>
  <si>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</si>
  <si>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</si>
  <si>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</si>
  <si>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</si>
  <si>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</si>
  <si>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</si>
  <si>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</si>
  <si>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</si>
  <si>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</si>
  <si>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</si>
  <si>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</si>
  <si>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</si>
  <si>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</si>
  <si>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</si>
  <si>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</si>
  <si>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</si>
  <si>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</si>
  <si>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</si>
  <si>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</si>
  <si>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</si>
  <si>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</si>
  <si>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</si>
  <si>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</si>
  <si>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</si>
  <si>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</si>
  <si>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</si>
  <si>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</si>
  <si>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</si>
  <si>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</si>
  <si>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</si>
  <si>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</si>
  <si>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</si>
  <si>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</si>
  <si>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</si>
  <si>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</si>
  <si>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</si>
  <si>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</si>
  <si>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</si>
  <si>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</si>
  <si>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</si>
  <si>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</si>
  <si>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</si>
  <si>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</si>
  <si>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</si>
  <si>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</si>
  <si>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</si>
  <si>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</si>
  <si>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</si>
  <si>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</si>
  <si>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</si>
  <si>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</si>
  <si>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</si>
  <si>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</si>
  <si>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</si>
  <si>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</si>
  <si>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</si>
  <si>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</si>
  <si>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</si>
  <si>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</si>
  <si>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</si>
  <si>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</si>
  <si>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</si>
  <si>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</si>
  <si>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</si>
  <si>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</si>
  <si>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</si>
  <si>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</si>
  <si>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</si>
  <si>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</si>
  <si>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</si>
  <si>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</si>
  <si>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</si>
  <si>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</si>
  <si>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</si>
  <si>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</si>
  <si>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</si>
  <si>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</si>
  <si>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</si>
  <si>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</si>
  <si>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</si>
  <si>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</si>
  <si>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</si>
  <si>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</si>
  <si>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</si>
  <si>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</si>
  <si>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</si>
  <si>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</si>
  <si>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</si>
  <si>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</si>
  <si>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</si>
  <si>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</si>
  <si>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</si>
  <si>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</si>
  <si>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</si>
  <si>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</si>
  <si>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</si>
  <si>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</si>
  <si>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</si>
  <si>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</si>
  <si>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</si>
  <si>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</si>
  <si>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</si>
  <si>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</si>
  <si>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</si>
  <si>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</si>
  <si>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</si>
  <si>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</si>
  <si>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</si>
  <si>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</si>
  <si>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</si>
  <si>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</si>
  <si>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</si>
  <si>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</si>
  <si>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</si>
  <si>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</si>
  <si>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</si>
  <si>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</si>
  <si>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</si>
  <si>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</si>
  <si>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</si>
  <si>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</si>
  <si>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</si>
  <si>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</si>
  <si>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</si>
  <si>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</si>
  <si>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</si>
  <si>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</si>
  <si>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</si>
  <si>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</si>
  <si>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</si>
  <si>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</si>
  <si>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</si>
  <si>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</si>
  <si>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</si>
  <si>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</si>
  <si>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</si>
  <si>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</si>
  <si>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</si>
  <si>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</si>
  <si>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</si>
  <si>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</si>
  <si>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</si>
  <si>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</si>
  <si>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</si>
  <si>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</si>
  <si>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</si>
  <si>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</si>
  <si>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</si>
  <si>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</si>
  <si>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</si>
  <si>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</si>
  <si>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</si>
  <si>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</si>
  <si>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</si>
  <si>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</si>
  <si>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</si>
  <si>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</si>
  <si>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</si>
  <si>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</si>
  <si>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</si>
  <si>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</si>
  <si>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</si>
  <si>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</si>
  <si>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</si>
  <si>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</si>
  <si>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</si>
  <si>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</si>
  <si>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</si>
  <si>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</si>
  <si>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</si>
  <si>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</si>
  <si>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</si>
  <si>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</si>
  <si>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</si>
  <si>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</si>
  <si>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</si>
  <si>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</si>
  <si>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</si>
  <si>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</si>
  <si>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</si>
  <si>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</si>
  <si>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</si>
  <si>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</si>
  <si>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</si>
  <si>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</si>
  <si>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</si>
  <si>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</si>
  <si>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</si>
  <si>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</si>
  <si>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</si>
  <si>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</si>
  <si>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</si>
  <si>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</si>
  <si>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</si>
  <si>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</si>
  <si>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</si>
  <si>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</si>
  <si>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</si>
  <si>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</si>
  <si>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</si>
  <si>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</si>
  <si>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</si>
  <si>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</si>
  <si>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</si>
  <si>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</si>
  <si>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</si>
  <si>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</si>
  <si>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</si>
  <si>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</si>
  <si>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</si>
  <si>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</si>
  <si>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</si>
  <si>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</si>
  <si>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</si>
  <si>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</si>
  <si>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</si>
  <si>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</si>
  <si>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</si>
  <si>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</si>
  <si>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</si>
  <si>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</si>
  <si>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</si>
  <si>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</si>
  <si>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</si>
  <si>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</si>
  <si>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</si>
  <si>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</si>
  <si>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</si>
  <si>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</si>
  <si>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</si>
  <si>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</si>
  <si>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</si>
  <si>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</si>
  <si>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</si>
  <si>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</si>
  <si>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</si>
  <si>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</si>
  <si>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</si>
  <si>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</si>
  <si>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</si>
  <si>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</si>
  <si>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</si>
  <si>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</si>
  <si>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</si>
  <si>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</si>
  <si>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</si>
  <si>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</si>
  <si>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</si>
  <si>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</si>
  <si>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</si>
  <si>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</si>
  <si>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</si>
  <si>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</si>
  <si>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</si>
  <si>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</si>
  <si>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</si>
  <si>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</si>
  <si>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</si>
  <si>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</si>
  <si>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</si>
  <si>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</si>
  <si>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</si>
  <si>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</si>
  <si>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</si>
  <si>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</si>
  <si>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</si>
  <si>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</si>
  <si>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</si>
  <si>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</si>
  <si>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</si>
  <si>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</si>
  <si>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</si>
  <si>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</si>
  <si>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</si>
  <si>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</si>
  <si>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</si>
  <si>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</si>
  <si>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</si>
  <si>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</si>
  <si>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</si>
  <si>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</si>
  <si>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</si>
  <si>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</si>
  <si>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</si>
  <si>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</si>
  <si>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</si>
  <si>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</si>
  <si>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</si>
  <si>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</si>
  <si>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</si>
  <si>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</si>
  <si>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</si>
  <si>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</si>
  <si>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</si>
  <si>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</si>
  <si>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</si>
  <si>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</si>
  <si>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</si>
  <si>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</si>
  <si>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</si>
  <si>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</si>
  <si>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</si>
  <si>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</si>
  <si>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</si>
  <si>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</si>
  <si>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</si>
  <si>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</si>
  <si>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</si>
  <si>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</si>
  <si>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</si>
  <si>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</si>
  <si>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</si>
  <si>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</si>
  <si>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</si>
  <si>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</si>
  <si>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</si>
  <si>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</si>
  <si>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</si>
  <si>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</si>
  <si>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</si>
  <si>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</si>
  <si>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</si>
  <si>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</si>
  <si>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</si>
  <si>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</si>
  <si>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</si>
  <si>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</si>
  <si>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</si>
  <si>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</si>
  <si>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</si>
  <si>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</si>
  <si>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</si>
  <si>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</si>
  <si>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</si>
  <si>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</si>
  <si>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</si>
  <si>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</si>
  <si>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</si>
  <si>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</si>
  <si>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</si>
  <si>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</si>
  <si>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</si>
  <si>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</si>
  <si>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</si>
  <si>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</si>
  <si>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</si>
  <si>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</si>
  <si>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</si>
  <si>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</si>
  <si>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</si>
  <si>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</si>
  <si>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</si>
  <si>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</si>
  <si>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</si>
  <si>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</si>
  <si>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</si>
  <si>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</si>
  <si>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</si>
  <si>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</si>
  <si>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</si>
  <si>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</si>
  <si>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</si>
  <si>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</si>
  <si>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</si>
  <si>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</si>
  <si>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</si>
  <si>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</si>
  <si>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</si>
  <si>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</si>
  <si>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</si>
  <si>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</si>
  <si>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</si>
  <si>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</si>
  <si>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</si>
  <si>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</si>
  <si>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</si>
  <si>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</si>
  <si>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</si>
  <si>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</si>
  <si>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</si>
  <si>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</si>
  <si>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</si>
  <si>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</si>
  <si>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</si>
  <si>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</si>
  <si>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</si>
  <si>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</si>
  <si>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</si>
  <si>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</si>
  <si>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</si>
  <si>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</si>
  <si>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</si>
  <si>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</si>
  <si>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</si>
  <si>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</si>
  <si>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</si>
  <si>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</si>
  <si>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</si>
  <si>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</si>
  <si>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</si>
  <si>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</si>
  <si>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</si>
  <si>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</si>
  <si>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</si>
  <si>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</si>
  <si>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</si>
  <si>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</si>
  <si>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</si>
  <si>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</si>
  <si>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</si>
  <si>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</si>
  <si>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</si>
  <si>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</si>
  <si>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</si>
  <si>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</si>
  <si>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</si>
  <si>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</si>
  <si>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</si>
  <si>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</si>
  <si>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</si>
  <si>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</si>
  <si>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</si>
  <si>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</si>
  <si>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</si>
  <si>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</si>
  <si>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</si>
  <si>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</si>
  <si>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</si>
  <si>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</si>
  <si>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</si>
  <si>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</si>
  <si>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</si>
  <si>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</si>
  <si>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</si>
  <si>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</si>
  <si>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</si>
  <si>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</si>
  <si>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</si>
  <si>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</si>
  <si>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</si>
  <si>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</si>
  <si>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</si>
  <si>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</si>
  <si>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</si>
  <si>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</si>
  <si>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</si>
  <si>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</si>
  <si>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</si>
  <si>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</si>
  <si>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</si>
  <si>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</si>
  <si>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</si>
  <si>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</si>
  <si>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</si>
  <si>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</si>
  <si>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</si>
  <si>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</si>
  <si>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</si>
  <si>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</si>
  <si>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</si>
  <si>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</si>
  <si>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</si>
  <si>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</si>
  <si>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</si>
  <si>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</si>
  <si>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</si>
  <si>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</si>
  <si>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</si>
  <si>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</si>
  <si>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</si>
  <si>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</si>
  <si>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</si>
  <si>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</si>
  <si>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</si>
  <si>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</si>
  <si>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</si>
  <si>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</si>
  <si>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</si>
  <si>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</si>
  <si>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</si>
  <si>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</si>
  <si>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</si>
  <si>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</si>
  <si>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</si>
  <si>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</si>
  <si>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</si>
  <si>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</si>
  <si>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</si>
  <si>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</si>
  <si>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</si>
  <si>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</si>
  <si>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</si>
  <si>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</si>
  <si>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</si>
  <si>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</si>
  <si>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</si>
  <si>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</si>
  <si>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</si>
  <si>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</si>
  <si>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</si>
  <si>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</si>
  <si>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</si>
  <si>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</si>
  <si>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</si>
  <si>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</si>
  <si>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</si>
  <si>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</si>
  <si>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</si>
  <si>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</si>
  <si>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</si>
  <si>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</si>
  <si>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</si>
  <si>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</si>
  <si>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</si>
  <si>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</si>
  <si>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</si>
  <si>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</si>
  <si>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</si>
  <si>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</si>
  <si>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</si>
  <si>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</si>
  <si>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</si>
  <si>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</si>
  <si>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</si>
  <si>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</si>
  <si>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</si>
  <si>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</si>
  <si>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</si>
  <si>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</si>
  <si>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</si>
  <si>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</si>
  <si>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</si>
  <si>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</si>
  <si>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</si>
  <si>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</si>
  <si>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</si>
  <si>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</si>
  <si>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</si>
  <si>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</si>
  <si>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</si>
  <si>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</si>
  <si>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</si>
  <si>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</si>
  <si>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</si>
  <si>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</si>
  <si>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</si>
  <si>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</si>
  <si>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</si>
  <si>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</si>
  <si>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</si>
  <si>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</si>
  <si>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</si>
  <si>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</si>
  <si>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</si>
  <si>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</si>
  <si>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</si>
  <si>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</si>
  <si>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</si>
  <si>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</si>
  <si>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</si>
  <si>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</si>
  <si>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</si>
  <si>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</si>
  <si>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</si>
  <si>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</si>
  <si>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</si>
  <si>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</si>
  <si>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</si>
  <si>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</si>
  <si>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</si>
  <si>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</si>
  <si>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</si>
  <si>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</si>
  <si>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</si>
  <si>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</si>
  <si>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</si>
  <si>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</si>
  <si>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</si>
  <si>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</si>
  <si>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</si>
  <si>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</si>
  <si>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</si>
  <si>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</si>
  <si>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</si>
  <si>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</si>
  <si>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</si>
  <si>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</si>
  <si>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</si>
  <si>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</si>
  <si>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</si>
  <si>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</si>
  <si>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</si>
  <si>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</si>
  <si>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</si>
  <si>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</si>
  <si>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</si>
  <si>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</si>
  <si>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</si>
  <si>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</si>
  <si>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</si>
  <si>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</si>
  <si>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</si>
  <si>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</si>
  <si>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</si>
  <si>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</si>
  <si>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</si>
  <si>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</si>
  <si>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</si>
  <si>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</si>
  <si>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</si>
  <si>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</si>
  <si>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</si>
  <si>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</si>
  <si>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</si>
  <si>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</si>
  <si>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</si>
  <si>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</si>
  <si>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</si>
  <si>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</si>
  <si>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</si>
  <si>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</si>
  <si>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</si>
  <si>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</si>
  <si>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</si>
  <si>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</si>
  <si>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</si>
  <si>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</si>
  <si>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</si>
  <si>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</si>
  <si>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</si>
  <si>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</si>
  <si>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</si>
  <si>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</si>
  <si>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</si>
  <si>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</si>
  <si>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</si>
  <si>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</si>
  <si>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</si>
  <si>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</si>
  <si>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</si>
  <si>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</si>
  <si>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</si>
  <si>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</si>
  <si>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</si>
  <si>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</si>
  <si>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</si>
  <si>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</si>
  <si>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</si>
  <si>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</si>
  <si>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</si>
  <si>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</si>
  <si>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</si>
  <si>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</si>
  <si>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</si>
  <si>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</si>
  <si>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</si>
  <si>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</si>
  <si>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</si>
  <si>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</si>
  <si>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</si>
  <si>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</si>
  <si>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</si>
  <si>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</si>
  <si>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</si>
  <si>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</si>
  <si>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</si>
  <si>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</si>
  <si>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</si>
  <si>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</si>
  <si>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</si>
  <si>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</si>
  <si>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</si>
  <si>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</si>
  <si>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</si>
  <si>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</si>
  <si>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</si>
  <si>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</si>
  <si>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</si>
  <si>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</si>
  <si>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</si>
  <si>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</si>
  <si>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</si>
  <si>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</si>
  <si>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</si>
  <si>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</si>
  <si>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</si>
  <si>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</si>
  <si>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</si>
  <si>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</si>
  <si>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</si>
  <si>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</si>
  <si>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</si>
  <si>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</si>
  <si>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</si>
  <si>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</si>
  <si>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</si>
  <si>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</si>
  <si>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</si>
  <si>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</si>
  <si>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</si>
  <si>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</si>
  <si>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</si>
  <si>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</si>
  <si>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</si>
  <si>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</si>
  <si>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</si>
  <si>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</si>
  <si>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</si>
  <si>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</si>
  <si>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</si>
  <si>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</si>
  <si>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</si>
  <si>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</si>
  <si>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</si>
  <si>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</si>
  <si>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</si>
  <si>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</si>
  <si>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</si>
  <si>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</si>
  <si>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</si>
  <si>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</si>
  <si>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</si>
  <si>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</si>
  <si>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</si>
  <si>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</si>
  <si>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</si>
  <si>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</si>
  <si>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</si>
  <si>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</si>
  <si>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</si>
  <si>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</si>
  <si>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</si>
  <si>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</si>
  <si>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</si>
  <si>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</si>
  <si>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</si>
  <si>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</si>
  <si>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</si>
  <si>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</si>
  <si>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</si>
  <si>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</si>
  <si>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</si>
  <si>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</si>
  <si>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</si>
  <si>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</si>
  <si>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</si>
  <si>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</si>
  <si>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</si>
  <si>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</si>
  <si>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</si>
  <si>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</si>
  <si>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</si>
  <si>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</si>
  <si>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</si>
  <si>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</si>
  <si>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</si>
  <si>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</si>
  <si>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</si>
  <si>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</si>
  <si>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</si>
  <si>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</si>
  <si>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</si>
  <si>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</si>
  <si>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</si>
  <si>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</si>
  <si>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</si>
  <si>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</si>
  <si>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</si>
  <si>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</si>
  <si>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</si>
  <si>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</si>
  <si>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</si>
  <si>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</si>
  <si>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</si>
  <si>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</si>
  <si>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</si>
  <si>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</si>
  <si>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</si>
  <si>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</si>
  <si>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</si>
  <si>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</si>
  <si>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</si>
  <si>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</si>
  <si>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</si>
  <si>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</si>
  <si>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</si>
  <si>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</si>
  <si>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</si>
  <si>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</si>
  <si>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</si>
  <si>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</si>
  <si>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</si>
  <si>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</si>
  <si>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</si>
  <si>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</si>
  <si>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</si>
  <si>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</si>
  <si>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</si>
  <si>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</si>
  <si>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</si>
  <si>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</si>
  <si>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</si>
  <si>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</si>
  <si>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</si>
  <si>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</si>
  <si>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</si>
  <si>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</si>
  <si>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</si>
  <si>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</si>
  <si>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</si>
  <si>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</si>
  <si>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</si>
  <si>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</si>
  <si>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</si>
  <si>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</si>
  <si>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</si>
  <si>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</si>
  <si>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</si>
  <si>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</si>
  <si>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</si>
  <si>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</si>
  <si>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</si>
  <si>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</si>
  <si>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</si>
  <si>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</si>
  <si>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</si>
  <si>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</si>
  <si>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</si>
  <si>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</si>
  <si>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</si>
  <si>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</si>
  <si>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</si>
  <si>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</si>
  <si>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</si>
  <si>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</si>
  <si>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</si>
  <si>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</si>
  <si>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</si>
  <si>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</si>
  <si>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</si>
  <si>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</si>
  <si>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</si>
  <si>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</si>
  <si>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</si>
  <si>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</si>
  <si>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</si>
  <si>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</si>
  <si>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</si>
  <si>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</si>
  <si>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</si>
  <si>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</si>
  <si>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</si>
  <si>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</si>
  <si>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</si>
  <si>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</si>
  <si>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</si>
  <si>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</si>
  <si>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</si>
  <si>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</si>
  <si>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</si>
  <si>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</si>
  <si>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</si>
  <si>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</si>
  <si>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</si>
  <si>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</si>
  <si>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</si>
  <si>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</si>
  <si>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</si>
  <si>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</si>
  <si>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</si>
  <si>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</si>
  <si>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</si>
  <si>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</si>
  <si>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</si>
  <si>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</si>
  <si>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</si>
  <si>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</si>
  <si>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</si>
  <si>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</si>
  <si>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</si>
  <si>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</si>
  <si>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</si>
  <si>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</si>
  <si>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</si>
  <si>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</si>
  <si>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</si>
  <si>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</si>
  <si>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</si>
  <si>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</si>
  <si>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</si>
  <si>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</si>
  <si>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</si>
  <si>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</si>
  <si>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</si>
  <si>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</si>
  <si>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</si>
  <si>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</si>
  <si>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</si>
  <si>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</si>
  <si>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</si>
  <si>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</si>
  <si>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</si>
  <si>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</si>
  <si>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</si>
  <si>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</si>
  <si>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</si>
  <si>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</si>
  <si>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</si>
  <si>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</si>
  <si>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</si>
  <si>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</si>
  <si>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</si>
  <si>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</si>
  <si>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</si>
  <si>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</si>
  <si>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</si>
  <si>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</si>
  <si>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</si>
  <si>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</si>
  <si>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</si>
  <si>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</si>
  <si>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</si>
  <si>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</si>
  <si>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</si>
  <si>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</si>
  <si>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</si>
  <si>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</si>
  <si>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</si>
  <si>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</si>
  <si>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</si>
  <si>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</si>
  <si>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</si>
  <si>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</si>
  <si>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</si>
  <si>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</si>
  <si>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</si>
  <si>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</si>
  <si>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</si>
  <si>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</si>
  <si>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</si>
  <si>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</si>
  <si>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</si>
  <si>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</si>
  <si>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</si>
  <si>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</si>
  <si>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</si>
  <si>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</si>
  <si>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</si>
  <si>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</si>
  <si>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</si>
  <si>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</si>
  <si>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</si>
  <si>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</si>
  <si>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</si>
  <si>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</si>
  <si>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</si>
  <si>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</si>
  <si>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</si>
  <si>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</si>
  <si>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</si>
  <si>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</si>
  <si>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</si>
  <si>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</si>
  <si>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</si>
  <si>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</si>
  <si>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</si>
  <si>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</si>
  <si>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</si>
  <si>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</si>
  <si>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</si>
  <si>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</si>
  <si>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</si>
  <si>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</si>
  <si>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</si>
  <si>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</si>
  <si>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</si>
  <si>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</si>
  <si>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</si>
  <si>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</si>
  <si>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</si>
  <si>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</si>
  <si>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</si>
  <si>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</si>
  <si>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</si>
  <si>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</si>
  <si>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</si>
  <si>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</si>
  <si>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</si>
  <si>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</si>
  <si>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</si>
  <si>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</si>
  <si>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</si>
  <si>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</si>
  <si>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</si>
  <si>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</si>
  <si>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</si>
  <si>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</si>
  <si>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</si>
  <si>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</si>
  <si>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</si>
  <si>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</si>
  <si>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</si>
  <si>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</si>
  <si>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</si>
  <si>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</si>
  <si>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</si>
  <si>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</si>
  <si>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</si>
  <si>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</si>
  <si>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</si>
  <si>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</si>
  <si>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</si>
  <si>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</si>
  <si>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</si>
  <si>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</si>
  <si>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</si>
  <si>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</si>
  <si>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</si>
  <si>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</si>
  <si>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</si>
  <si>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</si>
  <si>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</si>
  <si>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</si>
  <si>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</si>
  <si>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</si>
  <si>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</si>
  <si>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</si>
  <si>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</si>
  <si>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</si>
  <si>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</si>
  <si>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</si>
  <si>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</si>
  <si>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</si>
  <si>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</si>
  <si>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</si>
  <si>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</si>
  <si>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</si>
  <si>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</si>
  <si>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</si>
  <si>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</si>
  <si>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</si>
  <si>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</si>
  <si>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</si>
  <si>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</si>
  <si>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</si>
  <si>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</si>
  <si>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</si>
  <si>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</si>
  <si>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</si>
  <si>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</si>
  <si>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</si>
  <si>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</si>
  <si>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</si>
  <si>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</si>
  <si>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</si>
  <si>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</si>
  <si>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</si>
  <si>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</si>
  <si>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</si>
  <si>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</si>
  <si>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</si>
  <si>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</si>
  <si>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</si>
  <si>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</si>
  <si>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</si>
  <si>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</si>
  <si>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</si>
  <si>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</si>
  <si>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</si>
  <si>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</si>
  <si>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</si>
  <si>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</si>
  <si>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</si>
  <si>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</si>
  <si>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</si>
  <si>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</si>
  <si>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</si>
  <si>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</si>
  <si>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</si>
  <si>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</si>
  <si>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</si>
  <si>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</si>
  <si>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</si>
  <si>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</si>
  <si>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</si>
  <si>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</si>
  <si>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</si>
  <si>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</si>
  <si>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</si>
  <si>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</si>
  <si>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</si>
  <si>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</si>
  <si>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</si>
  <si>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</si>
  <si>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</si>
  <si>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</si>
  <si>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</si>
  <si>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</si>
  <si>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</si>
  <si>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</si>
  <si>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</si>
  <si>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</si>
  <si>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</si>
  <si>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</si>
  <si>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</si>
  <si>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</si>
  <si>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</si>
  <si>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</si>
  <si>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</si>
  <si>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</si>
  <si>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</si>
  <si>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</si>
  <si>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</si>
  <si>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</si>
  <si>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</si>
  <si>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</si>
  <si>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</si>
  <si>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</si>
  <si>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</si>
  <si>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</si>
  <si>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</si>
  <si>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</si>
  <si>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</si>
  <si>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</si>
  <si>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</si>
  <si>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</si>
  <si>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</si>
  <si>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</si>
  <si>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</si>
  <si>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</si>
  <si>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</si>
  <si>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</si>
  <si>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</si>
  <si>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</si>
  <si>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</si>
  <si>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</si>
  <si>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</si>
  <si>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</si>
  <si>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</si>
  <si>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</si>
  <si>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</si>
  <si>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</si>
  <si>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</si>
  <si>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</si>
  <si>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</si>
  <si>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</si>
  <si>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</si>
  <si>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</si>
  <si>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</si>
  <si>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</si>
  <si>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</si>
  <si>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</si>
  <si>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</si>
  <si>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</si>
  <si>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</si>
  <si>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</si>
  <si>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</si>
  <si>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</si>
  <si>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</si>
  <si>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</si>
  <si>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</si>
  <si>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</si>
  <si>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</si>
  <si>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</si>
  <si>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</si>
  <si>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</si>
  <si>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</si>
  <si>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</si>
  <si>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</si>
  <si>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</si>
  <si>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</si>
  <si>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</si>
  <si>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</si>
  <si>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</si>
  <si>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</si>
  <si>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</si>
  <si>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</si>
  <si>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</si>
  <si>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</si>
  <si>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</si>
  <si>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</si>
  <si>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</si>
  <si>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</si>
  <si>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</si>
  <si>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</si>
  <si>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</si>
  <si>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</si>
  <si>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</si>
  <si>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</si>
  <si>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</si>
  <si>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</si>
  <si>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</si>
  <si>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</si>
  <si>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</si>
  <si>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</si>
  <si>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</si>
  <si>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</si>
  <si>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</si>
  <si>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</si>
  <si>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</si>
  <si>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</si>
  <si>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</si>
  <si>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</si>
  <si>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</si>
  <si>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</si>
  <si>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</si>
  <si>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</si>
  <si>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</si>
  <si>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</si>
  <si>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</si>
  <si>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</si>
  <si>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</si>
  <si>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</si>
  <si>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</si>
  <si>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</si>
  <si>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</si>
  <si>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</si>
  <si>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</si>
  <si>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</si>
  <si>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</si>
  <si>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</si>
  <si>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</si>
  <si>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</si>
  <si>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</si>
  <si>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</si>
  <si>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</si>
  <si>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</si>
  <si>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</si>
  <si>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</si>
  <si>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</si>
  <si>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</si>
  <si>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</si>
  <si>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</si>
  <si>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</si>
  <si>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</si>
  <si>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</si>
  <si>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</si>
  <si>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</si>
  <si>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</si>
  <si>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</si>
  <si>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</si>
  <si>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</si>
  <si>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</si>
  <si>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</si>
  <si>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</si>
  <si>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</si>
  <si>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</si>
  <si>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</si>
  <si>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</si>
  <si>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</si>
  <si>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</si>
  <si>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</si>
  <si>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</si>
  <si>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</si>
  <si>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</si>
  <si>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</si>
  <si>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</si>
  <si>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</si>
  <si>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</si>
  <si>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</si>
  <si>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</si>
  <si>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</si>
  <si>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</si>
  <si>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</si>
  <si>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</si>
  <si>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</si>
  <si>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</si>
  <si>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</si>
  <si>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</si>
  <si>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</si>
  <si>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</si>
  <si>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</si>
  <si>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</si>
  <si>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</si>
  <si>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</si>
  <si>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</si>
  <si>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</si>
  <si>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</si>
  <si>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</si>
  <si>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</si>
  <si>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</si>
  <si>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</si>
  <si>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</si>
  <si>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</si>
  <si>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</si>
  <si>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</si>
  <si>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</si>
  <si>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</si>
  <si>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</si>
  <si>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</si>
  <si>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</si>
  <si>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</si>
  <si>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</si>
  <si>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</si>
  <si>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</si>
  <si>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</si>
  <si>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</si>
  <si>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</si>
  <si>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</si>
  <si>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</si>
  <si>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</si>
  <si>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</si>
  <si>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</si>
  <si>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</si>
  <si>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</si>
  <si>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</si>
  <si>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</si>
  <si>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</si>
  <si>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</si>
  <si>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</si>
  <si>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</si>
  <si>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</si>
  <si>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</si>
  <si>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</si>
  <si>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</si>
  <si>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</si>
  <si>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</si>
  <si>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</si>
  <si>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</si>
  <si>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</si>
  <si>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</si>
  <si>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</si>
  <si>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</si>
  <si>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</si>
  <si>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</si>
  <si>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</si>
  <si>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</si>
  <si>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</si>
  <si>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</si>
  <si>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</si>
  <si>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</si>
  <si>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</si>
  <si>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</si>
  <si>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</si>
  <si>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</si>
  <si>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</si>
  <si>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</si>
  <si>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</si>
  <si>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</si>
  <si>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</si>
  <si>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</si>
  <si>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</si>
  <si>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</si>
  <si>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</si>
  <si>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</si>
  <si>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</si>
  <si>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</si>
  <si>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</si>
  <si>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</si>
  <si>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</si>
  <si>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</si>
  <si>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</si>
  <si>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</si>
  <si>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</si>
  <si>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</si>
  <si>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</si>
  <si>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</si>
  <si>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</si>
  <si>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</si>
  <si>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</si>
  <si>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</si>
  <si>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</si>
  <si>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</si>
  <si>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</si>
  <si>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</si>
  <si>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</si>
  <si>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</si>
  <si>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</si>
  <si>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</si>
  <si>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</si>
  <si>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</si>
  <si>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</si>
  <si>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</si>
  <si>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</si>
  <si>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</si>
  <si>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</si>
  <si>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</si>
  <si>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</si>
  <si>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</si>
  <si>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</si>
  <si>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</si>
  <si>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</si>
  <si>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</si>
  <si>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</si>
  <si>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</si>
  <si>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</si>
  <si>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</si>
  <si>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</si>
  <si>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</si>
  <si>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</si>
  <si>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</si>
  <si>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</si>
  <si>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</si>
  <si>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</si>
  <si>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</si>
  <si>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</si>
  <si>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</si>
  <si>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</si>
  <si>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</si>
  <si>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</si>
  <si>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</si>
  <si>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</si>
  <si>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</si>
  <si>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</si>
  <si>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</si>
  <si>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</si>
  <si>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</si>
  <si>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</si>
  <si>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</si>
  <si>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</si>
  <si>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</si>
  <si>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</si>
  <si>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</si>
  <si>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</si>
  <si>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</si>
  <si>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</si>
  <si>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</si>
  <si>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</si>
  <si>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</si>
  <si>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</si>
  <si>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</si>
  <si>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</si>
  <si>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</si>
  <si>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</si>
  <si>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</si>
  <si>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</si>
  <si>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</si>
  <si>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</si>
  <si>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</si>
  <si>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</si>
  <si>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</si>
  <si>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</si>
  <si>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</si>
  <si>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</si>
  <si>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</si>
  <si>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</si>
  <si>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</si>
  <si>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</si>
  <si>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</si>
  <si>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</si>
  <si>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</si>
  <si>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</si>
  <si>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</si>
  <si>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</si>
  <si>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</si>
  <si>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</si>
  <si>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</si>
  <si>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</si>
  <si>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</si>
  <si>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</si>
  <si>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</si>
  <si>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</si>
  <si>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</si>
  <si>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</si>
  <si>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</si>
  <si>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</si>
  <si>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</si>
  <si>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</si>
  <si>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</si>
  <si>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</si>
  <si>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</si>
  <si>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</si>
  <si>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</si>
  <si>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</si>
  <si>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</si>
  <si>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</si>
  <si>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</si>
  <si>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</si>
  <si>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</si>
  <si>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</si>
  <si>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</si>
  <si>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</si>
  <si>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</si>
  <si>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</si>
  <si>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</si>
  <si>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</si>
  <si>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</si>
  <si>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</si>
  <si>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</si>
  <si>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</si>
  <si>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</si>
  <si>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</si>
  <si>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</si>
  <si>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</si>
  <si>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</si>
  <si>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</si>
  <si>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</si>
  <si>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</si>
  <si>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</si>
  <si>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</si>
  <si>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</si>
  <si>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</si>
  <si>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</si>
  <si>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</si>
  <si>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</si>
  <si>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</si>
  <si>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</si>
  <si>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</si>
  <si>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</si>
  <si>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</si>
  <si>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</si>
  <si>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</si>
  <si>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</si>
  <si>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</si>
  <si>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</si>
  <si>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</si>
  <si>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</si>
  <si>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</si>
  <si>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</si>
  <si>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</si>
  <si>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</si>
  <si>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</si>
  <si>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</si>
  <si>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</si>
  <si>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</si>
  <si>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</si>
  <si>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</si>
  <si>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</si>
  <si>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</si>
  <si>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</si>
  <si>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</si>
  <si>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</si>
  <si>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</si>
  <si>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</si>
  <si>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</si>
  <si>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</si>
  <si>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</si>
  <si>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</si>
  <si>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</si>
  <si>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</si>
  <si>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</si>
  <si>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</si>
  <si>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</si>
  <si>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</si>
  <si>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</si>
  <si>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</si>
  <si>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</si>
  <si>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</si>
  <si>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</si>
  <si>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</si>
  <si>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</si>
  <si>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</si>
  <si>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</si>
  <si>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</si>
  <si>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</si>
  <si>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</si>
  <si>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</si>
  <si>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</si>
  <si>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</si>
  <si>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</si>
  <si>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</si>
  <si>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</si>
  <si>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</si>
  <si>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</si>
  <si>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</si>
  <si>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</si>
  <si>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</si>
  <si>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</si>
  <si>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</si>
  <si>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</si>
  <si>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</si>
  <si>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</si>
  <si>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</si>
  <si>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</si>
  <si>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</si>
  <si>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</si>
  <si>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</si>
  <si>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</si>
  <si>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</si>
  <si>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</si>
  <si>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</si>
  <si>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</si>
  <si>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</si>
  <si>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</si>
  <si>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</si>
  <si>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</si>
  <si>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</si>
  <si>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</si>
  <si>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</si>
  <si>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</si>
  <si>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</si>
  <si>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</si>
  <si>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</si>
  <si>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</si>
  <si>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</si>
  <si>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</si>
  <si>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</si>
  <si>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</si>
  <si>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</si>
  <si>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</si>
  <si>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</si>
  <si>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</si>
  <si>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</si>
  <si>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</si>
  <si>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</si>
  <si>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</si>
  <si>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</si>
  <si>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</si>
  <si>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</si>
  <si>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</si>
  <si>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</si>
  <si>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</si>
  <si>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</si>
  <si>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</si>
  <si>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</si>
  <si>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</si>
  <si>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</si>
  <si>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</si>
  <si>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</si>
  <si>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</si>
  <si>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</si>
  <si>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</si>
  <si>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</si>
  <si>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</si>
  <si>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</si>
  <si>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</si>
  <si>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</si>
  <si>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</si>
  <si>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</si>
  <si>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</si>
  <si>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</si>
  <si>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</si>
  <si>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</si>
  <si>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</si>
  <si>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</si>
  <si>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</si>
  <si>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</si>
  <si>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</si>
  <si>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</si>
  <si>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</si>
  <si>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</si>
  <si>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</si>
  <si>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</si>
  <si>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</si>
  <si>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</si>
  <si>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</si>
  <si>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</si>
  <si>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</si>
  <si>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</si>
  <si>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</si>
  <si>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</si>
  <si>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</si>
  <si>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</si>
  <si>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</si>
  <si>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</si>
  <si>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</si>
  <si>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</si>
  <si>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</si>
  <si>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</si>
  <si>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</si>
  <si>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</si>
  <si>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</si>
  <si>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</si>
  <si>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</si>
  <si>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</si>
  <si>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</si>
  <si>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</si>
  <si>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</si>
  <si>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</si>
  <si>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</si>
  <si>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</si>
  <si>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</si>
  <si>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</si>
  <si>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</si>
  <si>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</si>
  <si>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</si>
  <si>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</si>
  <si>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</si>
  <si>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</si>
  <si>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</si>
  <si>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</si>
  <si>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</si>
  <si>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</si>
  <si>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</si>
  <si>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</si>
  <si>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</si>
  <si>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</si>
  <si>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</si>
  <si>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</si>
  <si>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</si>
  <si>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</si>
  <si>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</si>
  <si>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</si>
  <si>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</si>
  <si>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</si>
  <si>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</si>
  <si>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</si>
  <si>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</si>
  <si>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</si>
  <si>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</si>
  <si>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</si>
  <si>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</si>
  <si>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</si>
  <si>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</si>
  <si>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</si>
  <si>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</si>
  <si>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</si>
  <si>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</si>
  <si>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</si>
  <si>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</si>
  <si>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</si>
  <si>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</si>
  <si>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</si>
  <si>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</si>
  <si>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</si>
  <si>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</si>
  <si>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</si>
  <si>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</si>
  <si>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</si>
  <si>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</si>
  <si>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</si>
  <si>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</si>
  <si>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</si>
  <si>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</si>
  <si>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</si>
  <si>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</si>
  <si>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</si>
  <si>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</si>
  <si>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</si>
  <si>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</si>
  <si>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</si>
  <si>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</si>
  <si>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</si>
  <si>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</si>
  <si>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</si>
  <si>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</si>
  <si>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</si>
  <si>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</si>
  <si>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</si>
  <si>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</si>
  <si>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</si>
  <si>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</si>
  <si>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</si>
  <si>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</si>
  <si>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</si>
  <si>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</si>
  <si>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</si>
  <si>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</si>
  <si>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</si>
  <si>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</si>
  <si>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</si>
  <si>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</si>
  <si>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</si>
  <si>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</si>
  <si>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</si>
  <si>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</si>
  <si>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</si>
  <si>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</si>
  <si>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</si>
  <si>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</si>
  <si>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</si>
  <si>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</si>
  <si>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</si>
  <si>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</si>
  <si>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</si>
  <si>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</si>
  <si>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</si>
  <si>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</si>
  <si>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</si>
  <si>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</si>
  <si>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</si>
  <si>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</si>
  <si>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</si>
  <si>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</si>
  <si>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</si>
  <si>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</si>
  <si>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</si>
  <si>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</si>
  <si>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</si>
  <si>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</si>
  <si>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</si>
  <si>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</si>
  <si>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</si>
  <si>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</si>
  <si>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</si>
  <si>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</si>
  <si>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</si>
  <si>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</si>
  <si>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</si>
  <si>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</si>
  <si>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</si>
  <si>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</si>
  <si>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</si>
  <si>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</si>
  <si>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</si>
  <si>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</si>
  <si>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</si>
  <si>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</si>
  <si>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</si>
  <si>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</si>
  <si>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</si>
  <si>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</si>
  <si>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</si>
  <si>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</si>
  <si>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</si>
  <si>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</si>
  <si>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</si>
  <si>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</si>
  <si>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</si>
  <si>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</si>
  <si>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</si>
  <si>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</si>
  <si>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</si>
  <si>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</si>
  <si>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</si>
  <si>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</si>
  <si>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</si>
  <si>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</si>
  <si>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</si>
  <si>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</si>
  <si>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</si>
  <si>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</si>
  <si>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</si>
  <si>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</si>
  <si>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</si>
  <si>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</si>
  <si>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</si>
  <si>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</si>
  <si>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</si>
  <si>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</si>
  <si>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</si>
  <si>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</si>
  <si>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</si>
  <si>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</si>
  <si>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</si>
  <si>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</si>
  <si>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</si>
  <si>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</si>
  <si>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</si>
  <si>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</si>
  <si>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</si>
  <si>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</si>
  <si>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</si>
  <si>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</si>
  <si>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</si>
  <si>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</si>
  <si>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</si>
  <si>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</si>
  <si>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</si>
  <si>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</si>
  <si>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</si>
  <si>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</si>
  <si>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</si>
  <si>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</si>
  <si>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</si>
  <si>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</si>
  <si>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</si>
  <si>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</si>
  <si>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</si>
  <si>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</si>
  <si>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</si>
  <si>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</si>
  <si>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</si>
  <si>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</si>
  <si>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</si>
  <si>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</si>
  <si>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</si>
  <si>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</si>
  <si>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</si>
  <si>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</si>
  <si>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</si>
  <si>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</si>
  <si>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</si>
  <si>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</si>
  <si>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</si>
  <si>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</si>
  <si>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</si>
  <si>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</si>
  <si>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</si>
  <si>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</si>
  <si>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</si>
  <si>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</si>
  <si>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</si>
  <si>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</si>
  <si>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</si>
  <si>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</si>
  <si>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</si>
  <si>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</si>
  <si>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</si>
  <si>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</si>
  <si>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</si>
  <si>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</si>
  <si>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</si>
  <si>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</si>
  <si>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</si>
  <si>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</si>
  <si>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</si>
  <si>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</si>
  <si>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</si>
  <si>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</si>
  <si>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</si>
  <si>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</si>
  <si>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</si>
  <si>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</si>
  <si>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</si>
  <si>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</si>
  <si>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</si>
  <si>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</si>
  <si>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</si>
  <si>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</si>
  <si>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</si>
  <si>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</si>
  <si>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</si>
  <si>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</si>
  <si>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</si>
  <si>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</si>
  <si>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</si>
  <si>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</si>
  <si>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</si>
  <si>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</si>
  <si>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</si>
  <si>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</si>
  <si>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</si>
  <si>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</si>
  <si>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</si>
  <si>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</si>
  <si>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</si>
  <si>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</si>
  <si>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</si>
  <si>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</si>
  <si>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</si>
  <si>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</si>
  <si>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</si>
  <si>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</si>
  <si>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</si>
  <si>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</si>
  <si>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</si>
  <si>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</si>
  <si>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</si>
  <si>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</si>
  <si>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</si>
  <si>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</si>
  <si>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</si>
  <si>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</si>
  <si>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</si>
  <si>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</si>
  <si>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</si>
  <si>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</si>
  <si>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</si>
  <si>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</si>
  <si>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</si>
  <si>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</si>
  <si>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</si>
  <si>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</si>
  <si>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</si>
  <si>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</si>
  <si>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</si>
  <si>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</si>
  <si>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</si>
  <si>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</si>
  <si>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</si>
  <si>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</si>
  <si>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</si>
  <si>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</si>
  <si>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</si>
  <si>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</si>
  <si>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</si>
  <si>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</si>
  <si>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</si>
  <si>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</si>
  <si>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</si>
  <si>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</si>
  <si>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</si>
  <si>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</si>
  <si>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</si>
  <si>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</si>
  <si>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</si>
  <si>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</si>
  <si>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</si>
  <si>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</si>
  <si>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</si>
  <si>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</si>
  <si>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</si>
  <si>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</si>
  <si>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</si>
  <si>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</si>
  <si>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</si>
  <si>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</si>
  <si>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</si>
  <si>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</si>
  <si>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</si>
  <si>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</si>
  <si>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</si>
  <si>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</si>
  <si>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</si>
  <si>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</si>
  <si>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</si>
  <si>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</si>
  <si>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</si>
  <si>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</si>
  <si>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</si>
  <si>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</si>
  <si>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</si>
  <si>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</si>
  <si>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</si>
  <si>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</si>
  <si>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</si>
  <si>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</si>
  <si>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</si>
  <si>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</si>
  <si>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</si>
  <si>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</si>
  <si>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</si>
  <si>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</si>
  <si>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</si>
  <si>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</si>
  <si>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</si>
  <si>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</si>
  <si>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</si>
  <si>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</si>
  <si>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</si>
  <si>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</si>
  <si>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</si>
  <si>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</si>
  <si>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</si>
  <si>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</si>
  <si>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</si>
  <si>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</si>
  <si>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</si>
  <si>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</si>
  <si>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</si>
  <si>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</si>
  <si>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</si>
  <si>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</si>
  <si>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</si>
  <si>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</si>
  <si>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</si>
  <si>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</si>
  <si>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</si>
  <si>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</si>
  <si>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</si>
  <si>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</si>
  <si>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</si>
  <si>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</si>
  <si>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</si>
  <si>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</si>
  <si>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</si>
  <si>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</si>
  <si>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</si>
  <si>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</si>
  <si>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</si>
  <si>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</si>
  <si>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</si>
  <si>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</si>
  <si>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</si>
  <si>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</si>
  <si>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</si>
  <si>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</si>
  <si>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</si>
  <si>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</si>
  <si>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</si>
  <si>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</si>
  <si>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</si>
  <si>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</si>
  <si>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</si>
  <si>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</si>
  <si>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</si>
  <si>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</si>
  <si>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</si>
  <si>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</si>
  <si>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</si>
  <si>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</si>
  <si>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</si>
  <si>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</si>
  <si>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</si>
  <si>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</si>
  <si>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</si>
  <si>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</si>
  <si>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</si>
  <si>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</si>
  <si>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</si>
  <si>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</si>
  <si>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</si>
  <si>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</si>
  <si>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</si>
  <si>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</si>
  <si>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</si>
  <si>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</si>
  <si>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</si>
  <si>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</si>
  <si>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</si>
  <si>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</si>
  <si>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</si>
  <si>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</si>
  <si>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</si>
  <si>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</si>
  <si>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</si>
  <si>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</si>
  <si>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</si>
  <si>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</si>
  <si>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</si>
  <si>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</si>
  <si>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</si>
  <si>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</si>
  <si>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</si>
  <si>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</si>
  <si>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</si>
  <si>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</si>
  <si>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</si>
  <si>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</si>
  <si>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</si>
  <si>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</si>
  <si>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</si>
  <si>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</si>
  <si>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</si>
  <si>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</si>
  <si>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</si>
  <si>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</si>
  <si>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</si>
  <si>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</si>
  <si>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</si>
  <si>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</si>
  <si>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</si>
  <si>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</si>
  <si>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</si>
  <si>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</si>
  <si>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</si>
  <si>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</si>
  <si>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</si>
  <si>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</si>
  <si>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</si>
  <si>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</si>
  <si>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</si>
  <si>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</si>
  <si>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</si>
  <si>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</si>
  <si>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</si>
  <si>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</si>
  <si>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</si>
  <si>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</si>
  <si>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</si>
  <si>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</si>
  <si>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</si>
  <si>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</si>
  <si>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</si>
  <si>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</si>
  <si>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</si>
  <si>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</si>
  <si>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</si>
  <si>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</si>
  <si>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</si>
  <si>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</si>
  <si>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</si>
  <si>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</si>
  <si>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</si>
  <si>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</si>
  <si>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</si>
  <si>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</si>
  <si>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</si>
  <si>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</si>
  <si>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</si>
  <si>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</si>
  <si>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</si>
  <si>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</si>
  <si>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</si>
  <si>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</si>
  <si>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</si>
  <si>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</si>
  <si>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</si>
  <si>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</si>
  <si>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</si>
  <si>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</si>
  <si>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</si>
  <si>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</si>
  <si>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</si>
  <si>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</si>
  <si>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</si>
  <si>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</si>
  <si>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</si>
  <si>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</si>
  <si>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</si>
  <si>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</si>
  <si>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</si>
  <si>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</si>
  <si>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</si>
  <si>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</si>
  <si>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</si>
  <si>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</si>
  <si>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</si>
  <si>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</si>
  <si>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</si>
  <si>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</si>
  <si>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</si>
  <si>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</si>
  <si>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</si>
  <si>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</si>
  <si>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</si>
  <si>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</si>
  <si>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</si>
  <si>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</si>
  <si>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</si>
  <si>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</si>
  <si>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</si>
  <si>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</si>
  <si>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</si>
  <si>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</si>
  <si>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</si>
  <si>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</si>
  <si>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</si>
  <si>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</si>
  <si>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</si>
  <si>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</si>
  <si>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</si>
  <si>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</si>
  <si>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</si>
  <si>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</si>
  <si>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</si>
  <si>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</si>
  <si>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</si>
  <si>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</si>
  <si>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</si>
  <si>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</si>
  <si>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</si>
  <si>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</si>
  <si>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</si>
  <si>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</si>
  <si>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</si>
  <si>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</si>
  <si>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</si>
  <si>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</si>
  <si>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</si>
  <si>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</si>
  <si>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</si>
  <si>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</si>
  <si>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</si>
  <si>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</si>
  <si>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</si>
  <si>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</si>
  <si>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</si>
  <si>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</si>
  <si>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</si>
  <si>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</si>
  <si>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</si>
  <si>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</si>
  <si>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</si>
  <si>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</si>
  <si>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</si>
  <si>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</si>
  <si>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</si>
  <si>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</si>
  <si>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</si>
  <si>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</si>
  <si>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</si>
  <si>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</si>
  <si>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</si>
  <si>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</si>
  <si>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</si>
  <si>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</si>
  <si>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</si>
  <si>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</si>
  <si>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</si>
  <si>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</si>
  <si>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</si>
  <si>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</si>
  <si>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</si>
  <si>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</si>
  <si>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</si>
  <si>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</si>
  <si>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</si>
  <si>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</si>
  <si>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</si>
  <si>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</si>
  <si>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</si>
  <si>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</si>
  <si>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</si>
  <si>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</si>
  <si>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</si>
  <si>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</si>
  <si>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</si>
  <si>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</si>
  <si>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</si>
  <si>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</si>
  <si>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</si>
  <si>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</si>
  <si>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</si>
  <si>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</si>
  <si>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</si>
  <si>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</si>
  <si>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</si>
  <si>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</si>
  <si>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</si>
  <si>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</si>
  <si>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</si>
  <si>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</si>
  <si>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</si>
  <si>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</si>
  <si>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</si>
  <si>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</si>
  <si>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</si>
  <si>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</si>
  <si>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</si>
  <si>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</si>
  <si>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</si>
  <si>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</si>
  <si>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</si>
  <si>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</si>
  <si>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</si>
  <si>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</si>
  <si>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</si>
  <si>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</si>
  <si>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</si>
  <si>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</si>
  <si>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</si>
  <si>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</si>
  <si>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</si>
  <si>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</si>
  <si>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</si>
  <si>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</si>
  <si>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</si>
  <si>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</si>
  <si>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</si>
  <si>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</si>
  <si>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</si>
  <si>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</si>
  <si>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</si>
  <si>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</si>
  <si>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</si>
  <si>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</si>
  <si>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</si>
  <si>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</si>
  <si>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</si>
  <si>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</si>
  <si>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</si>
  <si>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</si>
  <si>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</si>
  <si>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</si>
  <si>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</si>
  <si>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</si>
  <si>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</si>
  <si>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</si>
  <si>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</si>
  <si>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</si>
  <si>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</si>
  <si>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</si>
  <si>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</si>
  <si>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</si>
  <si>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</si>
  <si>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</si>
  <si>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</si>
  <si>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</si>
  <si>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</si>
  <si>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</si>
  <si>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</si>
  <si>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</si>
  <si>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</si>
  <si>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</si>
  <si>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</si>
  <si>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</si>
  <si>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</si>
  <si>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</si>
  <si>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</si>
  <si>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</si>
  <si>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</si>
  <si>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</si>
  <si>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</si>
  <si>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</si>
  <si>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</si>
  <si>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</si>
  <si>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</si>
  <si>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</si>
  <si>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</si>
  <si>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</si>
  <si>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</si>
  <si>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</si>
  <si>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</si>
  <si>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</si>
  <si>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</si>
  <si>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</si>
  <si>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</si>
  <si>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</si>
  <si>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</si>
  <si>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</si>
  <si>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</si>
  <si>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</si>
  <si>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</si>
  <si>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</si>
  <si>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</si>
  <si>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</si>
  <si>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</si>
  <si>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</si>
  <si>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</si>
  <si>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</si>
  <si>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</si>
  <si>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</si>
  <si>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</si>
  <si>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</si>
  <si>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</si>
  <si>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</si>
  <si>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</si>
  <si>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</si>
  <si>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</si>
  <si>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</si>
  <si>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</si>
  <si>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</si>
  <si>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</si>
  <si>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</si>
  <si>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</si>
  <si>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</si>
  <si>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</si>
  <si>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</si>
  <si>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</si>
  <si>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</si>
  <si>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</si>
  <si>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</si>
  <si>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</si>
  <si>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</si>
  <si>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</si>
  <si>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</si>
  <si>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</si>
  <si>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</si>
  <si>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</si>
  <si>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</si>
  <si>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</si>
  <si>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</si>
  <si>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</si>
  <si>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</si>
  <si>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</si>
  <si>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</si>
  <si>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</si>
  <si>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</si>
  <si>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</si>
  <si>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</si>
  <si>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</si>
  <si>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</si>
  <si>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</si>
  <si>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</si>
  <si>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</si>
  <si>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</si>
  <si>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</si>
  <si>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</si>
  <si>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</si>
  <si>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</si>
  <si>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</si>
  <si>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</si>
  <si>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</si>
  <si>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</si>
  <si>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</si>
  <si>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</si>
  <si>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</si>
  <si>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</si>
  <si>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</si>
  <si>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</si>
  <si>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</si>
  <si>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</si>
  <si>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</si>
  <si>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</si>
  <si>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</si>
  <si>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</si>
  <si>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</si>
  <si>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</si>
  <si>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</si>
  <si>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</si>
  <si>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</si>
  <si>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</si>
  <si>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</si>
  <si>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</si>
  <si>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</si>
  <si>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</si>
  <si>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</si>
  <si>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</si>
  <si>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</si>
  <si>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</si>
  <si>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</si>
  <si>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</si>
  <si>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</si>
  <si>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</si>
  <si>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</si>
  <si>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</si>
  <si>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</si>
  <si>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</si>
  <si>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</si>
  <si>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</si>
  <si>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</si>
  <si>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</si>
  <si>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</si>
  <si>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</si>
  <si>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</si>
  <si>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</si>
  <si>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</si>
  <si>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</si>
  <si>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</si>
  <si>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</si>
  <si>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</si>
  <si>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</si>
  <si>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</si>
  <si>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</si>
  <si>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</si>
  <si>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</si>
  <si>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</si>
  <si>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</si>
  <si>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</si>
  <si>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</si>
  <si>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</si>
  <si>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</si>
  <si>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</si>
  <si>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</si>
  <si>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</si>
  <si>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</si>
  <si>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</si>
  <si>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</si>
  <si>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</si>
  <si>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</si>
  <si>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</si>
  <si>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</si>
  <si>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</si>
  <si>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</si>
  <si>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</si>
  <si>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</si>
  <si>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</si>
  <si>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</si>
  <si>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</si>
  <si>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</si>
  <si>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</si>
  <si>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</si>
  <si>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</si>
  <si>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</si>
  <si>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</si>
  <si>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</si>
  <si>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</si>
  <si>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</si>
  <si>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</si>
  <si>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</si>
  <si>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</si>
  <si>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</si>
  <si>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</si>
  <si>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</si>
  <si>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</si>
  <si>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</si>
  <si>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</si>
  <si>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</si>
  <si>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</si>
  <si>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</si>
  <si>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</si>
  <si>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</si>
  <si>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</si>
  <si>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</si>
  <si>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</si>
  <si>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</si>
  <si>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</si>
  <si>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</si>
  <si>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</si>
  <si>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</si>
  <si>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</si>
  <si>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</si>
  <si>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</si>
  <si>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</si>
  <si>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</si>
  <si>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</si>
  <si>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</si>
  <si>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</si>
  <si>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</si>
  <si>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</si>
  <si>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</si>
  <si>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</si>
  <si>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</si>
  <si>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</si>
  <si>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</si>
  <si>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</si>
  <si>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</si>
  <si>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</si>
  <si>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</si>
  <si>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</si>
  <si>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</si>
  <si>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</si>
  <si>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</si>
  <si>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</si>
  <si>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</si>
  <si>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</si>
  <si>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</si>
  <si>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</si>
  <si>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</si>
  <si>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</si>
  <si>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</si>
  <si>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</si>
  <si>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</si>
  <si>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</si>
  <si>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</si>
  <si>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</si>
  <si>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</si>
  <si>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</si>
  <si>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</si>
  <si>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</si>
  <si>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</si>
  <si>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</si>
  <si>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</si>
  <si>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</si>
  <si>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</si>
  <si>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</si>
  <si>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</si>
  <si>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</si>
  <si>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</si>
  <si>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</si>
  <si>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</si>
  <si>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</si>
  <si>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</si>
  <si>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</si>
  <si>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</si>
  <si>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</si>
  <si>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</si>
  <si>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</si>
  <si>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</si>
  <si>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</si>
  <si>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</si>
  <si>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</si>
  <si>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</si>
  <si>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</si>
  <si>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</si>
  <si>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</si>
  <si>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</si>
  <si>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</si>
  <si>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</si>
  <si>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</si>
  <si>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</si>
  <si>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</si>
  <si>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</si>
  <si>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</si>
  <si>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</si>
  <si>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</si>
  <si>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</si>
  <si>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</si>
  <si>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</si>
  <si>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</si>
  <si>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</si>
  <si>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</si>
  <si>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</si>
  <si>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</si>
  <si>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</si>
  <si>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</si>
  <si>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</si>
  <si>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</si>
  <si>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</si>
  <si>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</si>
  <si>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</si>
  <si>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</si>
  <si>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</si>
  <si>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</si>
  <si>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</si>
  <si>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</si>
  <si>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</si>
  <si>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</si>
  <si>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</si>
  <si>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</si>
  <si>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</si>
  <si>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</si>
  <si>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</si>
  <si>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</si>
  <si>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</si>
  <si>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</si>
  <si>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</si>
  <si>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</si>
  <si>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</si>
  <si>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</si>
  <si>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</si>
  <si>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</si>
  <si>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</si>
  <si>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</si>
  <si>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</si>
  <si>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</si>
  <si>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</si>
  <si>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</si>
  <si>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</si>
  <si>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</si>
  <si>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</si>
  <si>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</si>
  <si>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</si>
  <si>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</si>
  <si>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</si>
  <si>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</si>
  <si>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</si>
  <si>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</si>
  <si>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</si>
  <si>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</si>
  <si>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</si>
  <si>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</si>
  <si>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</si>
  <si>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</si>
  <si>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</si>
  <si>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</si>
  <si>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</si>
  <si>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</si>
  <si>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</si>
  <si>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</si>
  <si>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</si>
  <si>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</si>
  <si>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</si>
  <si>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</si>
  <si>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</si>
  <si>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</si>
  <si>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</si>
  <si>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</si>
  <si>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</si>
  <si>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</si>
  <si>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</si>
  <si>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</si>
  <si>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</si>
  <si>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</si>
  <si>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</si>
  <si>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</si>
  <si>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</si>
  <si>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</si>
  <si>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</si>
  <si>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</si>
  <si>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</si>
  <si>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</si>
  <si>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</si>
  <si>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</si>
  <si>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</si>
  <si>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</si>
  <si>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</si>
  <si>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</si>
  <si>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</si>
  <si>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</si>
  <si>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</si>
  <si>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</si>
  <si>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</si>
  <si>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</si>
  <si>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</si>
  <si>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</si>
  <si>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</si>
  <si>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</si>
  <si>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</si>
  <si>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</si>
  <si>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</si>
  <si>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</si>
  <si>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</si>
  <si>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</si>
  <si>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</si>
  <si>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</si>
  <si>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</si>
  <si>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</si>
  <si>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</si>
  <si>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</si>
  <si>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</si>
  <si>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</si>
  <si>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</si>
  <si>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</si>
  <si>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</si>
  <si>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</si>
  <si>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</si>
  <si>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</si>
  <si>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</si>
  <si>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</si>
  <si>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</si>
  <si>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</si>
  <si>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</si>
  <si>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</si>
  <si>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</si>
  <si>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</si>
  <si>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</si>
  <si>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</si>
  <si>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</si>
  <si>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</si>
  <si>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</si>
  <si>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</si>
  <si>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</si>
  <si>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</si>
  <si>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</si>
  <si>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</si>
  <si>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</si>
  <si>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</si>
  <si>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</si>
  <si>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</si>
  <si>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</si>
  <si>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</si>
  <si>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</si>
  <si>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</si>
  <si>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</si>
  <si>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</si>
  <si>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</si>
  <si>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</si>
  <si>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</si>
  <si>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</si>
  <si>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</si>
  <si>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</si>
  <si>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</si>
  <si>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</si>
  <si>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</si>
  <si>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</si>
  <si>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</si>
  <si>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</si>
  <si>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</si>
  <si>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</si>
  <si>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</si>
  <si>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</si>
  <si>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</si>
  <si>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</si>
  <si>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</si>
  <si>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</si>
  <si>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</si>
  <si>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</si>
  <si>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</si>
  <si>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</si>
  <si>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</si>
  <si>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</si>
  <si>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</si>
  <si>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</si>
  <si>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</si>
  <si>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</si>
  <si>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</si>
  <si>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</si>
  <si>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</si>
  <si>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</si>
  <si>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</si>
  <si>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</si>
  <si>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</si>
  <si>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</si>
  <si>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</si>
  <si>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</si>
  <si>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</si>
  <si>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</si>
  <si>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</si>
  <si>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</si>
  <si>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</si>
  <si>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</si>
  <si>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</si>
  <si>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</si>
  <si>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</si>
  <si>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</si>
  <si>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</si>
  <si>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</si>
  <si>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</si>
  <si>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</si>
  <si>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</si>
  <si>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</si>
  <si>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</si>
  <si>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</si>
  <si>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</si>
  <si>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</si>
  <si>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</si>
  <si>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</si>
  <si>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</si>
  <si>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</si>
  <si>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</si>
  <si>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</si>
  <si>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</si>
  <si>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</si>
  <si>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</si>
  <si>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</si>
  <si>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</si>
  <si>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</si>
  <si>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</si>
  <si>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</si>
  <si>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</si>
  <si>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</si>
  <si>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</si>
  <si>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</si>
  <si>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</si>
  <si>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</si>
  <si>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</si>
  <si>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</si>
  <si>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</si>
  <si>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</si>
  <si>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</si>
  <si>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</si>
  <si>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</si>
  <si>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</si>
  <si>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</si>
  <si>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</si>
  <si>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</si>
  <si>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</si>
  <si>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</si>
  <si>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</si>
  <si>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</si>
  <si>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</si>
  <si>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</si>
  <si>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</si>
  <si>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</si>
  <si>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</si>
  <si>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</si>
  <si>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</si>
  <si>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</si>
  <si>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</si>
  <si>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</si>
  <si>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</si>
  <si>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</si>
  <si>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</si>
  <si>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</si>
  <si>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</si>
  <si>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</si>
  <si>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</si>
  <si>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</si>
  <si>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</si>
  <si>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</si>
  <si>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</si>
  <si>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</si>
  <si>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</si>
  <si>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</si>
  <si>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</si>
  <si>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</si>
  <si>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</si>
  <si>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</si>
  <si>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</si>
  <si>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</si>
  <si>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</si>
  <si>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</si>
  <si>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</si>
  <si>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</si>
  <si>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</si>
  <si>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</si>
  <si>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</si>
  <si>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</si>
  <si>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</si>
  <si>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</si>
  <si>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</si>
  <si>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</si>
  <si>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</si>
  <si>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</si>
  <si>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</si>
  <si>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</si>
  <si>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</si>
  <si>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</si>
  <si>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</si>
  <si>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</si>
  <si>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</si>
  <si>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</si>
  <si>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</si>
  <si>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</si>
  <si>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</si>
  <si>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</si>
  <si>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</si>
  <si>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</si>
  <si>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</si>
  <si>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</si>
  <si>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</si>
  <si>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</si>
  <si>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</si>
  <si>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</si>
  <si>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</si>
  <si>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</si>
  <si>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</si>
  <si>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</si>
  <si>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</si>
  <si>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</si>
  <si>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</si>
  <si>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</si>
  <si>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</si>
  <si>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</si>
  <si>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</si>
  <si>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</si>
  <si>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</si>
  <si>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</si>
  <si>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</si>
  <si>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</si>
  <si>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</si>
  <si>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</si>
  <si>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</si>
  <si>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</si>
  <si>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</si>
  <si>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</si>
  <si>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</si>
  <si>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</si>
  <si>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</si>
  <si>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</si>
  <si>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</si>
  <si>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</si>
  <si>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</si>
  <si>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</si>
  <si>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</si>
  <si>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</si>
  <si>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</si>
  <si>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</si>
  <si>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</si>
  <si>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</si>
  <si>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</si>
  <si>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</si>
  <si>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</si>
  <si>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</si>
  <si>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</si>
  <si>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</si>
  <si>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</si>
  <si>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</si>
  <si>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</si>
  <si>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</si>
  <si>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</si>
  <si>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</si>
  <si>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</si>
  <si>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</si>
  <si>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</si>
  <si>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</si>
  <si>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</si>
  <si>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</si>
  <si>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</si>
  <si>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</si>
  <si>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</si>
  <si>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</si>
  <si>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</si>
  <si>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</si>
  <si>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</si>
  <si>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</si>
  <si>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</si>
  <si>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</si>
  <si>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</si>
  <si>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</si>
  <si>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</si>
  <si>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</si>
  <si>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</si>
  <si>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</si>
  <si>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</si>
  <si>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</si>
  <si>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</si>
  <si>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</si>
  <si>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</si>
  <si>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</si>
  <si>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</si>
  <si>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</si>
  <si>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</si>
  <si>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</si>
  <si>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</si>
  <si>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</si>
  <si>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</si>
  <si>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</si>
  <si>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</si>
  <si>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</si>
  <si>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</si>
  <si>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</si>
  <si>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</si>
  <si>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</si>
  <si>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</si>
  <si>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</si>
  <si>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</si>
  <si>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</si>
  <si>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</si>
  <si>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</si>
  <si>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</si>
  <si>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</si>
  <si>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</si>
  <si>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</si>
  <si>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</si>
  <si>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</si>
  <si>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</si>
  <si>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</si>
  <si>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</si>
  <si>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</si>
  <si>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</si>
  <si>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</si>
  <si>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</si>
  <si>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</si>
  <si>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</si>
  <si>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</si>
  <si>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</si>
  <si>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</si>
  <si>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</si>
  <si>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</si>
  <si>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</si>
  <si>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</si>
  <si>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</si>
  <si>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</si>
  <si>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</si>
  <si>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</si>
  <si>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</si>
  <si>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</si>
  <si>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</si>
  <si>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</si>
  <si>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</si>
  <si>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</si>
  <si>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</si>
  <si>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</si>
  <si>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</si>
  <si>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</si>
  <si>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</si>
  <si>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</si>
  <si>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</si>
  <si>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</si>
  <si>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</si>
  <si>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</si>
  <si>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</si>
  <si>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</si>
  <si>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</si>
  <si>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</si>
  <si>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</si>
  <si>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</si>
  <si>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</si>
  <si>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</si>
  <si>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</si>
  <si>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</si>
  <si>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</si>
  <si>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</si>
  <si>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</si>
  <si>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</si>
  <si>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</si>
  <si>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</si>
  <si>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</si>
  <si>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</si>
  <si>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</si>
  <si>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</si>
  <si>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</si>
  <si>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</si>
  <si>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</si>
  <si>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</si>
  <si>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</si>
  <si>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</si>
  <si>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</si>
  <si>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</si>
  <si>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</si>
  <si>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</si>
  <si>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</si>
  <si>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</si>
  <si>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</si>
  <si>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</si>
  <si>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</si>
  <si>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</si>
  <si>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</si>
  <si>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</si>
  <si>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</si>
  <si>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</si>
  <si>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</si>
  <si>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</si>
  <si>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</si>
  <si>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</si>
  <si>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</si>
  <si>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</si>
  <si>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</si>
  <si>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</si>
  <si>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</si>
  <si>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</si>
  <si>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</si>
  <si>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</si>
  <si>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</si>
  <si>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</si>
  <si>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</si>
  <si>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</si>
  <si>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</si>
  <si>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</si>
  <si>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</si>
  <si>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</si>
  <si>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</si>
  <si>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</si>
  <si>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</si>
  <si>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</si>
  <si>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</si>
  <si>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</si>
  <si>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</si>
  <si>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</si>
  <si>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</si>
  <si>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</si>
  <si>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</si>
  <si>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</si>
  <si>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</si>
  <si>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</si>
  <si>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</si>
  <si>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</si>
  <si>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</si>
  <si>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</si>
  <si>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</si>
  <si>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</si>
  <si>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</si>
  <si>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</si>
  <si>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</si>
  <si>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</si>
  <si>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</si>
  <si>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</si>
  <si>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</si>
  <si>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</si>
  <si>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</si>
  <si>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</si>
  <si>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</si>
  <si>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</si>
  <si>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</si>
  <si>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</si>
  <si>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</si>
  <si>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</si>
  <si>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</si>
  <si>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</si>
  <si>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</si>
  <si>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</si>
  <si>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</si>
  <si>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</si>
  <si>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</si>
  <si>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</si>
  <si>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</si>
  <si>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</si>
  <si>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</si>
  <si>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</si>
  <si>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</si>
  <si>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</si>
  <si>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</si>
  <si>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</si>
  <si>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</si>
  <si>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</si>
  <si>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</si>
  <si>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</si>
  <si>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</si>
  <si>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</si>
  <si>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</si>
  <si>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</si>
  <si>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</si>
  <si>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</si>
  <si>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</si>
  <si>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</si>
  <si>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</si>
  <si>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</si>
  <si>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</si>
  <si>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</si>
  <si>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</si>
  <si>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</si>
  <si>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</si>
  <si>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</si>
  <si>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</si>
  <si>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</si>
  <si>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</si>
  <si>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</si>
  <si>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</si>
  <si>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</si>
  <si>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</si>
  <si>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</si>
  <si>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</si>
  <si>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</si>
  <si>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</si>
  <si>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</si>
  <si>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</si>
  <si>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</si>
  <si>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</si>
  <si>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</si>
  <si>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</si>
  <si>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</si>
  <si>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</si>
  <si>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</si>
  <si>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</si>
  <si>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</si>
  <si>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</si>
  <si>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</si>
  <si>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</si>
  <si>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</si>
  <si>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</si>
  <si>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</si>
  <si>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</si>
  <si>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</si>
  <si>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</si>
  <si>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</si>
  <si>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</si>
  <si>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</si>
  <si>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</si>
  <si>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</si>
  <si>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</si>
  <si>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</si>
  <si>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</si>
  <si>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</si>
  <si>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</si>
  <si>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</si>
  <si>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</si>
  <si>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</si>
  <si>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</si>
  <si>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</si>
  <si>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</si>
  <si>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</si>
  <si>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</si>
  <si>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</si>
  <si>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</si>
  <si>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</si>
  <si>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</si>
  <si>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</si>
  <si>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</si>
  <si>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</si>
  <si>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</si>
  <si>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</si>
  <si>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</si>
  <si>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</si>
  <si>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</si>
  <si>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</si>
  <si>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</si>
  <si>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</si>
  <si>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</si>
  <si>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</si>
  <si>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</si>
  <si>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</si>
  <si>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</si>
  <si>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</si>
  <si>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</si>
  <si>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</si>
  <si>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</si>
  <si>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</si>
  <si>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</si>
  <si>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</si>
  <si>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</si>
  <si>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</si>
  <si>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</si>
  <si>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</si>
  <si>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</si>
  <si>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</si>
  <si>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</si>
  <si>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</si>
  <si>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</si>
  <si>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</si>
  <si>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</si>
  <si>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</si>
  <si>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</si>
  <si>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</si>
  <si>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</si>
  <si>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</si>
  <si>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</si>
  <si>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</si>
  <si>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</si>
  <si>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</si>
  <si>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</si>
  <si>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</si>
  <si>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</si>
  <si>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</si>
  <si>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</si>
  <si>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</si>
  <si>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</si>
  <si>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</si>
  <si>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</si>
  <si>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</si>
  <si>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</si>
  <si>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</si>
  <si>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</si>
  <si>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</si>
  <si>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</si>
  <si>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</si>
  <si>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</si>
  <si>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</si>
  <si>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</si>
  <si>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</si>
  <si>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</si>
  <si>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</si>
  <si>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</si>
  <si>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</si>
  <si>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</si>
  <si>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</si>
  <si>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</si>
  <si>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</si>
  <si>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</si>
  <si>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</si>
  <si>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</si>
  <si>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</si>
  <si>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</si>
  <si>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</si>
  <si>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</si>
  <si>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</si>
  <si>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</si>
  <si>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</si>
  <si>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</si>
  <si>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</si>
  <si>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</si>
  <si>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</si>
  <si>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</si>
  <si>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</si>
  <si>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</si>
  <si>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</si>
  <si>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</si>
  <si>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</si>
  <si>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</si>
  <si>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</si>
  <si>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</si>
  <si>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</si>
  <si>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</si>
  <si>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</si>
  <si>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</si>
  <si>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</si>
  <si>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</si>
  <si>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</si>
  <si>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</si>
  <si>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</si>
  <si>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</si>
  <si>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</si>
  <si>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</si>
  <si>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</si>
  <si>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</si>
  <si>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</si>
  <si>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</si>
  <si>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</si>
  <si>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</si>
  <si>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</si>
  <si>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</si>
  <si>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</si>
  <si>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</si>
  <si>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</si>
  <si>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</si>
  <si>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</si>
  <si>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</si>
  <si>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</si>
  <si>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</si>
  <si>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</si>
  <si>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</si>
  <si>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</si>
  <si>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</si>
  <si>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</si>
  <si>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</si>
  <si>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</si>
  <si>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</si>
  <si>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</si>
  <si>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</si>
  <si>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</si>
  <si>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</si>
  <si>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</si>
  <si>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</si>
  <si>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</si>
  <si>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</si>
  <si>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</si>
  <si>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</si>
  <si>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</si>
  <si>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</si>
  <si>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</si>
  <si>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</si>
  <si>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</si>
  <si>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</si>
  <si>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</si>
  <si>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</si>
  <si>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</si>
  <si>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</si>
  <si>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</si>
  <si>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</si>
  <si>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</si>
  <si>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</si>
  <si>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</si>
  <si>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</si>
  <si>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</si>
  <si>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</si>
  <si>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</si>
  <si>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</si>
  <si>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</si>
  <si>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</si>
  <si>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</si>
  <si>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</si>
  <si>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</si>
  <si>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</si>
  <si>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</si>
  <si>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</si>
  <si>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</si>
  <si>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</si>
  <si>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</si>
  <si>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</si>
  <si>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</si>
  <si>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</si>
  <si>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</si>
  <si>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</si>
  <si>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</si>
  <si>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</si>
  <si>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</si>
  <si>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</si>
  <si>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</si>
  <si>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</si>
  <si>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</si>
  <si>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</si>
  <si>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</si>
  <si>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</si>
  <si>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</si>
  <si>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</si>
  <si>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</si>
  <si>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</si>
  <si>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</si>
  <si>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</si>
  <si>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</si>
  <si>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</si>
  <si>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</si>
  <si>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</si>
  <si>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</si>
  <si>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</si>
  <si>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</si>
  <si>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</si>
  <si>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</si>
  <si>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</si>
  <si>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</si>
  <si>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</si>
  <si>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</si>
  <si>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</si>
  <si>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</si>
  <si>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</si>
  <si>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</si>
  <si>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</si>
  <si>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</si>
  <si>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</si>
  <si>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</si>
  <si>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</si>
  <si>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</si>
  <si>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</si>
  <si>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</si>
  <si>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</si>
  <si>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</si>
  <si>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</si>
  <si>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</si>
  <si>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</si>
  <si>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</si>
  <si>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</si>
  <si>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</si>
  <si>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</si>
  <si>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</si>
  <si>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</si>
  <si>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</si>
  <si>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</si>
  <si>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</si>
  <si>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</si>
  <si>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</si>
  <si>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</si>
  <si>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</si>
  <si>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</si>
  <si>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</si>
  <si>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</si>
  <si>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</si>
  <si>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</si>
  <si>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</si>
  <si>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</si>
  <si>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</si>
  <si>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</si>
  <si>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</si>
  <si>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</si>
  <si>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</si>
  <si>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</si>
  <si>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</si>
  <si>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</si>
  <si>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</si>
  <si>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</si>
  <si>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</si>
  <si>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</si>
  <si>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</si>
  <si>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</si>
  <si>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</si>
  <si>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</si>
  <si>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</si>
  <si>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</si>
  <si>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</si>
  <si>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</si>
  <si>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</si>
  <si>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</si>
  <si>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</si>
  <si>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</si>
  <si>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</si>
  <si>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</si>
  <si>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</si>
  <si>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</si>
  <si>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</si>
  <si>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</si>
  <si>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</si>
  <si>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</si>
  <si>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</si>
  <si>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</si>
  <si>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</si>
  <si>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</si>
  <si>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</si>
  <si>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</si>
  <si>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</si>
  <si>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</si>
  <si>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</si>
  <si>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</si>
  <si>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</si>
  <si>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</si>
  <si>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</si>
  <si>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</si>
  <si>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</si>
  <si>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</si>
  <si>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</si>
  <si>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</si>
  <si>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</si>
  <si>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</si>
  <si>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</si>
  <si>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</si>
  <si>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</si>
  <si>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</si>
  <si>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</si>
  <si>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</si>
  <si>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</si>
  <si>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</si>
  <si>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</si>
  <si>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</si>
  <si>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</si>
  <si>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</si>
  <si>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</si>
  <si>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</si>
  <si>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</si>
  <si>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</si>
  <si>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</si>
  <si>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</si>
  <si>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</si>
  <si>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</si>
  <si>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</si>
  <si>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</si>
  <si>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</si>
  <si>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</si>
  <si>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</si>
  <si>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</si>
  <si>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</si>
  <si>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</si>
  <si>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</si>
  <si>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</si>
  <si>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</si>
  <si>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</si>
  <si>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</si>
  <si>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</si>
  <si>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</si>
  <si>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</si>
  <si>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</si>
  <si>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</si>
  <si>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</si>
  <si>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</si>
  <si>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</si>
  <si>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</si>
  <si>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</si>
  <si>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</si>
  <si>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</si>
  <si>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</si>
  <si>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</si>
  <si>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</si>
  <si>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</si>
  <si>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</si>
  <si>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</si>
  <si>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</si>
  <si>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</si>
  <si>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</si>
  <si>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</si>
  <si>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</si>
  <si>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</si>
  <si>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</si>
  <si>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</si>
  <si>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</si>
  <si>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</si>
  <si>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</si>
  <si>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</si>
  <si>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</si>
  <si>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</si>
  <si>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</si>
  <si>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</si>
  <si>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</si>
  <si>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</si>
  <si>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</si>
  <si>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</si>
  <si>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</si>
  <si>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</si>
  <si>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</si>
  <si>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</si>
  <si>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</si>
  <si>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</si>
  <si>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</si>
  <si>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</si>
  <si>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</si>
  <si>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</si>
  <si>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</si>
  <si>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</si>
  <si>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</si>
  <si>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</si>
  <si>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</si>
  <si>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</si>
  <si>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</si>
  <si>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</si>
  <si>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</si>
  <si>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</si>
  <si>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</si>
  <si>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</si>
  <si>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</si>
  <si>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</si>
  <si>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</si>
  <si>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</si>
  <si>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</si>
  <si>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</si>
  <si>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</si>
  <si>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</si>
  <si>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</si>
  <si>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</si>
  <si>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</si>
  <si>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</si>
  <si>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</si>
  <si>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</si>
  <si>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</si>
  <si>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</si>
  <si>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</si>
  <si>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</si>
  <si>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</si>
  <si>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</si>
  <si>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</si>
  <si>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</si>
  <si>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</si>
  <si>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</si>
  <si>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</si>
  <si>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</si>
  <si>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</si>
  <si>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</si>
  <si>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</si>
  <si>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</si>
  <si>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</si>
  <si>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</si>
  <si>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</si>
  <si>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</si>
  <si>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</si>
  <si>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</si>
  <si>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</si>
  <si>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</si>
  <si>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</si>
  <si>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</si>
  <si>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</si>
  <si>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</si>
  <si>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</si>
  <si>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</si>
  <si>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</si>
  <si>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</si>
  <si>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</si>
  <si>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</si>
  <si>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</si>
  <si>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</si>
  <si>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</si>
  <si>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</si>
  <si>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</si>
  <si>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</si>
  <si>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</si>
  <si>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</si>
  <si>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</si>
  <si>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</si>
  <si>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</si>
  <si>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</si>
  <si>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</si>
  <si>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</si>
  <si>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</si>
  <si>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</si>
  <si>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</si>
  <si>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</si>
  <si>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</si>
  <si>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</si>
  <si>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</si>
  <si>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</si>
  <si>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</si>
  <si>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</si>
  <si>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</si>
  <si>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</si>
  <si>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</si>
  <si>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</si>
  <si>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</si>
  <si>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</si>
  <si>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</si>
  <si>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</si>
  <si>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</si>
  <si>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</si>
  <si>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</si>
  <si>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</si>
  <si>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</si>
  <si>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</si>
  <si>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</si>
  <si>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</si>
  <si>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</si>
  <si>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</si>
  <si>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</si>
  <si>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</si>
  <si>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</si>
  <si>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</si>
  <si>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</si>
  <si>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</si>
  <si>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</si>
  <si>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</si>
  <si>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</si>
  <si>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</si>
  <si>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</si>
  <si>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</si>
  <si>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</si>
  <si>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</si>
  <si>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</si>
  <si>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</si>
  <si>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</si>
  <si>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</si>
  <si>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</si>
  <si>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</si>
  <si>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</si>
  <si>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</si>
  <si>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</si>
  <si>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</si>
  <si>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</si>
  <si>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</si>
  <si>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</si>
  <si>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</si>
  <si>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</si>
  <si>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</si>
  <si>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</si>
  <si>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</si>
  <si>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</si>
  <si>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</si>
  <si>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</si>
  <si>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</si>
  <si>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</si>
  <si>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</si>
  <si>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</si>
  <si>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</si>
  <si>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</si>
  <si>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</si>
  <si>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</si>
  <si>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</si>
  <si>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</si>
  <si>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</si>
  <si>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</si>
  <si>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</si>
  <si>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</si>
  <si>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</si>
  <si>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</si>
  <si>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</si>
  <si>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</si>
  <si>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</si>
  <si>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</si>
  <si>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</si>
  <si>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</si>
  <si>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</si>
  <si>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</si>
  <si>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</si>
  <si>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</si>
  <si>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</si>
  <si>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</si>
  <si>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</si>
  <si>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</si>
  <si>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</si>
  <si>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</si>
  <si>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</si>
  <si>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</si>
  <si>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</si>
  <si>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</si>
  <si>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</si>
  <si>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</si>
  <si>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</si>
  <si>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</si>
  <si>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</si>
  <si>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</si>
  <si>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</si>
  <si>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</si>
  <si>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</si>
  <si>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</si>
  <si>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</si>
  <si>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</si>
  <si>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</si>
  <si>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</si>
  <si>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</si>
  <si>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</si>
  <si>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</si>
  <si>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</si>
  <si>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</si>
  <si>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</si>
  <si>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</si>
  <si>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</si>
  <si>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</si>
  <si>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</si>
  <si>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</si>
  <si>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</si>
  <si>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</si>
  <si>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</si>
  <si>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</si>
  <si>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</si>
  <si>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</si>
  <si>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</si>
  <si>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</si>
  <si>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</si>
  <si>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</si>
  <si>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</si>
  <si>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</si>
  <si>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</si>
  <si>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</si>
  <si>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</si>
  <si>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</si>
  <si>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</si>
  <si>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</si>
  <si>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</si>
  <si>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</si>
  <si>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</si>
  <si>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</si>
  <si>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</si>
  <si>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</si>
  <si>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</si>
  <si>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</si>
  <si>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</si>
  <si>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</si>
  <si>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</si>
  <si>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</si>
  <si>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</si>
  <si>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</si>
  <si>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</si>
  <si>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</si>
  <si>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</si>
  <si>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</si>
  <si>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</si>
  <si>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</si>
  <si>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</si>
  <si>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</si>
  <si>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</si>
  <si>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</si>
  <si>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</si>
  <si>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</si>
  <si>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</si>
  <si>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</si>
  <si>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</si>
  <si>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</si>
  <si>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</si>
  <si>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</si>
  <si>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</si>
  <si>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</si>
  <si>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</si>
  <si>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</si>
  <si>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</si>
  <si>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</si>
  <si>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</si>
  <si>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</si>
  <si>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</si>
  <si>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</si>
  <si>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</si>
  <si>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</si>
  <si>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</si>
  <si>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</si>
  <si>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</si>
  <si>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</si>
  <si>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</si>
  <si>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</si>
  <si>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</si>
  <si>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</si>
  <si>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</si>
  <si>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</si>
  <si>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</si>
  <si>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</si>
  <si>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</si>
  <si>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</si>
  <si>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</si>
  <si>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</si>
  <si>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</si>
  <si>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</si>
  <si>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</si>
  <si>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</si>
  <si>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</si>
  <si>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</si>
  <si>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</si>
  <si>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</si>
  <si>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</si>
  <si>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</si>
  <si>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</si>
  <si>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</si>
  <si>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</si>
  <si>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</si>
  <si>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</si>
  <si>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</si>
  <si>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</si>
  <si>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</si>
  <si>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</si>
  <si>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</si>
  <si>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</si>
  <si>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</si>
  <si>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</si>
  <si>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</si>
  <si>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</si>
  <si>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</si>
  <si>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</si>
  <si>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</si>
  <si>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</si>
  <si>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</si>
  <si>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</si>
  <si>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</si>
  <si>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</si>
  <si>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</si>
  <si>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</si>
  <si>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</si>
  <si>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</si>
  <si>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</si>
  <si>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</si>
  <si>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</si>
  <si>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</si>
  <si>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</si>
  <si>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</si>
  <si>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</si>
  <si>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</si>
  <si>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</si>
  <si>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</si>
  <si>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</si>
  <si>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</si>
  <si>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</si>
  <si>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</si>
  <si>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</si>
  <si>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</si>
  <si>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</si>
  <si>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</si>
  <si>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</si>
  <si>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</si>
  <si>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</si>
  <si>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</si>
  <si>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</si>
  <si>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</si>
  <si>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</si>
  <si>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</si>
  <si>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</si>
  <si>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</si>
  <si>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</si>
  <si>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</si>
  <si>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</si>
  <si>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</si>
  <si>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</si>
  <si>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</si>
  <si>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</si>
  <si>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</si>
  <si>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</si>
  <si>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</si>
  <si>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</si>
  <si>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</si>
  <si>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</si>
  <si>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</si>
  <si>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</si>
  <si>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</si>
  <si>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</si>
  <si>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</si>
  <si>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</si>
  <si>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</si>
  <si>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</si>
  <si>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</si>
  <si>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</si>
  <si>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</si>
  <si>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</si>
  <si>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</si>
  <si>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</si>
  <si>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</si>
  <si>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</si>
  <si>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</si>
  <si>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</si>
  <si>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</si>
  <si>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</si>
  <si>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</si>
  <si>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</si>
  <si>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</si>
  <si>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</si>
  <si>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</si>
  <si>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</si>
  <si>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</si>
  <si>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</si>
  <si>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</si>
  <si>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</si>
  <si>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</si>
  <si>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</si>
  <si>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</si>
  <si>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</si>
  <si>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</si>
  <si>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</si>
  <si>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</si>
  <si>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</si>
  <si>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</si>
  <si>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</si>
  <si>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</si>
  <si>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</si>
  <si>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</si>
  <si>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</si>
  <si>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</si>
  <si>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</si>
  <si>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</si>
  <si>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</si>
  <si>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</si>
  <si>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</si>
  <si>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</si>
  <si>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</si>
  <si>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</si>
  <si>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</si>
  <si>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</si>
  <si>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</si>
  <si>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</si>
  <si>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</si>
  <si>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</si>
  <si>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</si>
  <si>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</si>
  <si>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</si>
  <si>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</si>
  <si>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</si>
  <si>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</si>
  <si>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</si>
  <si>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</si>
  <si>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</si>
  <si>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</si>
  <si>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</si>
  <si>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</si>
  <si>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</si>
  <si>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</si>
  <si>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</si>
  <si>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</si>
  <si>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</si>
  <si>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</si>
  <si>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</si>
  <si>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</si>
  <si>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</si>
  <si>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</si>
  <si>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</si>
  <si>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</si>
  <si>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</si>
  <si>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</si>
  <si>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</si>
  <si>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</si>
  <si>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</si>
  <si>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</si>
  <si>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</si>
  <si>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</si>
  <si>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</si>
  <si>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</si>
  <si>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</si>
  <si>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</si>
  <si>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</si>
  <si>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</si>
  <si>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</si>
  <si>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</si>
  <si>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</si>
  <si>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</si>
  <si>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</si>
  <si>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</si>
  <si>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</si>
  <si>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</si>
  <si>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</si>
  <si>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</si>
  <si>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</si>
  <si>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</si>
  <si>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</si>
  <si>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</si>
  <si>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</si>
  <si>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</si>
  <si>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</si>
  <si>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</si>
  <si>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</si>
  <si>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</si>
  <si>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</si>
  <si>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</si>
  <si>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</si>
  <si>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</si>
  <si>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</si>
  <si>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</si>
  <si>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</si>
  <si>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</si>
  <si>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</si>
  <si>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</si>
  <si>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</si>
  <si>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</si>
  <si>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</si>
  <si>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</si>
  <si>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</si>
  <si>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</si>
  <si>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</si>
  <si>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</si>
  <si>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</si>
  <si>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</si>
  <si>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</si>
  <si>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</si>
  <si>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</si>
  <si>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</si>
  <si>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</si>
  <si>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</si>
  <si>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</si>
  <si>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</si>
  <si>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</si>
  <si>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</si>
  <si>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</si>
  <si>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</si>
  <si>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</si>
  <si>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</si>
  <si>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</si>
  <si>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</si>
  <si>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</si>
  <si>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</si>
  <si>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</si>
  <si>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</si>
  <si>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</si>
  <si>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</si>
  <si>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</si>
  <si>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</si>
  <si>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</si>
  <si>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</si>
  <si>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</si>
  <si>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</si>
  <si>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</si>
  <si>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</si>
  <si>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</si>
  <si>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</si>
  <si>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</si>
  <si>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</si>
  <si>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</si>
  <si>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</si>
  <si>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</si>
  <si>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</si>
  <si>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</si>
  <si>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</si>
  <si>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</si>
  <si>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</si>
  <si>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</si>
  <si>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</si>
  <si>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</si>
  <si>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</si>
  <si>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</si>
  <si>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</si>
  <si>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</si>
  <si>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</si>
  <si>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</si>
  <si>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</si>
  <si>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</si>
  <si>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</si>
  <si>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</si>
  <si>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</si>
  <si>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</si>
  <si>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</si>
  <si>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</si>
  <si>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</si>
  <si>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</si>
  <si>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</si>
  <si>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</si>
  <si>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</si>
  <si>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</si>
  <si>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</si>
  <si>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</si>
  <si>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</si>
  <si>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</si>
  <si>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</si>
  <si>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</si>
  <si>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</si>
  <si>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</si>
  <si>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</si>
  <si>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</si>
  <si>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</si>
  <si>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</si>
  <si>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</si>
  <si>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</si>
  <si>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</si>
  <si>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</si>
  <si>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</si>
  <si>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</si>
  <si>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</si>
  <si>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</si>
  <si>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</si>
  <si>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</si>
  <si>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</si>
  <si>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</si>
  <si>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</si>
  <si>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</si>
  <si>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</si>
  <si>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</si>
  <si>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</si>
  <si>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</si>
  <si>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</si>
  <si>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</si>
  <si>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</si>
  <si>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</si>
  <si>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</si>
  <si>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</si>
  <si>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</si>
  <si>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</si>
  <si>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</si>
  <si>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</si>
  <si>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</si>
  <si>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</si>
  <si>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</si>
  <si>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</si>
  <si>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</si>
  <si>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</si>
  <si>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</si>
  <si>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</si>
  <si>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</si>
  <si>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</si>
  <si>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</si>
  <si>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</si>
  <si>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</si>
  <si>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</si>
  <si>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</si>
  <si>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</si>
  <si>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</si>
  <si>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</si>
  <si>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</si>
  <si>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</si>
  <si>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</si>
  <si>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</si>
  <si>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</si>
  <si>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</si>
  <si>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</si>
  <si>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</si>
  <si>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</si>
  <si>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</si>
  <si>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</si>
  <si>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</si>
  <si>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</si>
  <si>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</si>
  <si>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</si>
  <si>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</si>
  <si>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</si>
  <si>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</si>
  <si>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</si>
  <si>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</si>
  <si>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</si>
  <si>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</si>
  <si>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</si>
  <si>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</si>
  <si>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</si>
  <si>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</si>
  <si>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</si>
  <si>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</si>
  <si>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</si>
  <si>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</si>
  <si>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</si>
  <si>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</si>
  <si>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</si>
  <si>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</si>
  <si>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</si>
  <si>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</si>
  <si>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</si>
  <si>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</si>
  <si>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</si>
  <si>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</si>
  <si>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</si>
  <si>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</si>
  <si>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</si>
  <si>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</si>
  <si>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</si>
  <si>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</si>
  <si>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</si>
  <si>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</si>
  <si>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</si>
  <si>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</si>
  <si>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</si>
  <si>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</si>
  <si>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</si>
  <si>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</si>
  <si>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</si>
  <si>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</si>
  <si>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</si>
  <si>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</si>
  <si>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</si>
  <si>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</si>
  <si>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</si>
  <si>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</si>
  <si>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</si>
  <si>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</si>
  <si>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</si>
  <si>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</si>
  <si>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</si>
  <si>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</si>
  <si>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</si>
  <si>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</si>
  <si>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</si>
  <si>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</si>
  <si>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</si>
  <si>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</si>
  <si>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</si>
  <si>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</si>
  <si>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</si>
  <si>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</si>
  <si>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</si>
  <si>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</si>
  <si>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</si>
  <si>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</si>
  <si>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</si>
  <si>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</si>
  <si>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</si>
  <si>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</si>
  <si>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</si>
  <si>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</si>
  <si>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</si>
  <si>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</si>
  <si>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</si>
  <si>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</si>
  <si>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</si>
  <si>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</si>
  <si>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</si>
  <si>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</si>
  <si>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</si>
  <si>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</si>
  <si>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</si>
  <si>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</si>
  <si>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</si>
  <si>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</si>
  <si>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</si>
  <si>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</si>
  <si>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</si>
  <si>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</si>
  <si>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</si>
  <si>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</si>
  <si>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</si>
  <si>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</si>
  <si>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</si>
  <si>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</si>
  <si>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</si>
  <si>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</si>
  <si>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</si>
  <si>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</si>
  <si>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</si>
  <si>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</si>
  <si>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</si>
  <si>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</si>
  <si>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</si>
  <si>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</si>
  <si>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</si>
  <si>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</si>
  <si>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</si>
  <si>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</si>
  <si>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</si>
  <si>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</si>
  <si>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</si>
  <si>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</si>
  <si>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</si>
  <si>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</si>
  <si>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</si>
  <si>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</si>
  <si>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</si>
  <si>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</si>
  <si>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</si>
  <si>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</si>
  <si>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</si>
  <si>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</si>
  <si>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</si>
  <si>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</si>
  <si>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</si>
  <si>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</si>
  <si>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</si>
  <si>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</si>
  <si>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</si>
  <si>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</si>
  <si>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</si>
  <si>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</si>
  <si>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</si>
  <si>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</si>
  <si>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</si>
  <si>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</si>
  <si>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</si>
  <si>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</si>
  <si>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</si>
  <si>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</si>
  <si>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</si>
  <si>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</si>
  <si>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</si>
  <si>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</si>
  <si>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</si>
  <si>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</si>
  <si>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</si>
  <si>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</si>
  <si>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</si>
  <si>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</si>
  <si>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</si>
  <si>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</si>
  <si>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</si>
  <si>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</si>
  <si>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</si>
  <si>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</si>
  <si>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</si>
  <si>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</si>
  <si>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</si>
  <si>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</si>
  <si>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</si>
  <si>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</si>
  <si>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</si>
  <si>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</si>
  <si>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</si>
  <si>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</si>
  <si>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</si>
  <si>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</si>
  <si>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</si>
  <si>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</si>
  <si>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</si>
  <si>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</si>
  <si>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</si>
  <si>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</si>
  <si>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</si>
  <si>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</si>
  <si>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</si>
  <si>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</si>
  <si>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</si>
  <si>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</si>
  <si>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</si>
  <si>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</si>
  <si>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</si>
  <si>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</si>
  <si>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</si>
  <si>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</si>
  <si>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</si>
  <si>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</si>
  <si>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</si>
  <si>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</si>
  <si>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</si>
  <si>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</si>
  <si>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</si>
  <si>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</si>
  <si>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</si>
  <si>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</si>
  <si>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</si>
  <si>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</si>
  <si>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</si>
  <si>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</si>
  <si>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</si>
  <si>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</si>
  <si>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</si>
  <si>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</si>
  <si>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</si>
  <si>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</si>
  <si>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</si>
  <si>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</si>
  <si>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</si>
  <si>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</si>
  <si>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</si>
  <si>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</si>
  <si>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</si>
  <si>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</si>
  <si>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</si>
  <si>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</si>
  <si>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</si>
  <si>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</si>
  <si>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</si>
  <si>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</si>
  <si>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</si>
  <si>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</si>
  <si>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</si>
  <si>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</si>
  <si>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</si>
  <si>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Any ethnicity:</t>
  </si>
  <si>
    <t>American Indian or Alaska Native</t>
  </si>
  <si>
    <t>Native Hawaiian or Pacific Islander</t>
  </si>
  <si>
    <t>Multiracial (two or more of the above)</t>
  </si>
  <si>
    <t>Non-Hispanic:</t>
  </si>
  <si>
    <t>Hispanic Calculations</t>
  </si>
  <si>
    <t>% Race</t>
  </si>
  <si>
    <t>Tables P-1C, P-1D, P-1E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</si>
</sst>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9" fontId="10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top"/>
    </xf>
    <xf numFmtId="0" fontId="7" fillId="2" borderId="1" xfId="2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2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11" xfId="2" applyFont="1" applyFill="1" applyBorder="1" applyAlignment="1">
      <alignment horizontal="left"/>
    </xf>
    <xf numFmtId="3" fontId="6" fillId="2" borderId="12" xfId="2" applyNumberFormat="1" applyFont="1" applyFill="1" applyBorder="1"/>
    <xf numFmtId="3" fontId="6" fillId="2" borderId="13" xfId="2" applyNumberFormat="1" applyFont="1" applyFill="1" applyBorder="1"/>
    <xf numFmtId="3" fontId="6" fillId="2" borderId="14" xfId="2" applyNumberFormat="1" applyFont="1" applyFill="1" applyBorder="1"/>
    <xf numFmtId="3" fontId="6" fillId="2" borderId="15" xfId="2" applyNumberFormat="1" applyFont="1" applyFill="1" applyBorder="1"/>
    <xf numFmtId="3" fontId="6" fillId="2" borderId="16" xfId="2" applyNumberFormat="1" applyFont="1" applyFill="1" applyBorder="1"/>
    <xf numFmtId="16" fontId="8" fillId="2" borderId="5" xfId="2" quotePrefix="1" applyNumberFormat="1" applyFont="1" applyFill="1" applyBorder="1" applyAlignment="1">
      <alignment horizontal="left"/>
    </xf>
    <xf numFmtId="3" fontId="6" fillId="2" borderId="17" xfId="2" applyNumberFormat="1" applyFont="1" applyFill="1" applyBorder="1"/>
    <xf numFmtId="3" fontId="6" fillId="2" borderId="18" xfId="2" applyNumberFormat="1" applyFont="1" applyFill="1" applyBorder="1"/>
    <xf numFmtId="3" fontId="6" fillId="2" borderId="0" xfId="2" applyNumberFormat="1" applyFont="1" applyFill="1"/>
    <xf numFmtId="3" fontId="6" fillId="2" borderId="19" xfId="2" applyNumberFormat="1" applyFont="1" applyFill="1" applyBorder="1"/>
    <xf numFmtId="3" fontId="6" fillId="2" borderId="20" xfId="2" applyNumberFormat="1" applyFont="1" applyFill="1" applyBorder="1"/>
    <xf numFmtId="0" fontId="8" fillId="2" borderId="21" xfId="2" quotePrefix="1" applyFont="1" applyFill="1" applyBorder="1" applyAlignment="1">
      <alignment horizontal="left"/>
    </xf>
    <xf numFmtId="3" fontId="6" fillId="2" borderId="22" xfId="2" applyNumberFormat="1" applyFont="1" applyFill="1" applyBorder="1"/>
    <xf numFmtId="3" fontId="6" fillId="2" borderId="23" xfId="2" applyNumberFormat="1" applyFont="1" applyFill="1" applyBorder="1"/>
    <xf numFmtId="3" fontId="6" fillId="2" borderId="24" xfId="2" applyNumberFormat="1" applyFont="1" applyFill="1" applyBorder="1"/>
    <xf numFmtId="3" fontId="6" fillId="2" borderId="25" xfId="2" applyNumberFormat="1" applyFont="1" applyFill="1" applyBorder="1"/>
    <xf numFmtId="3" fontId="6" fillId="2" borderId="26" xfId="2" applyNumberFormat="1" applyFont="1" applyFill="1" applyBorder="1"/>
    <xf numFmtId="0" fontId="8" fillId="2" borderId="21" xfId="2" applyFont="1" applyFill="1" applyBorder="1" applyAlignment="1">
      <alignment horizontal="left"/>
    </xf>
    <xf numFmtId="0" fontId="9" fillId="2" borderId="0" xfId="2" applyFont="1" applyFill="1"/>
    <xf numFmtId="0" fontId="6" fillId="2" borderId="0" xfId="2" applyFont="1" applyFill="1"/>
    <xf numFmtId="0" fontId="7" fillId="2" borderId="27" xfId="2" applyFont="1" applyFill="1" applyBorder="1"/>
    <xf numFmtId="0" fontId="7" fillId="2" borderId="28" xfId="2" applyFont="1" applyFill="1" applyBorder="1"/>
    <xf numFmtId="0" fontId="7" fillId="2" borderId="29" xfId="2" applyFont="1" applyFill="1" applyBorder="1"/>
    <xf numFmtId="0" fontId="8" fillId="2" borderId="24" xfId="2" applyFont="1" applyFill="1" applyBorder="1"/>
    <xf numFmtId="0" fontId="7" fillId="2" borderId="30" xfId="2" applyFont="1" applyFill="1" applyBorder="1"/>
    <xf numFmtId="0" fontId="7" fillId="2" borderId="18" xfId="2" applyFont="1" applyFill="1" applyBorder="1"/>
    <xf numFmtId="0" fontId="7" fillId="2" borderId="23" xfId="2" applyFont="1" applyFill="1" applyBorder="1"/>
    <xf numFmtId="0" fontId="7" fillId="2" borderId="8" xfId="2" applyFont="1" applyFill="1" applyBorder="1"/>
    <xf numFmtId="0" fontId="7" fillId="2" borderId="20" xfId="2" applyFont="1" applyFill="1" applyBorder="1"/>
    <xf numFmtId="0" fontId="8" fillId="2" borderId="31" xfId="2" applyFont="1" applyFill="1" applyBorder="1" applyAlignment="1">
      <alignment horizontal="left" indent="1"/>
    </xf>
    <xf numFmtId="3" fontId="6" fillId="2" borderId="6" xfId="2" applyNumberFormat="1" applyFont="1" applyFill="1" applyBorder="1"/>
    <xf numFmtId="3" fontId="6" fillId="2" borderId="7" xfId="2" applyNumberFormat="1" applyFont="1" applyFill="1" applyBorder="1"/>
    <xf numFmtId="3" fontId="6" fillId="2" borderId="8" xfId="2" applyNumberFormat="1" applyFont="1" applyFill="1" applyBorder="1"/>
    <xf numFmtId="3" fontId="6" fillId="2" borderId="32" xfId="2" applyNumberFormat="1" applyFont="1" applyFill="1" applyBorder="1"/>
    <xf numFmtId="16" fontId="8" fillId="2" borderId="0" xfId="2" quotePrefix="1" applyNumberFormat="1" applyFont="1" applyFill="1" applyAlignment="1">
      <alignment horizontal="left" indent="1"/>
    </xf>
    <xf numFmtId="3" fontId="6" fillId="2" borderId="30" xfId="2" applyNumberFormat="1" applyFont="1" applyFill="1" applyBorder="1"/>
    <xf numFmtId="0" fontId="8" fillId="2" borderId="24" xfId="2" applyFont="1" applyFill="1" applyBorder="1" applyAlignment="1">
      <alignment horizontal="left" indent="1"/>
    </xf>
    <xf numFmtId="3" fontId="6" fillId="2" borderId="33" xfId="2" applyNumberFormat="1" applyFont="1" applyFill="1" applyBorder="1"/>
    <xf numFmtId="0" fontId="6" fillId="2" borderId="24" xfId="2" applyFont="1" applyFill="1" applyBorder="1"/>
    <xf numFmtId="0" fontId="8" fillId="2" borderId="0" xfId="2" applyFont="1" applyFill="1" applyAlignment="1">
      <alignment horizontal="left" indent="1"/>
    </xf>
    <xf numFmtId="3" fontId="6" fillId="2" borderId="34" xfId="2" applyNumberFormat="1" applyFont="1" applyFill="1" applyBorder="1"/>
    <xf numFmtId="3" fontId="6" fillId="2" borderId="5" xfId="2" applyNumberFormat="1" applyFont="1" applyFill="1" applyBorder="1"/>
    <xf numFmtId="3" fontId="6" fillId="2" borderId="21" xfId="2" applyNumberFormat="1" applyFont="1" applyFill="1" applyBorder="1"/>
    <xf numFmtId="0" fontId="8" fillId="2" borderId="14" xfId="2" applyFont="1" applyFill="1" applyBorder="1"/>
    <xf numFmtId="3" fontId="6" fillId="2" borderId="11" xfId="2" applyNumberFormat="1" applyFont="1" applyFill="1" applyBorder="1"/>
    <xf numFmtId="1" fontId="0" fillId="0" borderId="0" xfId="0" applyNumberFormat="1"/>
    <xf numFmtId="0" fontId="1" fillId="3" borderId="0" xfId="0" applyFont="1" applyFill="1"/>
    <xf numFmtId="10" fontId="0" fillId="0" borderId="0" xfId="3" applyNumberFormat="1" applyFont="1"/>
    <xf numFmtId="0" fontId="11" fillId="0" borderId="0" xfId="2" applyFont="1" applyAlignment="1">
      <alignment horizontal="left" vertical="center"/>
    </xf>
    <xf numFmtId="0" fontId="0" fillId="2" borderId="1" xfId="0" applyFill="1" applyBorder="1"/>
    <xf numFmtId="0" fontId="8" fillId="2" borderId="28" xfId="0" applyFont="1" applyFill="1" applyBorder="1"/>
    <xf numFmtId="0" fontId="8" fillId="2" borderId="29" xfId="0" applyFont="1" applyFill="1" applyBorder="1"/>
    <xf numFmtId="0" fontId="0" fillId="2" borderId="3" xfId="0" applyFill="1" applyBorder="1"/>
    <xf numFmtId="0" fontId="8" fillId="2" borderId="6" xfId="2" applyFont="1" applyFill="1" applyBorder="1"/>
    <xf numFmtId="0" fontId="8" fillId="2" borderId="23" xfId="2" applyFont="1" applyFill="1" applyBorder="1"/>
    <xf numFmtId="0" fontId="8" fillId="2" borderId="25" xfId="2" applyFont="1" applyFill="1" applyBorder="1"/>
    <xf numFmtId="0" fontId="8" fillId="2" borderId="9" xfId="2" applyFont="1" applyFill="1" applyBorder="1"/>
    <xf numFmtId="0" fontId="8" fillId="2" borderId="7" xfId="2" applyFont="1" applyFill="1" applyBorder="1"/>
    <xf numFmtId="0" fontId="8" fillId="2" borderId="32" xfId="2" applyFont="1" applyFill="1" applyBorder="1"/>
    <xf numFmtId="0" fontId="6" fillId="2" borderId="30" xfId="2" applyFont="1" applyFill="1" applyBorder="1"/>
    <xf numFmtId="0" fontId="6" fillId="2" borderId="18" xfId="2" applyFont="1" applyFill="1" applyBorder="1"/>
    <xf numFmtId="0" fontId="6" fillId="2" borderId="19" xfId="2" applyFont="1" applyFill="1" applyBorder="1"/>
    <xf numFmtId="0" fontId="6" fillId="2" borderId="17" xfId="2" applyFont="1" applyFill="1" applyBorder="1"/>
    <xf numFmtId="0" fontId="6" fillId="2" borderId="20" xfId="2" applyFont="1" applyFill="1" applyBorder="1"/>
    <xf numFmtId="16" fontId="8" fillId="2" borderId="5" xfId="2" quotePrefix="1" applyNumberFormat="1" applyFont="1" applyFill="1" applyBorder="1" applyAlignment="1">
      <alignment horizontal="left" indent="1"/>
    </xf>
    <xf numFmtId="165" fontId="6" fillId="2" borderId="30" xfId="4" applyNumberFormat="1" applyFont="1" applyFill="1" applyBorder="1"/>
    <xf numFmtId="165" fontId="6" fillId="2" borderId="17" xfId="4" applyNumberFormat="1" applyFont="1" applyFill="1" applyBorder="1"/>
    <xf numFmtId="165" fontId="6" fillId="2" borderId="5" xfId="4" applyNumberFormat="1" applyFont="1" applyFill="1" applyBorder="1"/>
    <xf numFmtId="0" fontId="8" fillId="2" borderId="5" xfId="2" applyFont="1" applyFill="1" applyBorder="1" applyAlignment="1">
      <alignment horizontal="left" indent="1"/>
    </xf>
    <xf numFmtId="0" fontId="8" fillId="2" borderId="21" xfId="2" applyFont="1" applyFill="1" applyBorder="1" applyAlignment="1">
      <alignment horizontal="left" indent="1"/>
    </xf>
    <xf numFmtId="165" fontId="6" fillId="2" borderId="33" xfId="4" applyNumberFormat="1" applyFont="1" applyFill="1" applyBorder="1"/>
    <xf numFmtId="165" fontId="6" fillId="2" borderId="22" xfId="4" applyNumberFormat="1" applyFont="1" applyFill="1" applyBorder="1"/>
    <xf numFmtId="165" fontId="6" fillId="2" borderId="21" xfId="4" applyNumberFormat="1" applyFont="1" applyFill="1" applyBorder="1"/>
    <xf numFmtId="165" fontId="6" fillId="2" borderId="18" xfId="4" applyNumberFormat="1" applyFont="1" applyFill="1" applyBorder="1"/>
    <xf numFmtId="165" fontId="6" fillId="2" borderId="19" xfId="4" applyNumberFormat="1" applyFont="1" applyFill="1" applyBorder="1"/>
    <xf numFmtId="165" fontId="6" fillId="2" borderId="20" xfId="4" applyNumberFormat="1" applyFont="1" applyFill="1" applyBorder="1"/>
    <xf numFmtId="165" fontId="6" fillId="2" borderId="23" xfId="4" applyNumberFormat="1" applyFont="1" applyFill="1" applyBorder="1"/>
    <xf numFmtId="165" fontId="6" fillId="2" borderId="25" xfId="4" applyNumberFormat="1" applyFont="1" applyFill="1" applyBorder="1"/>
    <xf numFmtId="165" fontId="6" fillId="2" borderId="26" xfId="4" applyNumberFormat="1" applyFont="1" applyFill="1" applyBorder="1"/>
    <xf numFmtId="165" fontId="6" fillId="2" borderId="35" xfId="4" applyNumberFormat="1" applyFont="1" applyFill="1" applyBorder="1"/>
    <xf numFmtId="165" fontId="6" fillId="2" borderId="36" xfId="4" applyNumberFormat="1" applyFont="1" applyFill="1" applyBorder="1"/>
    <xf numFmtId="165" fontId="6" fillId="2" borderId="37" xfId="4" applyNumberFormat="1" applyFont="1" applyFill="1" applyBorder="1"/>
    <xf numFmtId="0" fontId="0" fillId="3" borderId="0" xfId="0" applyFill="1"/>
    <xf numFmtId="0" fontId="1" fillId="0" borderId="0" xfId="0" applyFont="1" applyAlignment="1">
      <alignment horizontal="left"/>
    </xf>
  </cellXfs>
  <cellStyles count="5">
    <cellStyle name="Comma 2" xfId="4" xr:uid="{516E3AE8-7067-4C4E-84AF-E2CADB3EE725}"/>
    <cellStyle name="Hyperlink" xfId="1" builtinId="8"/>
    <cellStyle name="Normal" xfId="0" builtinId="0"/>
    <cellStyle name="Normal 2" xfId="2" xr:uid="{0AE5DDAE-0C53-4676-B572-DDD675B6FD35}"/>
    <cellStyle name="Percent" xfId="3" builtinId="5"/>
  </cellStyles>
  <dxfs count="165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_(* #,##0_);_(* \(#,##0\);_(* &quot;-&quot;??_);_(@_)"/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medium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medium">
          <color indexed="64"/>
        </lef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4718.417139467594" createdVersion="8" refreshedVersion="8" minRefreshableVersion="3" recordCount="2772" xr:uid="{881F95BC-E303-4D72-8931-65F167D9D0DC}">
  <cacheSource type="worksheet">
    <worksheetSource ref="A1:I2773" sheet="CDHHS"/>
  </cacheSource>
  <cacheFields count="9">
    <cacheField name="Year" numFmtId="0">
      <sharedItems containsSemiMixedTypes="0" containsString="0" containsNumber="1" containsInteger="1" minValue="2014" maxValue="2020" count="7">
        <n v="2014"/>
        <n v="2015"/>
        <n v="2016"/>
        <n v="2017"/>
        <n v="2018"/>
        <n v="2019"/>
        <n v="2020"/>
      </sharedItems>
    </cacheField>
    <cacheField name="Geography_Type" numFmtId="0">
      <sharedItems/>
    </cacheField>
    <cacheField name="Strata" numFmtId="0">
      <sharedItems count="6">
        <s v="Total Population"/>
        <s v="Age"/>
        <s v="Gender"/>
        <s v="Gender * Race-Ethnicity"/>
        <s v="Place Type"/>
        <s v="Race-Ethnicity"/>
      </sharedItems>
    </cacheField>
    <cacheField name="Strata_Name" numFmtId="0">
      <sharedItems count="43">
        <s v="Total Population"/>
        <s v="Under 1 year"/>
        <s v="1-4 years"/>
        <s v="5-14 years"/>
        <s v="15-24 years"/>
        <s v="25-34 years"/>
        <s v="35-44 years"/>
        <s v="45-54 years"/>
        <s v="55-64 years"/>
        <s v="65-74 years"/>
        <s v="75-84 years"/>
        <s v="85 years and over"/>
        <s v="Female"/>
        <s v="Male"/>
        <s v="Female * American Indian/Alaska Native"/>
        <s v="Female * Asian"/>
        <s v="Female * Black"/>
        <s v="Female * Hawaiian/Pacific Islander"/>
        <s v="Female * Hispanic"/>
        <s v="Female * Multi-Race"/>
        <s v="Female * White"/>
        <s v="Female * Other/Unknown"/>
        <s v="Male * American Indian/Alaska Native"/>
        <s v="Male * Asian"/>
        <s v="Male * Black"/>
        <s v="Male * Hawaiian/Pacific Islander"/>
        <s v="Male * Hispanic"/>
        <s v="Male * Multi-Race"/>
        <s v="Male * White"/>
        <s v="Male * Other/Unknown"/>
        <s v="Inpatient"/>
        <s v="Emergency Room/Outpatient"/>
        <s v="Decedent's Home"/>
        <s v="Hospice Facility"/>
        <s v="Nursing Home/Long Term Care Facility"/>
        <s v="Other/Unknown"/>
        <s v="American Indian/Alaska Native"/>
        <s v="Asian"/>
        <s v="Black"/>
        <s v="Hawaiian/Pacific Islander"/>
        <s v="Hispanic"/>
        <s v="Multi-Race"/>
        <s v="White"/>
      </sharedItems>
    </cacheField>
    <cacheField name="Cause" numFmtId="0">
      <sharedItems/>
    </cacheField>
    <cacheField name="Cause_Desc" numFmtId="0">
      <sharedItems/>
    </cacheField>
    <cacheField name="Count" numFmtId="0">
      <sharedItems containsString="0" containsBlank="1" containsNumber="1" containsInteger="1" minValue="0" maxValue="320893"/>
    </cacheField>
    <cacheField name="Annotation_Code" numFmtId="0">
      <sharedItems containsString="0" containsBlank="1" containsNumber="1" containsInteger="1" minValue="1" maxValue="2"/>
    </cacheField>
    <cacheField name="Annotation_Desc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2">
  <r>
    <x v="0"/>
    <s v="Occurrence"/>
    <x v="0"/>
    <x v="0"/>
    <s v="ALL"/>
    <s v="All causes (total)"/>
    <n v="246808"/>
    <m/>
    <m/>
  </r>
  <r>
    <x v="0"/>
    <s v="Occurrence"/>
    <x v="1"/>
    <x v="1"/>
    <s v="ALL"/>
    <s v="All causes (total)"/>
    <n v="2175"/>
    <m/>
    <m/>
  </r>
  <r>
    <x v="0"/>
    <s v="Occurrence"/>
    <x v="1"/>
    <x v="2"/>
    <s v="ALL"/>
    <s v="All causes (total)"/>
    <n v="368"/>
    <m/>
    <m/>
  </r>
  <r>
    <x v="0"/>
    <s v="Occurrence"/>
    <x v="1"/>
    <x v="3"/>
    <s v="ALL"/>
    <s v="All causes (total)"/>
    <n v="520"/>
    <m/>
    <m/>
  </r>
  <r>
    <x v="0"/>
    <s v="Occurrence"/>
    <x v="1"/>
    <x v="4"/>
    <s v="ALL"/>
    <s v="All causes (total)"/>
    <n v="2904"/>
    <m/>
    <m/>
  </r>
  <r>
    <x v="0"/>
    <s v="Occurrence"/>
    <x v="1"/>
    <x v="5"/>
    <s v="ALL"/>
    <s v="All causes (total)"/>
    <n v="4554"/>
    <m/>
    <m/>
  </r>
  <r>
    <x v="0"/>
    <s v="Occurrence"/>
    <x v="1"/>
    <x v="6"/>
    <s v="ALL"/>
    <s v="All causes (total)"/>
    <n v="6765"/>
    <m/>
    <m/>
  </r>
  <r>
    <x v="0"/>
    <s v="Occurrence"/>
    <x v="1"/>
    <x v="7"/>
    <s v="ALL"/>
    <s v="All causes (total)"/>
    <n v="16722"/>
    <m/>
    <m/>
  </r>
  <r>
    <x v="0"/>
    <s v="Occurrence"/>
    <x v="1"/>
    <x v="8"/>
    <s v="ALL"/>
    <s v="All causes (total)"/>
    <n v="32653"/>
    <m/>
    <m/>
  </r>
  <r>
    <x v="0"/>
    <s v="Occurrence"/>
    <x v="1"/>
    <x v="9"/>
    <s v="ALL"/>
    <s v="All causes (total)"/>
    <n v="41417"/>
    <m/>
    <m/>
  </r>
  <r>
    <x v="0"/>
    <s v="Occurrence"/>
    <x v="1"/>
    <x v="10"/>
    <s v="ALL"/>
    <s v="All causes (total)"/>
    <n v="56560"/>
    <m/>
    <m/>
  </r>
  <r>
    <x v="0"/>
    <s v="Occurrence"/>
    <x v="1"/>
    <x v="11"/>
    <s v="ALL"/>
    <s v="All causes (total)"/>
    <n v="82110"/>
    <m/>
    <m/>
  </r>
  <r>
    <x v="0"/>
    <s v="Occurrence"/>
    <x v="2"/>
    <x v="12"/>
    <s v="ALL"/>
    <s v="All causes (total)"/>
    <n v="119751"/>
    <m/>
    <m/>
  </r>
  <r>
    <x v="0"/>
    <s v="Occurrence"/>
    <x v="2"/>
    <x v="13"/>
    <s v="ALL"/>
    <s v="All causes (total)"/>
    <n v="127040"/>
    <m/>
    <m/>
  </r>
  <r>
    <x v="0"/>
    <s v="Occurrence"/>
    <x v="3"/>
    <x v="14"/>
    <s v="ALL"/>
    <s v="All causes (total)"/>
    <n v="565"/>
    <m/>
    <m/>
  </r>
  <r>
    <x v="0"/>
    <s v="Occurrence"/>
    <x v="3"/>
    <x v="15"/>
    <s v="ALL"/>
    <s v="All causes (total)"/>
    <n v="11045"/>
    <m/>
    <m/>
  </r>
  <r>
    <x v="0"/>
    <s v="Occurrence"/>
    <x v="3"/>
    <x v="16"/>
    <s v="ALL"/>
    <s v="All causes (total)"/>
    <n v="8792"/>
    <m/>
    <m/>
  </r>
  <r>
    <x v="0"/>
    <s v="Occurrence"/>
    <x v="3"/>
    <x v="17"/>
    <s v="ALL"/>
    <s v="All causes (total)"/>
    <n v="379"/>
    <m/>
    <m/>
  </r>
  <r>
    <x v="0"/>
    <s v="Occurrence"/>
    <x v="3"/>
    <x v="18"/>
    <s v="ALL"/>
    <s v="All causes (total)"/>
    <n v="19982"/>
    <m/>
    <m/>
  </r>
  <r>
    <x v="0"/>
    <s v="Occurrence"/>
    <x v="3"/>
    <x v="19"/>
    <s v="ALL"/>
    <s v="All causes (total)"/>
    <n v="1029"/>
    <m/>
    <m/>
  </r>
  <r>
    <x v="0"/>
    <s v="Occurrence"/>
    <x v="3"/>
    <x v="20"/>
    <s v="ALL"/>
    <s v="All causes (total)"/>
    <n v="77694"/>
    <m/>
    <m/>
  </r>
  <r>
    <x v="0"/>
    <s v="Occurrence"/>
    <x v="3"/>
    <x v="21"/>
    <s v="ALL"/>
    <s v="All causes (total)"/>
    <n v="265"/>
    <m/>
    <m/>
  </r>
  <r>
    <x v="0"/>
    <s v="Occurrence"/>
    <x v="3"/>
    <x v="22"/>
    <s v="ALL"/>
    <s v="All causes (total)"/>
    <n v="569"/>
    <m/>
    <m/>
  </r>
  <r>
    <x v="0"/>
    <s v="Occurrence"/>
    <x v="3"/>
    <x v="23"/>
    <s v="ALL"/>
    <s v="All causes (total)"/>
    <n v="11299"/>
    <m/>
    <m/>
  </r>
  <r>
    <x v="0"/>
    <s v="Occurrence"/>
    <x v="3"/>
    <x v="24"/>
    <s v="ALL"/>
    <s v="All causes (total)"/>
    <n v="9750"/>
    <m/>
    <m/>
  </r>
  <r>
    <x v="0"/>
    <s v="Occurrence"/>
    <x v="3"/>
    <x v="25"/>
    <s v="ALL"/>
    <s v="All causes (total)"/>
    <n v="445"/>
    <m/>
    <m/>
  </r>
  <r>
    <x v="0"/>
    <s v="Occurrence"/>
    <x v="3"/>
    <x v="26"/>
    <s v="ALL"/>
    <s v="All causes (total)"/>
    <n v="24382"/>
    <m/>
    <m/>
  </r>
  <r>
    <x v="0"/>
    <s v="Occurrence"/>
    <x v="3"/>
    <x v="27"/>
    <s v="ALL"/>
    <s v="All causes (total)"/>
    <n v="1032"/>
    <m/>
    <m/>
  </r>
  <r>
    <x v="0"/>
    <s v="Occurrence"/>
    <x v="3"/>
    <x v="28"/>
    <s v="ALL"/>
    <s v="All causes (total)"/>
    <n v="79094"/>
    <m/>
    <m/>
  </r>
  <r>
    <x v="0"/>
    <s v="Occurrence"/>
    <x v="3"/>
    <x v="29"/>
    <s v="ALL"/>
    <s v="All causes (total)"/>
    <n v="469"/>
    <m/>
    <m/>
  </r>
  <r>
    <x v="0"/>
    <s v="Occurrence"/>
    <x v="4"/>
    <x v="30"/>
    <s v="ALL"/>
    <s v="All causes (total)"/>
    <n v="76359"/>
    <m/>
    <m/>
  </r>
  <r>
    <x v="0"/>
    <s v="Occurrence"/>
    <x v="4"/>
    <x v="31"/>
    <s v="ALL"/>
    <s v="All causes (total)"/>
    <n v="15847"/>
    <m/>
    <m/>
  </r>
  <r>
    <x v="0"/>
    <s v="Occurrence"/>
    <x v="4"/>
    <x v="32"/>
    <s v="ALL"/>
    <s v="All causes (total)"/>
    <n v="87702"/>
    <m/>
    <m/>
  </r>
  <r>
    <x v="0"/>
    <s v="Occurrence"/>
    <x v="4"/>
    <x v="33"/>
    <s v="ALL"/>
    <s v="All causes (total)"/>
    <n v="4385"/>
    <m/>
    <m/>
  </r>
  <r>
    <x v="0"/>
    <s v="Occurrence"/>
    <x v="4"/>
    <x v="34"/>
    <s v="ALL"/>
    <s v="All causes (total)"/>
    <n v="43933"/>
    <m/>
    <m/>
  </r>
  <r>
    <x v="0"/>
    <s v="Occurrence"/>
    <x v="4"/>
    <x v="35"/>
    <s v="ALL"/>
    <s v="All causes (total)"/>
    <n v="18582"/>
    <m/>
    <m/>
  </r>
  <r>
    <x v="0"/>
    <s v="Occurrence"/>
    <x v="5"/>
    <x v="36"/>
    <s v="ALL"/>
    <s v="All causes (total)"/>
    <n v="1134"/>
    <m/>
    <m/>
  </r>
  <r>
    <x v="0"/>
    <s v="Occurrence"/>
    <x v="5"/>
    <x v="37"/>
    <s v="ALL"/>
    <s v="All causes (total)"/>
    <n v="22344"/>
    <m/>
    <m/>
  </r>
  <r>
    <x v="0"/>
    <s v="Occurrence"/>
    <x v="5"/>
    <x v="38"/>
    <s v="ALL"/>
    <s v="All causes (total)"/>
    <n v="18543"/>
    <m/>
    <m/>
  </r>
  <r>
    <x v="0"/>
    <s v="Occurrence"/>
    <x v="5"/>
    <x v="39"/>
    <s v="ALL"/>
    <s v="All causes (total)"/>
    <n v="824"/>
    <m/>
    <m/>
  </r>
  <r>
    <x v="0"/>
    <s v="Occurrence"/>
    <x v="5"/>
    <x v="40"/>
    <s v="ALL"/>
    <s v="All causes (total)"/>
    <n v="44365"/>
    <m/>
    <m/>
  </r>
  <r>
    <x v="0"/>
    <s v="Occurrence"/>
    <x v="5"/>
    <x v="41"/>
    <s v="ALL"/>
    <s v="All causes (total)"/>
    <n v="2061"/>
    <m/>
    <m/>
  </r>
  <r>
    <x v="0"/>
    <s v="Occurrence"/>
    <x v="5"/>
    <x v="42"/>
    <s v="ALL"/>
    <s v="All causes (total)"/>
    <n v="156791"/>
    <m/>
    <m/>
  </r>
  <r>
    <x v="0"/>
    <s v="Occurrence"/>
    <x v="5"/>
    <x v="35"/>
    <s v="ALL"/>
    <s v="All causes (total)"/>
    <n v="746"/>
    <m/>
    <m/>
  </r>
  <r>
    <x v="0"/>
    <s v="Occurrence"/>
    <x v="0"/>
    <x v="0"/>
    <s v="ALZ"/>
    <s v="Alzheimer's disease"/>
    <n v="12685"/>
    <m/>
    <m/>
  </r>
  <r>
    <x v="0"/>
    <s v="Occurrence"/>
    <x v="2"/>
    <x v="12"/>
    <s v="ALZ"/>
    <s v="Alzheimer's disease"/>
    <n v="8698"/>
    <m/>
    <m/>
  </r>
  <r>
    <x v="0"/>
    <s v="Occurrence"/>
    <x v="2"/>
    <x v="13"/>
    <s v="ALZ"/>
    <s v="Alzheimer's disease"/>
    <n v="3987"/>
    <m/>
    <m/>
  </r>
  <r>
    <x v="0"/>
    <s v="Occurrence"/>
    <x v="5"/>
    <x v="36"/>
    <s v="ALZ"/>
    <s v="Alzheimer's disease"/>
    <n v="35"/>
    <m/>
    <m/>
  </r>
  <r>
    <x v="0"/>
    <s v="Occurrence"/>
    <x v="5"/>
    <x v="37"/>
    <s v="ALZ"/>
    <s v="Alzheimer's disease"/>
    <n v="858"/>
    <m/>
    <m/>
  </r>
  <r>
    <x v="0"/>
    <s v="Occurrence"/>
    <x v="5"/>
    <x v="38"/>
    <s v="ALZ"/>
    <s v="Alzheimer's disease"/>
    <n v="666"/>
    <m/>
    <m/>
  </r>
  <r>
    <x v="0"/>
    <s v="Occurrence"/>
    <x v="5"/>
    <x v="39"/>
    <s v="ALZ"/>
    <s v="Alzheimer's disease"/>
    <n v="22"/>
    <m/>
    <m/>
  </r>
  <r>
    <x v="0"/>
    <s v="Occurrence"/>
    <x v="5"/>
    <x v="40"/>
    <s v="ALZ"/>
    <s v="Alzheimer's disease"/>
    <n v="1524"/>
    <m/>
    <m/>
  </r>
  <r>
    <x v="0"/>
    <s v="Occurrence"/>
    <x v="5"/>
    <x v="41"/>
    <s v="ALZ"/>
    <s v="Alzheimer's disease"/>
    <n v="70"/>
    <m/>
    <m/>
  </r>
  <r>
    <x v="0"/>
    <s v="Occurrence"/>
    <x v="5"/>
    <x v="42"/>
    <s v="ALZ"/>
    <s v="Alzheimer's disease"/>
    <n v="9492"/>
    <m/>
    <m/>
  </r>
  <r>
    <x v="0"/>
    <s v="Occurrence"/>
    <x v="5"/>
    <x v="35"/>
    <s v="ALZ"/>
    <s v="Alzheimer's disease"/>
    <n v="18"/>
    <m/>
    <m/>
  </r>
  <r>
    <x v="0"/>
    <s v="Occurrence"/>
    <x v="0"/>
    <x v="0"/>
    <s v="CAN"/>
    <s v="Malignant neoplasms"/>
    <n v="58741"/>
    <m/>
    <m/>
  </r>
  <r>
    <x v="0"/>
    <s v="Occurrence"/>
    <x v="2"/>
    <x v="12"/>
    <s v="CAN"/>
    <s v="Malignant neoplasms"/>
    <n v="28357"/>
    <m/>
    <m/>
  </r>
  <r>
    <x v="0"/>
    <s v="Occurrence"/>
    <x v="2"/>
    <x v="13"/>
    <s v="CAN"/>
    <s v="Malignant neoplasms"/>
    <n v="30383"/>
    <m/>
    <m/>
  </r>
  <r>
    <x v="0"/>
    <s v="Occurrence"/>
    <x v="5"/>
    <x v="36"/>
    <s v="CAN"/>
    <s v="Malignant neoplasms"/>
    <n v="231"/>
    <m/>
    <m/>
  </r>
  <r>
    <x v="0"/>
    <s v="Occurrence"/>
    <x v="5"/>
    <x v="37"/>
    <s v="CAN"/>
    <s v="Malignant neoplasms"/>
    <n v="6282"/>
    <m/>
    <m/>
  </r>
  <r>
    <x v="0"/>
    <s v="Occurrence"/>
    <x v="5"/>
    <x v="38"/>
    <s v="CAN"/>
    <s v="Malignant neoplasms"/>
    <n v="4261"/>
    <m/>
    <m/>
  </r>
  <r>
    <x v="0"/>
    <s v="Occurrence"/>
    <x v="5"/>
    <x v="39"/>
    <s v="CAN"/>
    <s v="Malignant neoplasms"/>
    <n v="231"/>
    <m/>
    <m/>
  </r>
  <r>
    <x v="0"/>
    <s v="Occurrence"/>
    <x v="5"/>
    <x v="40"/>
    <s v="CAN"/>
    <s v="Malignant neoplasms"/>
    <n v="10246"/>
    <m/>
    <m/>
  </r>
  <r>
    <x v="0"/>
    <s v="Occurrence"/>
    <x v="5"/>
    <x v="41"/>
    <s v="CAN"/>
    <s v="Malignant neoplasms"/>
    <n v="467"/>
    <m/>
    <m/>
  </r>
  <r>
    <x v="0"/>
    <s v="Occurrence"/>
    <x v="5"/>
    <x v="42"/>
    <s v="CAN"/>
    <s v="Malignant neoplasms"/>
    <n v="36875"/>
    <m/>
    <m/>
  </r>
  <r>
    <x v="0"/>
    <s v="Occurrence"/>
    <x v="5"/>
    <x v="35"/>
    <s v="CAN"/>
    <s v="Malignant neoplasms"/>
    <n v="148"/>
    <m/>
    <m/>
  </r>
  <r>
    <x v="0"/>
    <s v="Occurrence"/>
    <x v="0"/>
    <x v="0"/>
    <s v="CLD"/>
    <s v="Chronic lower respiratory diseases"/>
    <n v="12805"/>
    <m/>
    <m/>
  </r>
  <r>
    <x v="0"/>
    <s v="Occurrence"/>
    <x v="2"/>
    <x v="12"/>
    <s v="CLD"/>
    <s v="Chronic lower respiratory diseases"/>
    <n v="6754"/>
    <m/>
    <m/>
  </r>
  <r>
    <x v="0"/>
    <s v="Occurrence"/>
    <x v="2"/>
    <x v="13"/>
    <s v="CLD"/>
    <s v="Chronic lower respiratory diseases"/>
    <n v="6051"/>
    <m/>
    <m/>
  </r>
  <r>
    <x v="0"/>
    <s v="Occurrence"/>
    <x v="5"/>
    <x v="36"/>
    <s v="CLD"/>
    <s v="Chronic lower respiratory diseases"/>
    <n v="62"/>
    <m/>
    <m/>
  </r>
  <r>
    <x v="0"/>
    <s v="Occurrence"/>
    <x v="5"/>
    <x v="37"/>
    <s v="CLD"/>
    <s v="Chronic lower respiratory diseases"/>
    <n v="800"/>
    <m/>
    <m/>
  </r>
  <r>
    <x v="0"/>
    <s v="Occurrence"/>
    <x v="5"/>
    <x v="38"/>
    <s v="CLD"/>
    <s v="Chronic lower respiratory diseases"/>
    <n v="762"/>
    <m/>
    <m/>
  </r>
  <r>
    <x v="0"/>
    <s v="Occurrence"/>
    <x v="5"/>
    <x v="39"/>
    <s v="CLD"/>
    <s v="Chronic lower respiratory diseases"/>
    <n v="16"/>
    <m/>
    <m/>
  </r>
  <r>
    <x v="0"/>
    <s v="Occurrence"/>
    <x v="5"/>
    <x v="40"/>
    <s v="CLD"/>
    <s v="Chronic lower respiratory diseases"/>
    <n v="1149"/>
    <m/>
    <m/>
  </r>
  <r>
    <x v="0"/>
    <s v="Occurrence"/>
    <x v="5"/>
    <x v="41"/>
    <s v="CLD"/>
    <s v="Chronic lower respiratory diseases"/>
    <n v="106"/>
    <m/>
    <m/>
  </r>
  <r>
    <x v="0"/>
    <s v="Occurrence"/>
    <x v="5"/>
    <x v="42"/>
    <s v="CLD"/>
    <s v="Chronic lower respiratory diseases"/>
    <n v="9871"/>
    <m/>
    <m/>
  </r>
  <r>
    <x v="0"/>
    <s v="Occurrence"/>
    <x v="5"/>
    <x v="35"/>
    <s v="CLD"/>
    <s v="Chronic lower respiratory diseases"/>
    <n v="39"/>
    <m/>
    <m/>
  </r>
  <r>
    <x v="0"/>
    <s v="Occurrence"/>
    <x v="0"/>
    <x v="0"/>
    <s v="DIA"/>
    <s v="Diabetes mellitus"/>
    <n v="8249"/>
    <m/>
    <m/>
  </r>
  <r>
    <x v="0"/>
    <s v="Occurrence"/>
    <x v="2"/>
    <x v="12"/>
    <s v="DIA"/>
    <s v="Diabetes mellitus"/>
    <n v="3708"/>
    <m/>
    <m/>
  </r>
  <r>
    <x v="0"/>
    <s v="Occurrence"/>
    <x v="2"/>
    <x v="13"/>
    <s v="DIA"/>
    <s v="Diabetes mellitus"/>
    <n v="4541"/>
    <m/>
    <m/>
  </r>
  <r>
    <x v="0"/>
    <s v="Occurrence"/>
    <x v="5"/>
    <x v="36"/>
    <s v="DIA"/>
    <s v="Diabetes mellitus"/>
    <n v="46"/>
    <m/>
    <m/>
  </r>
  <r>
    <x v="0"/>
    <s v="Occurrence"/>
    <x v="5"/>
    <x v="37"/>
    <s v="DIA"/>
    <s v="Diabetes mellitus"/>
    <n v="982"/>
    <m/>
    <m/>
  </r>
  <r>
    <x v="0"/>
    <s v="Occurrence"/>
    <x v="5"/>
    <x v="38"/>
    <s v="DIA"/>
    <s v="Diabetes mellitus"/>
    <n v="915"/>
    <m/>
    <m/>
  </r>
  <r>
    <x v="0"/>
    <s v="Occurrence"/>
    <x v="5"/>
    <x v="39"/>
    <s v="DIA"/>
    <s v="Diabetes mellitus"/>
    <n v="62"/>
    <m/>
    <m/>
  </r>
  <r>
    <x v="0"/>
    <s v="Occurrence"/>
    <x v="5"/>
    <x v="40"/>
    <s v="DIA"/>
    <s v="Diabetes mellitus"/>
    <n v="2371"/>
    <m/>
    <m/>
  </r>
  <r>
    <x v="0"/>
    <s v="Occurrence"/>
    <x v="5"/>
    <x v="41"/>
    <s v="DIA"/>
    <s v="Diabetes mellitus"/>
    <n v="65"/>
    <m/>
    <m/>
  </r>
  <r>
    <x v="0"/>
    <s v="Occurrence"/>
    <x v="5"/>
    <x v="42"/>
    <s v="DIA"/>
    <s v="Diabetes mellitus"/>
    <n v="3783"/>
    <m/>
    <m/>
  </r>
  <r>
    <x v="0"/>
    <s v="Occurrence"/>
    <x v="5"/>
    <x v="35"/>
    <s v="DIA"/>
    <s v="Diabetes mellitus"/>
    <n v="25"/>
    <m/>
    <m/>
  </r>
  <r>
    <x v="0"/>
    <s v="Occurrence"/>
    <x v="0"/>
    <x v="0"/>
    <s v="HOM"/>
    <s v="Assault (homicide)"/>
    <n v="1823"/>
    <m/>
    <m/>
  </r>
  <r>
    <x v="0"/>
    <s v="Occurrence"/>
    <x v="2"/>
    <x v="12"/>
    <s v="HOM"/>
    <s v="Assault (homicide)"/>
    <n v="303"/>
    <m/>
    <m/>
  </r>
  <r>
    <x v="0"/>
    <s v="Occurrence"/>
    <x v="2"/>
    <x v="13"/>
    <s v="HOM"/>
    <s v="Assault (homicide)"/>
    <n v="1520"/>
    <m/>
    <m/>
  </r>
  <r>
    <x v="0"/>
    <s v="Occurrence"/>
    <x v="5"/>
    <x v="36"/>
    <s v="HOM"/>
    <s v="Assault (homicide)"/>
    <n v="21"/>
    <m/>
    <m/>
  </r>
  <r>
    <x v="0"/>
    <s v="Occurrence"/>
    <x v="5"/>
    <x v="37"/>
    <s v="HOM"/>
    <s v="Assault (homicide)"/>
    <n v="73"/>
    <m/>
    <m/>
  </r>
  <r>
    <x v="0"/>
    <s v="Occurrence"/>
    <x v="5"/>
    <x v="38"/>
    <s v="HOM"/>
    <s v="Assault (homicide)"/>
    <n v="522"/>
    <m/>
    <m/>
  </r>
  <r>
    <x v="0"/>
    <s v="Occurrence"/>
    <x v="5"/>
    <x v="39"/>
    <s v="HOM"/>
    <s v="Assault (homicide)"/>
    <m/>
    <n v="2"/>
    <s v="Cell suppressed for complementary cell"/>
  </r>
  <r>
    <x v="0"/>
    <s v="Occurrence"/>
    <x v="5"/>
    <x v="40"/>
    <s v="HOM"/>
    <s v="Assault (homicide)"/>
    <n v="745"/>
    <m/>
    <m/>
  </r>
  <r>
    <x v="0"/>
    <s v="Occurrence"/>
    <x v="5"/>
    <x v="41"/>
    <s v="HOM"/>
    <s v="Assault (homicide)"/>
    <n v="28"/>
    <m/>
    <m/>
  </r>
  <r>
    <x v="0"/>
    <s v="Occurrence"/>
    <x v="5"/>
    <x v="42"/>
    <s v="HOM"/>
    <s v="Assault (homicide)"/>
    <n v="420"/>
    <m/>
    <m/>
  </r>
  <r>
    <x v="0"/>
    <s v="Occurrence"/>
    <x v="5"/>
    <x v="35"/>
    <s v="HOM"/>
    <s v="Assault (homicide)"/>
    <m/>
    <n v="1"/>
    <s v="Cell suppressed for small numbers"/>
  </r>
  <r>
    <x v="0"/>
    <s v="Occurrence"/>
    <x v="0"/>
    <x v="0"/>
    <s v="HTD"/>
    <s v="Diseases of heart"/>
    <n v="58403"/>
    <m/>
    <m/>
  </r>
  <r>
    <x v="0"/>
    <s v="Occurrence"/>
    <x v="2"/>
    <x v="12"/>
    <s v="HTD"/>
    <s v="Diseases of heart"/>
    <n v="26924"/>
    <m/>
    <m/>
  </r>
  <r>
    <x v="0"/>
    <s v="Occurrence"/>
    <x v="2"/>
    <x v="13"/>
    <s v="HTD"/>
    <s v="Diseases of heart"/>
    <n v="31478"/>
    <m/>
    <m/>
  </r>
  <r>
    <x v="0"/>
    <s v="Occurrence"/>
    <x v="5"/>
    <x v="36"/>
    <s v="HTD"/>
    <s v="Diseases of heart"/>
    <n v="249"/>
    <m/>
    <m/>
  </r>
  <r>
    <x v="0"/>
    <s v="Occurrence"/>
    <x v="5"/>
    <x v="37"/>
    <s v="HTD"/>
    <s v="Diseases of heart"/>
    <n v="4955"/>
    <m/>
    <m/>
  </r>
  <r>
    <x v="0"/>
    <s v="Occurrence"/>
    <x v="5"/>
    <x v="38"/>
    <s v="HTD"/>
    <s v="Diseases of heart"/>
    <n v="4672"/>
    <m/>
    <m/>
  </r>
  <r>
    <x v="0"/>
    <s v="Occurrence"/>
    <x v="5"/>
    <x v="39"/>
    <s v="HTD"/>
    <s v="Diseases of heart"/>
    <n v="220"/>
    <m/>
    <m/>
  </r>
  <r>
    <x v="0"/>
    <s v="Occurrence"/>
    <x v="5"/>
    <x v="40"/>
    <s v="HTD"/>
    <s v="Diseases of heart"/>
    <n v="8844"/>
    <m/>
    <m/>
  </r>
  <r>
    <x v="0"/>
    <s v="Occurrence"/>
    <x v="5"/>
    <x v="41"/>
    <s v="HTD"/>
    <s v="Diseases of heart"/>
    <n v="402"/>
    <m/>
    <m/>
  </r>
  <r>
    <x v="0"/>
    <s v="Occurrence"/>
    <x v="5"/>
    <x v="42"/>
    <s v="HTD"/>
    <s v="Diseases of heart"/>
    <n v="38888"/>
    <m/>
    <m/>
  </r>
  <r>
    <x v="0"/>
    <s v="Occurrence"/>
    <x v="5"/>
    <x v="35"/>
    <s v="HTD"/>
    <s v="Diseases of heart"/>
    <n v="173"/>
    <m/>
    <m/>
  </r>
  <r>
    <x v="0"/>
    <s v="Occurrence"/>
    <x v="0"/>
    <x v="0"/>
    <s v="HYP"/>
    <s v="Essential hypertension and hypertensive renal disease"/>
    <n v="4579"/>
    <m/>
    <m/>
  </r>
  <r>
    <x v="0"/>
    <s v="Occurrence"/>
    <x v="2"/>
    <x v="12"/>
    <s v="HYP"/>
    <s v="Essential hypertension and hypertensive renal disease"/>
    <n v="2585"/>
    <m/>
    <m/>
  </r>
  <r>
    <x v="0"/>
    <s v="Occurrence"/>
    <x v="2"/>
    <x v="13"/>
    <s v="HYP"/>
    <s v="Essential hypertension and hypertensive renal disease"/>
    <n v="1994"/>
    <m/>
    <m/>
  </r>
  <r>
    <x v="0"/>
    <s v="Occurrence"/>
    <x v="5"/>
    <x v="36"/>
    <s v="HYP"/>
    <s v="Essential hypertension and hypertensive renal disease"/>
    <n v="19"/>
    <m/>
    <m/>
  </r>
  <r>
    <x v="0"/>
    <s v="Occurrence"/>
    <x v="5"/>
    <x v="37"/>
    <s v="HYP"/>
    <s v="Essential hypertension and hypertensive renal disease"/>
    <n v="524"/>
    <m/>
    <m/>
  </r>
  <r>
    <x v="0"/>
    <s v="Occurrence"/>
    <x v="5"/>
    <x v="38"/>
    <s v="HYP"/>
    <s v="Essential hypertension and hypertensive renal disease"/>
    <n v="441"/>
    <m/>
    <m/>
  </r>
  <r>
    <x v="0"/>
    <s v="Occurrence"/>
    <x v="5"/>
    <x v="39"/>
    <s v="HYP"/>
    <s v="Essential hypertension and hypertensive renal disease"/>
    <m/>
    <n v="2"/>
    <s v="Cell suppressed for complementary cell"/>
  </r>
  <r>
    <x v="0"/>
    <s v="Occurrence"/>
    <x v="5"/>
    <x v="40"/>
    <s v="HYP"/>
    <s v="Essential hypertension and hypertensive renal disease"/>
    <n v="799"/>
    <m/>
    <m/>
  </r>
  <r>
    <x v="0"/>
    <s v="Occurrence"/>
    <x v="5"/>
    <x v="41"/>
    <s v="HYP"/>
    <s v="Essential hypertension and hypertensive renal disease"/>
    <n v="28"/>
    <m/>
    <m/>
  </r>
  <r>
    <x v="0"/>
    <s v="Occurrence"/>
    <x v="5"/>
    <x v="42"/>
    <s v="HYP"/>
    <s v="Essential hypertension and hypertensive renal disease"/>
    <n v="2744"/>
    <m/>
    <m/>
  </r>
  <r>
    <x v="0"/>
    <s v="Occurrence"/>
    <x v="5"/>
    <x v="35"/>
    <s v="HYP"/>
    <s v="Essential hypertension and hypertensive renal disease"/>
    <m/>
    <n v="1"/>
    <s v="Cell suppressed for small numbers"/>
  </r>
  <r>
    <x v="0"/>
    <s v="Occurrence"/>
    <x v="0"/>
    <x v="0"/>
    <s v="INJ"/>
    <s v="Accidents (unintentional injuries)"/>
    <n v="11944"/>
    <m/>
    <m/>
  </r>
  <r>
    <x v="0"/>
    <s v="Occurrence"/>
    <x v="2"/>
    <x v="12"/>
    <s v="INJ"/>
    <s v="Accidents (unintentional injuries)"/>
    <n v="3976"/>
    <m/>
    <m/>
  </r>
  <r>
    <x v="0"/>
    <s v="Occurrence"/>
    <x v="2"/>
    <x v="13"/>
    <s v="INJ"/>
    <s v="Accidents (unintentional injuries)"/>
    <n v="7968"/>
    <m/>
    <m/>
  </r>
  <r>
    <x v="0"/>
    <s v="Occurrence"/>
    <x v="5"/>
    <x v="36"/>
    <s v="INJ"/>
    <s v="Accidents (unintentional injuries)"/>
    <n v="104"/>
    <m/>
    <m/>
  </r>
  <r>
    <x v="0"/>
    <s v="Occurrence"/>
    <x v="5"/>
    <x v="37"/>
    <s v="INJ"/>
    <s v="Accidents (unintentional injuries)"/>
    <n v="755"/>
    <m/>
    <m/>
  </r>
  <r>
    <x v="0"/>
    <s v="Occurrence"/>
    <x v="5"/>
    <x v="38"/>
    <s v="INJ"/>
    <s v="Accidents (unintentional injuries)"/>
    <n v="883"/>
    <m/>
    <m/>
  </r>
  <r>
    <x v="0"/>
    <s v="Occurrence"/>
    <x v="5"/>
    <x v="39"/>
    <s v="INJ"/>
    <s v="Accidents (unintentional injuries)"/>
    <n v="36"/>
    <m/>
    <m/>
  </r>
  <r>
    <x v="0"/>
    <s v="Occurrence"/>
    <x v="5"/>
    <x v="40"/>
    <s v="INJ"/>
    <s v="Accidents (unintentional injuries)"/>
    <n v="2957"/>
    <m/>
    <m/>
  </r>
  <r>
    <x v="0"/>
    <s v="Occurrence"/>
    <x v="5"/>
    <x v="41"/>
    <s v="INJ"/>
    <s v="Accidents (unintentional injuries)"/>
    <n v="174"/>
    <m/>
    <m/>
  </r>
  <r>
    <x v="0"/>
    <s v="Occurrence"/>
    <x v="5"/>
    <x v="42"/>
    <s v="INJ"/>
    <s v="Accidents (unintentional injuries)"/>
    <n v="6993"/>
    <m/>
    <m/>
  </r>
  <r>
    <x v="0"/>
    <s v="Occurrence"/>
    <x v="5"/>
    <x v="35"/>
    <s v="INJ"/>
    <s v="Accidents (unintentional injuries)"/>
    <n v="42"/>
    <m/>
    <m/>
  </r>
  <r>
    <x v="0"/>
    <s v="Occurrence"/>
    <x v="0"/>
    <x v="0"/>
    <s v="LIV"/>
    <s v="Chronic liver disease and cirrhosis"/>
    <n v="5035"/>
    <m/>
    <m/>
  </r>
  <r>
    <x v="0"/>
    <s v="Occurrence"/>
    <x v="2"/>
    <x v="12"/>
    <s v="LIV"/>
    <s v="Chronic liver disease and cirrhosis"/>
    <n v="1726"/>
    <m/>
    <m/>
  </r>
  <r>
    <x v="0"/>
    <s v="Occurrence"/>
    <x v="2"/>
    <x v="13"/>
    <s v="LIV"/>
    <s v="Chronic liver disease and cirrhosis"/>
    <n v="3309"/>
    <m/>
    <m/>
  </r>
  <r>
    <x v="0"/>
    <s v="Occurrence"/>
    <x v="5"/>
    <x v="36"/>
    <s v="LIV"/>
    <s v="Chronic liver disease and cirrhosis"/>
    <n v="50"/>
    <m/>
    <m/>
  </r>
  <r>
    <x v="0"/>
    <s v="Occurrence"/>
    <x v="5"/>
    <x v="37"/>
    <s v="LIV"/>
    <s v="Chronic liver disease and cirrhosis"/>
    <n v="194"/>
    <m/>
    <m/>
  </r>
  <r>
    <x v="0"/>
    <s v="Occurrence"/>
    <x v="5"/>
    <x v="38"/>
    <s v="LIV"/>
    <s v="Chronic liver disease and cirrhosis"/>
    <n v="249"/>
    <m/>
    <m/>
  </r>
  <r>
    <x v="0"/>
    <s v="Occurrence"/>
    <x v="5"/>
    <x v="39"/>
    <s v="LIV"/>
    <s v="Chronic liver disease and cirrhosis"/>
    <m/>
    <n v="1"/>
    <s v="Cell suppressed for small numbers"/>
  </r>
  <r>
    <x v="0"/>
    <s v="Occurrence"/>
    <x v="5"/>
    <x v="40"/>
    <s v="LIV"/>
    <s v="Chronic liver disease and cirrhosis"/>
    <n v="1848"/>
    <m/>
    <m/>
  </r>
  <r>
    <x v="0"/>
    <s v="Occurrence"/>
    <x v="5"/>
    <x v="41"/>
    <s v="LIV"/>
    <s v="Chronic liver disease and cirrhosis"/>
    <n v="51"/>
    <m/>
    <m/>
  </r>
  <r>
    <x v="0"/>
    <s v="Occurrence"/>
    <x v="5"/>
    <x v="42"/>
    <s v="LIV"/>
    <s v="Chronic liver disease and cirrhosis"/>
    <n v="2620"/>
    <m/>
    <m/>
  </r>
  <r>
    <x v="0"/>
    <s v="Occurrence"/>
    <x v="5"/>
    <x v="35"/>
    <s v="LIV"/>
    <s v="Chronic liver disease and cirrhosis"/>
    <m/>
    <n v="2"/>
    <s v="Cell suppressed for complementary cell"/>
  </r>
  <r>
    <x v="0"/>
    <s v="Occurrence"/>
    <x v="0"/>
    <x v="0"/>
    <s v="NEP"/>
    <s v="Nephritis, nephrotic syndrome and nephrosis"/>
    <n v="3117"/>
    <m/>
    <m/>
  </r>
  <r>
    <x v="0"/>
    <s v="Occurrence"/>
    <x v="2"/>
    <x v="12"/>
    <s v="NEP"/>
    <s v="Nephritis, nephrotic syndrome and nephrosis"/>
    <n v="1485"/>
    <m/>
    <m/>
  </r>
  <r>
    <x v="0"/>
    <s v="Occurrence"/>
    <x v="2"/>
    <x v="13"/>
    <s v="NEP"/>
    <s v="Nephritis, nephrotic syndrome and nephrosis"/>
    <n v="1632"/>
    <m/>
    <m/>
  </r>
  <r>
    <x v="0"/>
    <s v="Occurrence"/>
    <x v="5"/>
    <x v="36"/>
    <s v="NEP"/>
    <s v="Nephritis, nephrotic syndrome and nephrosis"/>
    <n v="17"/>
    <m/>
    <m/>
  </r>
  <r>
    <x v="0"/>
    <s v="Occurrence"/>
    <x v="5"/>
    <x v="37"/>
    <s v="NEP"/>
    <s v="Nephritis, nephrotic syndrome and nephrosis"/>
    <n v="366"/>
    <m/>
    <m/>
  </r>
  <r>
    <x v="0"/>
    <s v="Occurrence"/>
    <x v="5"/>
    <x v="38"/>
    <s v="NEP"/>
    <s v="Nephritis, nephrotic syndrome and nephrosis"/>
    <n v="349"/>
    <m/>
    <m/>
  </r>
  <r>
    <x v="0"/>
    <s v="Occurrence"/>
    <x v="5"/>
    <x v="39"/>
    <s v="NEP"/>
    <s v="Nephritis, nephrotic syndrome and nephrosis"/>
    <m/>
    <n v="2"/>
    <s v="Cell suppressed for complementary cell"/>
  </r>
  <r>
    <x v="0"/>
    <s v="Occurrence"/>
    <x v="5"/>
    <x v="40"/>
    <s v="NEP"/>
    <s v="Nephritis, nephrotic syndrome and nephrosis"/>
    <n v="757"/>
    <m/>
    <m/>
  </r>
  <r>
    <x v="0"/>
    <s v="Occurrence"/>
    <x v="5"/>
    <x v="41"/>
    <s v="NEP"/>
    <s v="Nephritis, nephrotic syndrome and nephrosis"/>
    <n v="22"/>
    <m/>
    <m/>
  </r>
  <r>
    <x v="0"/>
    <s v="Occurrence"/>
    <x v="5"/>
    <x v="42"/>
    <s v="NEP"/>
    <s v="Nephritis, nephrotic syndrome and nephrosis"/>
    <n v="1581"/>
    <m/>
    <m/>
  </r>
  <r>
    <x v="0"/>
    <s v="Occurrence"/>
    <x v="5"/>
    <x v="35"/>
    <s v="NEP"/>
    <s v="Nephritis, nephrotic syndrome and nephrosis"/>
    <m/>
    <n v="1"/>
    <s v="Cell suppressed for small numbers"/>
  </r>
  <r>
    <x v="0"/>
    <s v="Occurrence"/>
    <x v="0"/>
    <x v="0"/>
    <s v="PAR"/>
    <s v="Parkinson's disease"/>
    <n v="2640"/>
    <m/>
    <m/>
  </r>
  <r>
    <x v="0"/>
    <s v="Occurrence"/>
    <x v="2"/>
    <x v="12"/>
    <s v="PAR"/>
    <s v="Parkinson's disease"/>
    <n v="1062"/>
    <m/>
    <m/>
  </r>
  <r>
    <x v="0"/>
    <s v="Occurrence"/>
    <x v="2"/>
    <x v="13"/>
    <s v="PAR"/>
    <s v="Parkinson's disease"/>
    <n v="1578"/>
    <m/>
    <m/>
  </r>
  <r>
    <x v="0"/>
    <s v="Occurrence"/>
    <x v="5"/>
    <x v="36"/>
    <s v="PAR"/>
    <s v="Parkinson's disease"/>
    <m/>
    <n v="1"/>
    <s v="Cell suppressed for small numbers"/>
  </r>
  <r>
    <x v="0"/>
    <s v="Occurrence"/>
    <x v="5"/>
    <x v="37"/>
    <s v="PAR"/>
    <s v="Parkinson's disease"/>
    <n v="216"/>
    <m/>
    <m/>
  </r>
  <r>
    <x v="0"/>
    <s v="Occurrence"/>
    <x v="5"/>
    <x v="38"/>
    <s v="PAR"/>
    <s v="Parkinson's disease"/>
    <n v="82"/>
    <m/>
    <m/>
  </r>
  <r>
    <x v="0"/>
    <s v="Occurrence"/>
    <x v="5"/>
    <x v="39"/>
    <s v="PAR"/>
    <s v="Parkinson's disease"/>
    <m/>
    <n v="1"/>
    <s v="Cell suppressed for small numbers"/>
  </r>
  <r>
    <x v="0"/>
    <s v="Occurrence"/>
    <x v="5"/>
    <x v="40"/>
    <s v="PAR"/>
    <s v="Parkinson's disease"/>
    <n v="336"/>
    <m/>
    <m/>
  </r>
  <r>
    <x v="0"/>
    <s v="Occurrence"/>
    <x v="5"/>
    <x v="41"/>
    <s v="PAR"/>
    <s v="Parkinson's disease"/>
    <n v="14"/>
    <m/>
    <m/>
  </r>
  <r>
    <x v="0"/>
    <s v="Occurrence"/>
    <x v="5"/>
    <x v="42"/>
    <s v="PAR"/>
    <s v="Parkinson's disease"/>
    <n v="1979"/>
    <m/>
    <m/>
  </r>
  <r>
    <x v="0"/>
    <s v="Occurrence"/>
    <x v="5"/>
    <x v="35"/>
    <s v="PAR"/>
    <s v="Parkinson's disease"/>
    <m/>
    <n v="1"/>
    <s v="Cell suppressed for small numbers"/>
  </r>
  <r>
    <x v="0"/>
    <s v="Occurrence"/>
    <x v="0"/>
    <x v="0"/>
    <s v="PNF"/>
    <s v="Influenza and pneumonia"/>
    <n v="5975"/>
    <m/>
    <m/>
  </r>
  <r>
    <x v="0"/>
    <s v="Occurrence"/>
    <x v="2"/>
    <x v="12"/>
    <s v="PNF"/>
    <s v="Influenza and pneumonia"/>
    <n v="2977"/>
    <m/>
    <m/>
  </r>
  <r>
    <x v="0"/>
    <s v="Occurrence"/>
    <x v="2"/>
    <x v="13"/>
    <s v="PNF"/>
    <s v="Influenza and pneumonia"/>
    <n v="2998"/>
    <m/>
    <m/>
  </r>
  <r>
    <x v="0"/>
    <s v="Occurrence"/>
    <x v="5"/>
    <x v="36"/>
    <s v="PNF"/>
    <s v="Influenza and pneumonia"/>
    <n v="23"/>
    <m/>
    <m/>
  </r>
  <r>
    <x v="0"/>
    <s v="Occurrence"/>
    <x v="5"/>
    <x v="37"/>
    <s v="PNF"/>
    <s v="Influenza and pneumonia"/>
    <n v="795"/>
    <m/>
    <m/>
  </r>
  <r>
    <x v="0"/>
    <s v="Occurrence"/>
    <x v="5"/>
    <x v="38"/>
    <s v="PNF"/>
    <s v="Influenza and pneumonia"/>
    <n v="371"/>
    <m/>
    <m/>
  </r>
  <r>
    <x v="0"/>
    <s v="Occurrence"/>
    <x v="5"/>
    <x v="39"/>
    <s v="PNF"/>
    <s v="Influenza and pneumonia"/>
    <n v="17"/>
    <m/>
    <m/>
  </r>
  <r>
    <x v="0"/>
    <s v="Occurrence"/>
    <x v="5"/>
    <x v="40"/>
    <s v="PNF"/>
    <s v="Influenza and pneumonia"/>
    <n v="1184"/>
    <m/>
    <m/>
  </r>
  <r>
    <x v="0"/>
    <s v="Occurrence"/>
    <x v="5"/>
    <x v="41"/>
    <s v="PNF"/>
    <s v="Influenza and pneumonia"/>
    <n v="41"/>
    <m/>
    <m/>
  </r>
  <r>
    <x v="0"/>
    <s v="Occurrence"/>
    <x v="5"/>
    <x v="42"/>
    <s v="PNF"/>
    <s v="Influenza and pneumonia"/>
    <n v="3514"/>
    <m/>
    <m/>
  </r>
  <r>
    <x v="0"/>
    <s v="Occurrence"/>
    <x v="5"/>
    <x v="35"/>
    <s v="PNF"/>
    <s v="Influenza and pneumonia"/>
    <n v="30"/>
    <m/>
    <m/>
  </r>
  <r>
    <x v="0"/>
    <s v="Occurrence"/>
    <x v="0"/>
    <x v="0"/>
    <s v="STK"/>
    <s v="Cerebrovascular diseases"/>
    <n v="13768"/>
    <m/>
    <m/>
  </r>
  <r>
    <x v="0"/>
    <s v="Occurrence"/>
    <x v="2"/>
    <x v="12"/>
    <s v="STK"/>
    <s v="Cerebrovascular diseases"/>
    <n v="7894"/>
    <m/>
    <m/>
  </r>
  <r>
    <x v="0"/>
    <s v="Occurrence"/>
    <x v="2"/>
    <x v="13"/>
    <s v="STK"/>
    <s v="Cerebrovascular diseases"/>
    <n v="5874"/>
    <m/>
    <m/>
  </r>
  <r>
    <x v="0"/>
    <s v="Occurrence"/>
    <x v="5"/>
    <x v="36"/>
    <s v="STK"/>
    <s v="Cerebrovascular diseases"/>
    <n v="31"/>
    <m/>
    <m/>
  </r>
  <r>
    <x v="0"/>
    <s v="Occurrence"/>
    <x v="5"/>
    <x v="37"/>
    <s v="STK"/>
    <s v="Cerebrovascular diseases"/>
    <n v="1730"/>
    <m/>
    <m/>
  </r>
  <r>
    <x v="0"/>
    <s v="Occurrence"/>
    <x v="5"/>
    <x v="38"/>
    <s v="STK"/>
    <s v="Cerebrovascular diseases"/>
    <n v="1048"/>
    <m/>
    <m/>
  </r>
  <r>
    <x v="0"/>
    <s v="Occurrence"/>
    <x v="5"/>
    <x v="39"/>
    <s v="STK"/>
    <s v="Cerebrovascular diseases"/>
    <n v="33"/>
    <m/>
    <m/>
  </r>
  <r>
    <x v="0"/>
    <s v="Occurrence"/>
    <x v="5"/>
    <x v="40"/>
    <s v="STK"/>
    <s v="Cerebrovascular diseases"/>
    <n v="2494"/>
    <m/>
    <m/>
  </r>
  <r>
    <x v="0"/>
    <s v="Occurrence"/>
    <x v="5"/>
    <x v="41"/>
    <s v="STK"/>
    <s v="Cerebrovascular diseases"/>
    <n v="92"/>
    <m/>
    <m/>
  </r>
  <r>
    <x v="0"/>
    <s v="Occurrence"/>
    <x v="5"/>
    <x v="42"/>
    <s v="STK"/>
    <s v="Cerebrovascular diseases"/>
    <n v="8298"/>
    <m/>
    <m/>
  </r>
  <r>
    <x v="0"/>
    <s v="Occurrence"/>
    <x v="5"/>
    <x v="35"/>
    <s v="STK"/>
    <s v="Cerebrovascular diseases"/>
    <n v="42"/>
    <m/>
    <m/>
  </r>
  <r>
    <x v="0"/>
    <s v="Occurrence"/>
    <x v="0"/>
    <x v="0"/>
    <s v="SUI"/>
    <s v="Intentional self-harm (suicide)"/>
    <n v="4259"/>
    <m/>
    <m/>
  </r>
  <r>
    <x v="0"/>
    <s v="Occurrence"/>
    <x v="2"/>
    <x v="12"/>
    <s v="SUI"/>
    <s v="Intentional self-harm (suicide)"/>
    <n v="985"/>
    <m/>
    <m/>
  </r>
  <r>
    <x v="0"/>
    <s v="Occurrence"/>
    <x v="2"/>
    <x v="13"/>
    <s v="SUI"/>
    <s v="Intentional self-harm (suicide)"/>
    <n v="3274"/>
    <m/>
    <m/>
  </r>
  <r>
    <x v="0"/>
    <s v="Occurrence"/>
    <x v="5"/>
    <x v="36"/>
    <s v="SUI"/>
    <s v="Intentional self-harm (suicide)"/>
    <n v="19"/>
    <m/>
    <m/>
  </r>
  <r>
    <x v="0"/>
    <s v="Occurrence"/>
    <x v="5"/>
    <x v="37"/>
    <s v="SUI"/>
    <s v="Intentional self-harm (suicide)"/>
    <n v="342"/>
    <m/>
    <m/>
  </r>
  <r>
    <x v="0"/>
    <s v="Occurrence"/>
    <x v="5"/>
    <x v="38"/>
    <s v="SUI"/>
    <s v="Intentional self-harm (suicide)"/>
    <n v="129"/>
    <m/>
    <m/>
  </r>
  <r>
    <x v="0"/>
    <s v="Occurrence"/>
    <x v="5"/>
    <x v="39"/>
    <s v="SUI"/>
    <s v="Intentional self-harm (suicide)"/>
    <n v="14"/>
    <m/>
    <m/>
  </r>
  <r>
    <x v="0"/>
    <s v="Occurrence"/>
    <x v="5"/>
    <x v="40"/>
    <s v="SUI"/>
    <s v="Intentional self-harm (suicide)"/>
    <n v="742"/>
    <m/>
    <m/>
  </r>
  <r>
    <x v="0"/>
    <s v="Occurrence"/>
    <x v="5"/>
    <x v="41"/>
    <s v="SUI"/>
    <s v="Intentional self-harm (suicide)"/>
    <n v="83"/>
    <m/>
    <m/>
  </r>
  <r>
    <x v="0"/>
    <s v="Occurrence"/>
    <x v="5"/>
    <x v="42"/>
    <s v="SUI"/>
    <s v="Intentional self-harm (suicide)"/>
    <n v="2913"/>
    <m/>
    <m/>
  </r>
  <r>
    <x v="0"/>
    <s v="Occurrence"/>
    <x v="5"/>
    <x v="35"/>
    <s v="SUI"/>
    <s v="Intentional self-harm (suicide)"/>
    <n v="17"/>
    <m/>
    <m/>
  </r>
  <r>
    <x v="0"/>
    <s v="Residence"/>
    <x v="0"/>
    <x v="0"/>
    <s v="ALL"/>
    <s v="All causes (total)"/>
    <n v="245398"/>
    <m/>
    <m/>
  </r>
  <r>
    <x v="0"/>
    <s v="Residence"/>
    <x v="1"/>
    <x v="1"/>
    <s v="ALL"/>
    <s v="All causes (total)"/>
    <n v="2160"/>
    <m/>
    <m/>
  </r>
  <r>
    <x v="0"/>
    <s v="Residence"/>
    <x v="1"/>
    <x v="2"/>
    <s v="ALL"/>
    <s v="All causes (total)"/>
    <n v="358"/>
    <m/>
    <m/>
  </r>
  <r>
    <x v="0"/>
    <s v="Residence"/>
    <x v="1"/>
    <x v="3"/>
    <s v="ALL"/>
    <s v="All causes (total)"/>
    <n v="509"/>
    <m/>
    <m/>
  </r>
  <r>
    <x v="0"/>
    <s v="Residence"/>
    <x v="1"/>
    <x v="4"/>
    <s v="ALL"/>
    <s v="All causes (total)"/>
    <n v="2882"/>
    <m/>
    <m/>
  </r>
  <r>
    <x v="0"/>
    <s v="Residence"/>
    <x v="1"/>
    <x v="5"/>
    <s v="ALL"/>
    <s v="All causes (total)"/>
    <n v="4482"/>
    <m/>
    <m/>
  </r>
  <r>
    <x v="0"/>
    <s v="Residence"/>
    <x v="1"/>
    <x v="6"/>
    <s v="ALL"/>
    <s v="All causes (total)"/>
    <n v="6690"/>
    <m/>
    <m/>
  </r>
  <r>
    <x v="0"/>
    <s v="Residence"/>
    <x v="1"/>
    <x v="7"/>
    <s v="ALL"/>
    <s v="All causes (total)"/>
    <n v="16608"/>
    <m/>
    <m/>
  </r>
  <r>
    <x v="0"/>
    <s v="Residence"/>
    <x v="1"/>
    <x v="8"/>
    <s v="ALL"/>
    <s v="All causes (total)"/>
    <n v="32371"/>
    <m/>
    <m/>
  </r>
  <r>
    <x v="0"/>
    <s v="Residence"/>
    <x v="1"/>
    <x v="9"/>
    <s v="ALL"/>
    <s v="All causes (total)"/>
    <n v="41164"/>
    <m/>
    <m/>
  </r>
  <r>
    <x v="0"/>
    <s v="Residence"/>
    <x v="1"/>
    <x v="10"/>
    <s v="ALL"/>
    <s v="All causes (total)"/>
    <n v="56315"/>
    <m/>
    <m/>
  </r>
  <r>
    <x v="0"/>
    <s v="Residence"/>
    <x v="1"/>
    <x v="11"/>
    <s v="ALL"/>
    <s v="All causes (total)"/>
    <n v="81841"/>
    <m/>
    <m/>
  </r>
  <r>
    <x v="0"/>
    <s v="Residence"/>
    <x v="2"/>
    <x v="12"/>
    <s v="ALL"/>
    <s v="All causes (total)"/>
    <n v="119291"/>
    <m/>
    <m/>
  </r>
  <r>
    <x v="0"/>
    <s v="Residence"/>
    <x v="2"/>
    <x v="13"/>
    <s v="ALL"/>
    <s v="All causes (total)"/>
    <n v="126099"/>
    <m/>
    <m/>
  </r>
  <r>
    <x v="0"/>
    <s v="Residence"/>
    <x v="3"/>
    <x v="14"/>
    <s v="ALL"/>
    <s v="All causes (total)"/>
    <n v="570"/>
    <m/>
    <m/>
  </r>
  <r>
    <x v="0"/>
    <s v="Residence"/>
    <x v="3"/>
    <x v="15"/>
    <s v="ALL"/>
    <s v="All causes (total)"/>
    <n v="10991"/>
    <m/>
    <m/>
  </r>
  <r>
    <x v="0"/>
    <s v="Residence"/>
    <x v="3"/>
    <x v="16"/>
    <s v="ALL"/>
    <s v="All causes (total)"/>
    <n v="8746"/>
    <m/>
    <m/>
  </r>
  <r>
    <x v="0"/>
    <s v="Residence"/>
    <x v="3"/>
    <x v="17"/>
    <s v="ALL"/>
    <s v="All causes (total)"/>
    <n v="376"/>
    <m/>
    <m/>
  </r>
  <r>
    <x v="0"/>
    <s v="Residence"/>
    <x v="3"/>
    <x v="18"/>
    <s v="ALL"/>
    <s v="All causes (total)"/>
    <n v="19954"/>
    <m/>
    <m/>
  </r>
  <r>
    <x v="0"/>
    <s v="Residence"/>
    <x v="3"/>
    <x v="19"/>
    <s v="ALL"/>
    <s v="All causes (total)"/>
    <n v="1011"/>
    <m/>
    <m/>
  </r>
  <r>
    <x v="0"/>
    <s v="Residence"/>
    <x v="3"/>
    <x v="20"/>
    <s v="ALL"/>
    <s v="All causes (total)"/>
    <n v="77380"/>
    <m/>
    <m/>
  </r>
  <r>
    <x v="0"/>
    <s v="Residence"/>
    <x v="3"/>
    <x v="21"/>
    <s v="ALL"/>
    <s v="All causes (total)"/>
    <n v="263"/>
    <m/>
    <m/>
  </r>
  <r>
    <x v="0"/>
    <s v="Residence"/>
    <x v="3"/>
    <x v="22"/>
    <s v="ALL"/>
    <s v="All causes (total)"/>
    <n v="580"/>
    <m/>
    <m/>
  </r>
  <r>
    <x v="0"/>
    <s v="Residence"/>
    <x v="3"/>
    <x v="23"/>
    <s v="ALL"/>
    <s v="All causes (total)"/>
    <n v="11217"/>
    <m/>
    <m/>
  </r>
  <r>
    <x v="0"/>
    <s v="Residence"/>
    <x v="3"/>
    <x v="24"/>
    <s v="ALL"/>
    <s v="All causes (total)"/>
    <n v="9703"/>
    <m/>
    <m/>
  </r>
  <r>
    <x v="0"/>
    <s v="Residence"/>
    <x v="3"/>
    <x v="25"/>
    <s v="ALL"/>
    <s v="All causes (total)"/>
    <n v="438"/>
    <m/>
    <m/>
  </r>
  <r>
    <x v="0"/>
    <s v="Residence"/>
    <x v="3"/>
    <x v="26"/>
    <s v="ALL"/>
    <s v="All causes (total)"/>
    <n v="24240"/>
    <m/>
    <m/>
  </r>
  <r>
    <x v="0"/>
    <s v="Residence"/>
    <x v="3"/>
    <x v="27"/>
    <s v="ALL"/>
    <s v="All causes (total)"/>
    <n v="1013"/>
    <m/>
    <m/>
  </r>
  <r>
    <x v="0"/>
    <s v="Residence"/>
    <x v="3"/>
    <x v="28"/>
    <s v="ALL"/>
    <s v="All causes (total)"/>
    <n v="78459"/>
    <m/>
    <m/>
  </r>
  <r>
    <x v="0"/>
    <s v="Residence"/>
    <x v="3"/>
    <x v="29"/>
    <s v="ALL"/>
    <s v="All causes (total)"/>
    <n v="449"/>
    <m/>
    <m/>
  </r>
  <r>
    <x v="0"/>
    <s v="Residence"/>
    <x v="4"/>
    <x v="30"/>
    <s v="ALL"/>
    <s v="All causes (total)"/>
    <n v="75964"/>
    <m/>
    <m/>
  </r>
  <r>
    <x v="0"/>
    <s v="Residence"/>
    <x v="4"/>
    <x v="31"/>
    <s v="ALL"/>
    <s v="All causes (total)"/>
    <n v="15705"/>
    <m/>
    <m/>
  </r>
  <r>
    <x v="0"/>
    <s v="Residence"/>
    <x v="4"/>
    <x v="32"/>
    <s v="ALL"/>
    <s v="All causes (total)"/>
    <n v="87454"/>
    <m/>
    <m/>
  </r>
  <r>
    <x v="0"/>
    <s v="Residence"/>
    <x v="4"/>
    <x v="33"/>
    <s v="ALL"/>
    <s v="All causes (total)"/>
    <n v="4431"/>
    <m/>
    <m/>
  </r>
  <r>
    <x v="0"/>
    <s v="Residence"/>
    <x v="4"/>
    <x v="34"/>
    <s v="ALL"/>
    <s v="All causes (total)"/>
    <n v="43750"/>
    <m/>
    <m/>
  </r>
  <r>
    <x v="0"/>
    <s v="Residence"/>
    <x v="4"/>
    <x v="35"/>
    <s v="ALL"/>
    <s v="All causes (total)"/>
    <n v="18094"/>
    <m/>
    <m/>
  </r>
  <r>
    <x v="0"/>
    <s v="Residence"/>
    <x v="5"/>
    <x v="36"/>
    <s v="ALL"/>
    <s v="All causes (total)"/>
    <n v="1150"/>
    <m/>
    <m/>
  </r>
  <r>
    <x v="0"/>
    <s v="Residence"/>
    <x v="5"/>
    <x v="37"/>
    <s v="ALL"/>
    <s v="All causes (total)"/>
    <n v="22208"/>
    <m/>
    <m/>
  </r>
  <r>
    <x v="0"/>
    <s v="Residence"/>
    <x v="5"/>
    <x v="38"/>
    <s v="ALL"/>
    <s v="All causes (total)"/>
    <n v="18450"/>
    <m/>
    <m/>
  </r>
  <r>
    <x v="0"/>
    <s v="Residence"/>
    <x v="5"/>
    <x v="39"/>
    <s v="ALL"/>
    <s v="All causes (total)"/>
    <n v="814"/>
    <m/>
    <m/>
  </r>
  <r>
    <x v="0"/>
    <s v="Residence"/>
    <x v="5"/>
    <x v="40"/>
    <s v="ALL"/>
    <s v="All causes (total)"/>
    <n v="44195"/>
    <m/>
    <m/>
  </r>
  <r>
    <x v="0"/>
    <s v="Residence"/>
    <x v="5"/>
    <x v="41"/>
    <s v="ALL"/>
    <s v="All causes (total)"/>
    <n v="2024"/>
    <m/>
    <m/>
  </r>
  <r>
    <x v="0"/>
    <s v="Residence"/>
    <x v="5"/>
    <x v="42"/>
    <s v="ALL"/>
    <s v="All causes (total)"/>
    <n v="155841"/>
    <m/>
    <m/>
  </r>
  <r>
    <x v="0"/>
    <s v="Residence"/>
    <x v="5"/>
    <x v="35"/>
    <s v="ALL"/>
    <s v="All causes (total)"/>
    <n v="716"/>
    <m/>
    <m/>
  </r>
  <r>
    <x v="0"/>
    <s v="Residence"/>
    <x v="0"/>
    <x v="0"/>
    <s v="ALZ"/>
    <s v="Alzheimer's disease"/>
    <n v="12617"/>
    <m/>
    <m/>
  </r>
  <r>
    <x v="0"/>
    <s v="Residence"/>
    <x v="2"/>
    <x v="12"/>
    <s v="ALZ"/>
    <s v="Alzheimer's disease"/>
    <n v="8655"/>
    <m/>
    <m/>
  </r>
  <r>
    <x v="0"/>
    <s v="Residence"/>
    <x v="2"/>
    <x v="13"/>
    <s v="ALZ"/>
    <s v="Alzheimer's disease"/>
    <n v="3962"/>
    <m/>
    <m/>
  </r>
  <r>
    <x v="0"/>
    <s v="Residence"/>
    <x v="5"/>
    <x v="36"/>
    <s v="ALZ"/>
    <s v="Alzheimer's disease"/>
    <n v="34"/>
    <m/>
    <m/>
  </r>
  <r>
    <x v="0"/>
    <s v="Residence"/>
    <x v="5"/>
    <x v="37"/>
    <s v="ALZ"/>
    <s v="Alzheimer's disease"/>
    <n v="856"/>
    <m/>
    <m/>
  </r>
  <r>
    <x v="0"/>
    <s v="Residence"/>
    <x v="5"/>
    <x v="38"/>
    <s v="ALZ"/>
    <s v="Alzheimer's disease"/>
    <n v="660"/>
    <m/>
    <m/>
  </r>
  <r>
    <x v="0"/>
    <s v="Residence"/>
    <x v="5"/>
    <x v="39"/>
    <s v="ALZ"/>
    <s v="Alzheimer's disease"/>
    <n v="21"/>
    <m/>
    <m/>
  </r>
  <r>
    <x v="0"/>
    <s v="Residence"/>
    <x v="5"/>
    <x v="40"/>
    <s v="ALZ"/>
    <s v="Alzheimer's disease"/>
    <n v="1516"/>
    <m/>
    <m/>
  </r>
  <r>
    <x v="0"/>
    <s v="Residence"/>
    <x v="5"/>
    <x v="41"/>
    <s v="ALZ"/>
    <s v="Alzheimer's disease"/>
    <n v="70"/>
    <m/>
    <m/>
  </r>
  <r>
    <x v="0"/>
    <s v="Residence"/>
    <x v="5"/>
    <x v="42"/>
    <s v="ALZ"/>
    <s v="Alzheimer's disease"/>
    <n v="9442"/>
    <m/>
    <m/>
  </r>
  <r>
    <x v="0"/>
    <s v="Residence"/>
    <x v="5"/>
    <x v="35"/>
    <s v="ALZ"/>
    <s v="Alzheimer's disease"/>
    <n v="18"/>
    <m/>
    <m/>
  </r>
  <r>
    <x v="0"/>
    <s v="Residence"/>
    <x v="0"/>
    <x v="0"/>
    <s v="CAN"/>
    <s v="Malignant neoplasms"/>
    <n v="58189"/>
    <m/>
    <m/>
  </r>
  <r>
    <x v="0"/>
    <s v="Residence"/>
    <x v="2"/>
    <x v="12"/>
    <s v="CAN"/>
    <s v="Malignant neoplasms"/>
    <n v="28065"/>
    <m/>
    <m/>
  </r>
  <r>
    <x v="0"/>
    <s v="Residence"/>
    <x v="2"/>
    <x v="13"/>
    <s v="CAN"/>
    <s v="Malignant neoplasms"/>
    <n v="30123"/>
    <m/>
    <m/>
  </r>
  <r>
    <x v="0"/>
    <s v="Residence"/>
    <x v="5"/>
    <x v="36"/>
    <s v="CAN"/>
    <s v="Malignant neoplasms"/>
    <n v="229"/>
    <m/>
    <m/>
  </r>
  <r>
    <x v="0"/>
    <s v="Residence"/>
    <x v="5"/>
    <x v="37"/>
    <s v="CAN"/>
    <s v="Malignant neoplasms"/>
    <n v="6224"/>
    <m/>
    <m/>
  </r>
  <r>
    <x v="0"/>
    <s v="Residence"/>
    <x v="5"/>
    <x v="38"/>
    <s v="CAN"/>
    <s v="Malignant neoplasms"/>
    <n v="4227"/>
    <m/>
    <m/>
  </r>
  <r>
    <x v="0"/>
    <s v="Residence"/>
    <x v="5"/>
    <x v="39"/>
    <s v="CAN"/>
    <s v="Malignant neoplasms"/>
    <n v="228"/>
    <m/>
    <m/>
  </r>
  <r>
    <x v="0"/>
    <s v="Residence"/>
    <x v="5"/>
    <x v="40"/>
    <s v="CAN"/>
    <s v="Malignant neoplasms"/>
    <n v="10183"/>
    <m/>
    <m/>
  </r>
  <r>
    <x v="0"/>
    <s v="Residence"/>
    <x v="5"/>
    <x v="41"/>
    <s v="CAN"/>
    <s v="Malignant neoplasms"/>
    <n v="461"/>
    <m/>
    <m/>
  </r>
  <r>
    <x v="0"/>
    <s v="Residence"/>
    <x v="5"/>
    <x v="42"/>
    <s v="CAN"/>
    <s v="Malignant neoplasms"/>
    <n v="36490"/>
    <m/>
    <m/>
  </r>
  <r>
    <x v="0"/>
    <s v="Residence"/>
    <x v="5"/>
    <x v="35"/>
    <s v="CAN"/>
    <s v="Malignant neoplasms"/>
    <n v="147"/>
    <m/>
    <m/>
  </r>
  <r>
    <x v="0"/>
    <s v="Residence"/>
    <x v="0"/>
    <x v="0"/>
    <s v="CLD"/>
    <s v="Chronic lower respiratory diseases"/>
    <n v="12728"/>
    <m/>
    <m/>
  </r>
  <r>
    <x v="0"/>
    <s v="Residence"/>
    <x v="2"/>
    <x v="12"/>
    <s v="CLD"/>
    <s v="Chronic lower respiratory diseases"/>
    <n v="6721"/>
    <m/>
    <m/>
  </r>
  <r>
    <x v="0"/>
    <s v="Residence"/>
    <x v="2"/>
    <x v="13"/>
    <s v="CLD"/>
    <s v="Chronic lower respiratory diseases"/>
    <n v="6007"/>
    <m/>
    <m/>
  </r>
  <r>
    <x v="0"/>
    <s v="Residence"/>
    <x v="5"/>
    <x v="36"/>
    <s v="CLD"/>
    <s v="Chronic lower respiratory diseases"/>
    <n v="63"/>
    <m/>
    <m/>
  </r>
  <r>
    <x v="0"/>
    <s v="Residence"/>
    <x v="5"/>
    <x v="37"/>
    <s v="CLD"/>
    <s v="Chronic lower respiratory diseases"/>
    <n v="793"/>
    <m/>
    <m/>
  </r>
  <r>
    <x v="0"/>
    <s v="Residence"/>
    <x v="5"/>
    <x v="38"/>
    <s v="CLD"/>
    <s v="Chronic lower respiratory diseases"/>
    <n v="757"/>
    <m/>
    <m/>
  </r>
  <r>
    <x v="0"/>
    <s v="Residence"/>
    <x v="5"/>
    <x v="39"/>
    <s v="CLD"/>
    <s v="Chronic lower respiratory diseases"/>
    <n v="15"/>
    <m/>
    <m/>
  </r>
  <r>
    <x v="0"/>
    <s v="Residence"/>
    <x v="5"/>
    <x v="40"/>
    <s v="CLD"/>
    <s v="Chronic lower respiratory diseases"/>
    <n v="1146"/>
    <m/>
    <m/>
  </r>
  <r>
    <x v="0"/>
    <s v="Residence"/>
    <x v="5"/>
    <x v="41"/>
    <s v="CLD"/>
    <s v="Chronic lower respiratory diseases"/>
    <n v="103"/>
    <m/>
    <m/>
  </r>
  <r>
    <x v="0"/>
    <s v="Residence"/>
    <x v="5"/>
    <x v="42"/>
    <s v="CLD"/>
    <s v="Chronic lower respiratory diseases"/>
    <n v="9814"/>
    <m/>
    <m/>
  </r>
  <r>
    <x v="0"/>
    <s v="Residence"/>
    <x v="5"/>
    <x v="35"/>
    <s v="CLD"/>
    <s v="Chronic lower respiratory diseases"/>
    <n v="37"/>
    <m/>
    <m/>
  </r>
  <r>
    <x v="0"/>
    <s v="Residence"/>
    <x v="0"/>
    <x v="0"/>
    <s v="DIA"/>
    <s v="Diabetes mellitus"/>
    <n v="8208"/>
    <m/>
    <m/>
  </r>
  <r>
    <x v="0"/>
    <s v="Residence"/>
    <x v="2"/>
    <x v="12"/>
    <s v="DIA"/>
    <s v="Diabetes mellitus"/>
    <n v="3693"/>
    <m/>
    <m/>
  </r>
  <r>
    <x v="0"/>
    <s v="Residence"/>
    <x v="2"/>
    <x v="13"/>
    <s v="DIA"/>
    <s v="Diabetes mellitus"/>
    <n v="4515"/>
    <m/>
    <m/>
  </r>
  <r>
    <x v="0"/>
    <s v="Residence"/>
    <x v="5"/>
    <x v="36"/>
    <s v="DIA"/>
    <s v="Diabetes mellitus"/>
    <n v="46"/>
    <m/>
    <m/>
  </r>
  <r>
    <x v="0"/>
    <s v="Residence"/>
    <x v="5"/>
    <x v="37"/>
    <s v="DIA"/>
    <s v="Diabetes mellitus"/>
    <n v="976"/>
    <m/>
    <m/>
  </r>
  <r>
    <x v="0"/>
    <s v="Residence"/>
    <x v="5"/>
    <x v="38"/>
    <s v="DIA"/>
    <s v="Diabetes mellitus"/>
    <n v="913"/>
    <m/>
    <m/>
  </r>
  <r>
    <x v="0"/>
    <s v="Residence"/>
    <x v="5"/>
    <x v="39"/>
    <s v="DIA"/>
    <s v="Diabetes mellitus"/>
    <n v="60"/>
    <m/>
    <m/>
  </r>
  <r>
    <x v="0"/>
    <s v="Residence"/>
    <x v="5"/>
    <x v="40"/>
    <s v="DIA"/>
    <s v="Diabetes mellitus"/>
    <n v="2363"/>
    <m/>
    <m/>
  </r>
  <r>
    <x v="0"/>
    <s v="Residence"/>
    <x v="5"/>
    <x v="41"/>
    <s v="DIA"/>
    <s v="Diabetes mellitus"/>
    <n v="64"/>
    <m/>
    <m/>
  </r>
  <r>
    <x v="0"/>
    <s v="Residence"/>
    <x v="5"/>
    <x v="42"/>
    <s v="DIA"/>
    <s v="Diabetes mellitus"/>
    <n v="3763"/>
    <m/>
    <m/>
  </r>
  <r>
    <x v="0"/>
    <s v="Residence"/>
    <x v="5"/>
    <x v="35"/>
    <s v="DIA"/>
    <s v="Diabetes mellitus"/>
    <n v="23"/>
    <m/>
    <m/>
  </r>
  <r>
    <x v="0"/>
    <s v="Residence"/>
    <x v="0"/>
    <x v="0"/>
    <s v="HOM"/>
    <s v="Assault (homicide)"/>
    <n v="1801"/>
    <m/>
    <m/>
  </r>
  <r>
    <x v="0"/>
    <s v="Residence"/>
    <x v="2"/>
    <x v="12"/>
    <s v="HOM"/>
    <s v="Assault (homicide)"/>
    <n v="300"/>
    <m/>
    <m/>
  </r>
  <r>
    <x v="0"/>
    <s v="Residence"/>
    <x v="2"/>
    <x v="13"/>
    <s v="HOM"/>
    <s v="Assault (homicide)"/>
    <n v="1501"/>
    <m/>
    <m/>
  </r>
  <r>
    <x v="0"/>
    <s v="Residence"/>
    <x v="5"/>
    <x v="36"/>
    <s v="HOM"/>
    <s v="Assault (homicide)"/>
    <n v="23"/>
    <m/>
    <m/>
  </r>
  <r>
    <x v="0"/>
    <s v="Residence"/>
    <x v="5"/>
    <x v="37"/>
    <s v="HOM"/>
    <s v="Assault (homicide)"/>
    <n v="72"/>
    <m/>
    <m/>
  </r>
  <r>
    <x v="0"/>
    <s v="Residence"/>
    <x v="5"/>
    <x v="38"/>
    <s v="HOM"/>
    <s v="Assault (homicide)"/>
    <n v="519"/>
    <m/>
    <m/>
  </r>
  <r>
    <x v="0"/>
    <s v="Residence"/>
    <x v="5"/>
    <x v="39"/>
    <s v="HOM"/>
    <s v="Assault (homicide)"/>
    <n v="13"/>
    <m/>
    <m/>
  </r>
  <r>
    <x v="0"/>
    <s v="Residence"/>
    <x v="5"/>
    <x v="40"/>
    <s v="HOM"/>
    <s v="Assault (homicide)"/>
    <n v="741"/>
    <m/>
    <m/>
  </r>
  <r>
    <x v="0"/>
    <s v="Residence"/>
    <x v="5"/>
    <x v="41"/>
    <s v="HOM"/>
    <s v="Assault (homicide)"/>
    <n v="27"/>
    <m/>
    <m/>
  </r>
  <r>
    <x v="0"/>
    <s v="Residence"/>
    <x v="5"/>
    <x v="42"/>
    <s v="HOM"/>
    <s v="Assault (homicide)"/>
    <n v="406"/>
    <m/>
    <m/>
  </r>
  <r>
    <x v="0"/>
    <s v="Residence"/>
    <x v="5"/>
    <x v="35"/>
    <s v="HOM"/>
    <s v="Assault (homicide)"/>
    <n v="0"/>
    <m/>
    <m/>
  </r>
  <r>
    <x v="0"/>
    <s v="Residence"/>
    <x v="0"/>
    <x v="0"/>
    <s v="HTD"/>
    <s v="Diseases of heart"/>
    <n v="57855"/>
    <m/>
    <m/>
  </r>
  <r>
    <x v="0"/>
    <s v="Residence"/>
    <x v="2"/>
    <x v="12"/>
    <s v="HTD"/>
    <s v="Diseases of heart"/>
    <n v="26798"/>
    <m/>
    <m/>
  </r>
  <r>
    <x v="0"/>
    <s v="Residence"/>
    <x v="2"/>
    <x v="13"/>
    <s v="HTD"/>
    <s v="Diseases of heart"/>
    <n v="31056"/>
    <m/>
    <m/>
  </r>
  <r>
    <x v="0"/>
    <s v="Residence"/>
    <x v="5"/>
    <x v="36"/>
    <s v="HTD"/>
    <s v="Diseases of heart"/>
    <n v="248"/>
    <m/>
    <m/>
  </r>
  <r>
    <x v="0"/>
    <s v="Residence"/>
    <x v="5"/>
    <x v="37"/>
    <s v="HTD"/>
    <s v="Diseases of heart"/>
    <n v="4915"/>
    <m/>
    <m/>
  </r>
  <r>
    <x v="0"/>
    <s v="Residence"/>
    <x v="5"/>
    <x v="38"/>
    <s v="HTD"/>
    <s v="Diseases of heart"/>
    <n v="4632"/>
    <m/>
    <m/>
  </r>
  <r>
    <x v="0"/>
    <s v="Residence"/>
    <x v="5"/>
    <x v="39"/>
    <s v="HTD"/>
    <s v="Diseases of heart"/>
    <n v="217"/>
    <m/>
    <m/>
  </r>
  <r>
    <x v="0"/>
    <s v="Residence"/>
    <x v="5"/>
    <x v="40"/>
    <s v="HTD"/>
    <s v="Diseases of heart"/>
    <n v="8773"/>
    <m/>
    <m/>
  </r>
  <r>
    <x v="0"/>
    <s v="Residence"/>
    <x v="5"/>
    <x v="41"/>
    <s v="HTD"/>
    <s v="Diseases of heart"/>
    <n v="397"/>
    <m/>
    <m/>
  </r>
  <r>
    <x v="0"/>
    <s v="Residence"/>
    <x v="5"/>
    <x v="42"/>
    <s v="HTD"/>
    <s v="Diseases of heart"/>
    <n v="38500"/>
    <m/>
    <m/>
  </r>
  <r>
    <x v="0"/>
    <s v="Residence"/>
    <x v="5"/>
    <x v="35"/>
    <s v="HTD"/>
    <s v="Diseases of heart"/>
    <n v="173"/>
    <m/>
    <m/>
  </r>
  <r>
    <x v="0"/>
    <s v="Residence"/>
    <x v="0"/>
    <x v="0"/>
    <s v="HYP"/>
    <s v="Essential hypertension and hypertensive renal disease"/>
    <n v="4556"/>
    <m/>
    <m/>
  </r>
  <r>
    <x v="0"/>
    <s v="Residence"/>
    <x v="2"/>
    <x v="12"/>
    <s v="HYP"/>
    <s v="Essential hypertension and hypertensive renal disease"/>
    <n v="2570"/>
    <m/>
    <m/>
  </r>
  <r>
    <x v="0"/>
    <s v="Residence"/>
    <x v="2"/>
    <x v="13"/>
    <s v="HYP"/>
    <s v="Essential hypertension and hypertensive renal disease"/>
    <n v="1986"/>
    <m/>
    <m/>
  </r>
  <r>
    <x v="0"/>
    <s v="Residence"/>
    <x v="5"/>
    <x v="36"/>
    <s v="HYP"/>
    <s v="Essential hypertension and hypertensive renal disease"/>
    <n v="20"/>
    <m/>
    <m/>
  </r>
  <r>
    <x v="0"/>
    <s v="Residence"/>
    <x v="5"/>
    <x v="37"/>
    <s v="HYP"/>
    <s v="Essential hypertension and hypertensive renal disease"/>
    <n v="522"/>
    <m/>
    <m/>
  </r>
  <r>
    <x v="0"/>
    <s v="Residence"/>
    <x v="5"/>
    <x v="38"/>
    <s v="HYP"/>
    <s v="Essential hypertension and hypertensive renal disease"/>
    <n v="436"/>
    <m/>
    <m/>
  </r>
  <r>
    <x v="0"/>
    <s v="Residence"/>
    <x v="5"/>
    <x v="39"/>
    <s v="HYP"/>
    <s v="Essential hypertension and hypertensive renal disease"/>
    <m/>
    <n v="2"/>
    <s v="Cell suppressed for complementary cell"/>
  </r>
  <r>
    <x v="0"/>
    <s v="Residence"/>
    <x v="5"/>
    <x v="40"/>
    <s v="HYP"/>
    <s v="Essential hypertension and hypertensive renal disease"/>
    <n v="795"/>
    <m/>
    <m/>
  </r>
  <r>
    <x v="0"/>
    <s v="Residence"/>
    <x v="5"/>
    <x v="41"/>
    <s v="HYP"/>
    <s v="Essential hypertension and hypertensive renal disease"/>
    <n v="28"/>
    <m/>
    <m/>
  </r>
  <r>
    <x v="0"/>
    <s v="Residence"/>
    <x v="5"/>
    <x v="42"/>
    <s v="HYP"/>
    <s v="Essential hypertension and hypertensive renal disease"/>
    <n v="2731"/>
    <m/>
    <m/>
  </r>
  <r>
    <x v="0"/>
    <s v="Residence"/>
    <x v="5"/>
    <x v="35"/>
    <s v="HYP"/>
    <s v="Essential hypertension and hypertensive renal disease"/>
    <m/>
    <n v="1"/>
    <s v="Cell suppressed for small numbers"/>
  </r>
  <r>
    <x v="0"/>
    <s v="Residence"/>
    <x v="0"/>
    <x v="0"/>
    <s v="INJ"/>
    <s v="Accidents (unintentional injuries)"/>
    <n v="11601"/>
    <m/>
    <m/>
  </r>
  <r>
    <x v="0"/>
    <s v="Residence"/>
    <x v="2"/>
    <x v="12"/>
    <s v="INJ"/>
    <s v="Accidents (unintentional injuries)"/>
    <n v="3886"/>
    <m/>
    <m/>
  </r>
  <r>
    <x v="0"/>
    <s v="Residence"/>
    <x v="2"/>
    <x v="13"/>
    <s v="INJ"/>
    <s v="Accidents (unintentional injuries)"/>
    <n v="7715"/>
    <m/>
    <m/>
  </r>
  <r>
    <x v="0"/>
    <s v="Residence"/>
    <x v="5"/>
    <x v="36"/>
    <s v="INJ"/>
    <s v="Accidents (unintentional injuries)"/>
    <n v="103"/>
    <m/>
    <m/>
  </r>
  <r>
    <x v="0"/>
    <s v="Residence"/>
    <x v="5"/>
    <x v="37"/>
    <s v="INJ"/>
    <s v="Accidents (unintentional injuries)"/>
    <n v="738"/>
    <m/>
    <m/>
  </r>
  <r>
    <x v="0"/>
    <s v="Residence"/>
    <x v="5"/>
    <x v="38"/>
    <s v="INJ"/>
    <s v="Accidents (unintentional injuries)"/>
    <n v="854"/>
    <m/>
    <m/>
  </r>
  <r>
    <x v="0"/>
    <s v="Residence"/>
    <x v="5"/>
    <x v="39"/>
    <s v="INJ"/>
    <s v="Accidents (unintentional injuries)"/>
    <n v="35"/>
    <m/>
    <m/>
  </r>
  <r>
    <x v="0"/>
    <s v="Residence"/>
    <x v="5"/>
    <x v="40"/>
    <s v="INJ"/>
    <s v="Accidents (unintentional injuries)"/>
    <n v="2907"/>
    <m/>
    <m/>
  </r>
  <r>
    <x v="0"/>
    <s v="Residence"/>
    <x v="5"/>
    <x v="41"/>
    <s v="INJ"/>
    <s v="Accidents (unintentional injuries)"/>
    <n v="171"/>
    <m/>
    <m/>
  </r>
  <r>
    <x v="0"/>
    <s v="Residence"/>
    <x v="5"/>
    <x v="42"/>
    <s v="INJ"/>
    <s v="Accidents (unintentional injuries)"/>
    <n v="6756"/>
    <m/>
    <m/>
  </r>
  <r>
    <x v="0"/>
    <s v="Residence"/>
    <x v="5"/>
    <x v="35"/>
    <s v="INJ"/>
    <s v="Accidents (unintentional injuries)"/>
    <n v="37"/>
    <m/>
    <m/>
  </r>
  <r>
    <x v="0"/>
    <s v="Residence"/>
    <x v="0"/>
    <x v="0"/>
    <s v="LIV"/>
    <s v="Chronic liver disease and cirrhosis"/>
    <n v="4984"/>
    <m/>
    <m/>
  </r>
  <r>
    <x v="0"/>
    <s v="Residence"/>
    <x v="2"/>
    <x v="12"/>
    <s v="LIV"/>
    <s v="Chronic liver disease and cirrhosis"/>
    <n v="1710"/>
    <m/>
    <m/>
  </r>
  <r>
    <x v="0"/>
    <s v="Residence"/>
    <x v="2"/>
    <x v="13"/>
    <s v="LIV"/>
    <s v="Chronic liver disease and cirrhosis"/>
    <n v="3274"/>
    <m/>
    <m/>
  </r>
  <r>
    <x v="0"/>
    <s v="Residence"/>
    <x v="5"/>
    <x v="36"/>
    <s v="LIV"/>
    <s v="Chronic liver disease and cirrhosis"/>
    <n v="51"/>
    <m/>
    <m/>
  </r>
  <r>
    <x v="0"/>
    <s v="Residence"/>
    <x v="5"/>
    <x v="37"/>
    <s v="LIV"/>
    <s v="Chronic liver disease and cirrhosis"/>
    <n v="192"/>
    <m/>
    <m/>
  </r>
  <r>
    <x v="0"/>
    <s v="Residence"/>
    <x v="5"/>
    <x v="38"/>
    <s v="LIV"/>
    <s v="Chronic liver disease and cirrhosis"/>
    <n v="247"/>
    <m/>
    <m/>
  </r>
  <r>
    <x v="0"/>
    <s v="Residence"/>
    <x v="5"/>
    <x v="39"/>
    <s v="LIV"/>
    <s v="Chronic liver disease and cirrhosis"/>
    <m/>
    <n v="1"/>
    <s v="Cell suppressed for small numbers"/>
  </r>
  <r>
    <x v="0"/>
    <s v="Residence"/>
    <x v="5"/>
    <x v="40"/>
    <s v="LIV"/>
    <s v="Chronic liver disease and cirrhosis"/>
    <n v="1824"/>
    <m/>
    <m/>
  </r>
  <r>
    <x v="0"/>
    <s v="Residence"/>
    <x v="5"/>
    <x v="41"/>
    <s v="LIV"/>
    <s v="Chronic liver disease and cirrhosis"/>
    <n v="50"/>
    <m/>
    <m/>
  </r>
  <r>
    <x v="0"/>
    <s v="Residence"/>
    <x v="5"/>
    <x v="42"/>
    <s v="LIV"/>
    <s v="Chronic liver disease and cirrhosis"/>
    <n v="2599"/>
    <m/>
    <m/>
  </r>
  <r>
    <x v="0"/>
    <s v="Residence"/>
    <x v="5"/>
    <x v="35"/>
    <s v="LIV"/>
    <s v="Chronic liver disease and cirrhosis"/>
    <m/>
    <n v="2"/>
    <s v="Cell suppressed for complementary cell"/>
  </r>
  <r>
    <x v="0"/>
    <s v="Residence"/>
    <x v="0"/>
    <x v="0"/>
    <s v="NEP"/>
    <s v="Nephritis, nephrotic syndrome and nephrosis"/>
    <n v="3105"/>
    <m/>
    <m/>
  </r>
  <r>
    <x v="0"/>
    <s v="Residence"/>
    <x v="2"/>
    <x v="12"/>
    <s v="NEP"/>
    <s v="Nephritis, nephrotic syndrome and nephrosis"/>
    <n v="1476"/>
    <m/>
    <m/>
  </r>
  <r>
    <x v="0"/>
    <s v="Residence"/>
    <x v="2"/>
    <x v="13"/>
    <s v="NEP"/>
    <s v="Nephritis, nephrotic syndrome and nephrosis"/>
    <n v="1629"/>
    <m/>
    <m/>
  </r>
  <r>
    <x v="0"/>
    <s v="Residence"/>
    <x v="5"/>
    <x v="36"/>
    <s v="NEP"/>
    <s v="Nephritis, nephrotic syndrome and nephrosis"/>
    <n v="17"/>
    <m/>
    <m/>
  </r>
  <r>
    <x v="0"/>
    <s v="Residence"/>
    <x v="5"/>
    <x v="37"/>
    <s v="NEP"/>
    <s v="Nephritis, nephrotic syndrome and nephrosis"/>
    <n v="367"/>
    <m/>
    <m/>
  </r>
  <r>
    <x v="0"/>
    <s v="Residence"/>
    <x v="5"/>
    <x v="38"/>
    <s v="NEP"/>
    <s v="Nephritis, nephrotic syndrome and nephrosis"/>
    <n v="347"/>
    <m/>
    <m/>
  </r>
  <r>
    <x v="0"/>
    <s v="Residence"/>
    <x v="5"/>
    <x v="39"/>
    <s v="NEP"/>
    <s v="Nephritis, nephrotic syndrome and nephrosis"/>
    <m/>
    <n v="2"/>
    <s v="Cell suppressed for complementary cell"/>
  </r>
  <r>
    <x v="0"/>
    <s v="Residence"/>
    <x v="5"/>
    <x v="40"/>
    <s v="NEP"/>
    <s v="Nephritis, nephrotic syndrome and nephrosis"/>
    <n v="757"/>
    <m/>
    <m/>
  </r>
  <r>
    <x v="0"/>
    <s v="Residence"/>
    <x v="5"/>
    <x v="41"/>
    <s v="NEP"/>
    <s v="Nephritis, nephrotic syndrome and nephrosis"/>
    <n v="21"/>
    <m/>
    <m/>
  </r>
  <r>
    <x v="0"/>
    <s v="Residence"/>
    <x v="5"/>
    <x v="42"/>
    <s v="NEP"/>
    <s v="Nephritis, nephrotic syndrome and nephrosis"/>
    <n v="1571"/>
    <m/>
    <m/>
  </r>
  <r>
    <x v="0"/>
    <s v="Residence"/>
    <x v="5"/>
    <x v="35"/>
    <s v="NEP"/>
    <s v="Nephritis, nephrotic syndrome and nephrosis"/>
    <m/>
    <n v="1"/>
    <s v="Cell suppressed for small numbers"/>
  </r>
  <r>
    <x v="0"/>
    <s v="Residence"/>
    <x v="0"/>
    <x v="0"/>
    <s v="PAR"/>
    <s v="Parkinson's disease"/>
    <n v="2630"/>
    <m/>
    <m/>
  </r>
  <r>
    <x v="0"/>
    <s v="Residence"/>
    <x v="2"/>
    <x v="12"/>
    <s v="PAR"/>
    <s v="Parkinson's disease"/>
    <n v="1058"/>
    <m/>
    <m/>
  </r>
  <r>
    <x v="0"/>
    <s v="Residence"/>
    <x v="2"/>
    <x v="13"/>
    <s v="PAR"/>
    <s v="Parkinson's disease"/>
    <n v="1572"/>
    <m/>
    <m/>
  </r>
  <r>
    <x v="0"/>
    <s v="Residence"/>
    <x v="5"/>
    <x v="36"/>
    <s v="PAR"/>
    <s v="Parkinson's disease"/>
    <m/>
    <n v="1"/>
    <s v="Cell suppressed for small numbers"/>
  </r>
  <r>
    <x v="0"/>
    <s v="Residence"/>
    <x v="5"/>
    <x v="37"/>
    <s v="PAR"/>
    <s v="Parkinson's disease"/>
    <n v="213"/>
    <m/>
    <m/>
  </r>
  <r>
    <x v="0"/>
    <s v="Residence"/>
    <x v="5"/>
    <x v="38"/>
    <s v="PAR"/>
    <s v="Parkinson's disease"/>
    <n v="82"/>
    <m/>
    <m/>
  </r>
  <r>
    <x v="0"/>
    <s v="Residence"/>
    <x v="5"/>
    <x v="39"/>
    <s v="PAR"/>
    <s v="Parkinson's disease"/>
    <m/>
    <n v="1"/>
    <s v="Cell suppressed for small numbers"/>
  </r>
  <r>
    <x v="0"/>
    <s v="Residence"/>
    <x v="5"/>
    <x v="40"/>
    <s v="PAR"/>
    <s v="Parkinson's disease"/>
    <n v="335"/>
    <m/>
    <m/>
  </r>
  <r>
    <x v="0"/>
    <s v="Residence"/>
    <x v="5"/>
    <x v="41"/>
    <s v="PAR"/>
    <s v="Parkinson's disease"/>
    <n v="13"/>
    <m/>
    <m/>
  </r>
  <r>
    <x v="0"/>
    <s v="Residence"/>
    <x v="5"/>
    <x v="42"/>
    <s v="PAR"/>
    <s v="Parkinson's disease"/>
    <n v="1975"/>
    <m/>
    <m/>
  </r>
  <r>
    <x v="0"/>
    <s v="Residence"/>
    <x v="5"/>
    <x v="35"/>
    <s v="PAR"/>
    <s v="Parkinson's disease"/>
    <m/>
    <n v="1"/>
    <s v="Cell suppressed for small numbers"/>
  </r>
  <r>
    <x v="0"/>
    <s v="Residence"/>
    <x v="0"/>
    <x v="0"/>
    <s v="PNF"/>
    <s v="Influenza and pneumonia"/>
    <n v="5919"/>
    <m/>
    <m/>
  </r>
  <r>
    <x v="0"/>
    <s v="Residence"/>
    <x v="2"/>
    <x v="12"/>
    <s v="PNF"/>
    <s v="Influenza and pneumonia"/>
    <n v="2963"/>
    <m/>
    <m/>
  </r>
  <r>
    <x v="0"/>
    <s v="Residence"/>
    <x v="2"/>
    <x v="13"/>
    <s v="PNF"/>
    <s v="Influenza and pneumonia"/>
    <n v="2956"/>
    <m/>
    <m/>
  </r>
  <r>
    <x v="0"/>
    <s v="Residence"/>
    <x v="5"/>
    <x v="36"/>
    <s v="PNF"/>
    <s v="Influenza and pneumonia"/>
    <n v="21"/>
    <m/>
    <m/>
  </r>
  <r>
    <x v="0"/>
    <s v="Residence"/>
    <x v="5"/>
    <x v="37"/>
    <s v="PNF"/>
    <s v="Influenza and pneumonia"/>
    <n v="786"/>
    <m/>
    <m/>
  </r>
  <r>
    <x v="0"/>
    <s v="Residence"/>
    <x v="5"/>
    <x v="38"/>
    <s v="PNF"/>
    <s v="Influenza and pneumonia"/>
    <n v="364"/>
    <m/>
    <m/>
  </r>
  <r>
    <x v="0"/>
    <s v="Residence"/>
    <x v="5"/>
    <x v="39"/>
    <s v="PNF"/>
    <s v="Influenza and pneumonia"/>
    <n v="17"/>
    <m/>
    <m/>
  </r>
  <r>
    <x v="0"/>
    <s v="Residence"/>
    <x v="5"/>
    <x v="40"/>
    <s v="PNF"/>
    <s v="Influenza and pneumonia"/>
    <n v="1174"/>
    <m/>
    <m/>
  </r>
  <r>
    <x v="0"/>
    <s v="Residence"/>
    <x v="5"/>
    <x v="41"/>
    <s v="PNF"/>
    <s v="Influenza and pneumonia"/>
    <n v="41"/>
    <m/>
    <m/>
  </r>
  <r>
    <x v="0"/>
    <s v="Residence"/>
    <x v="5"/>
    <x v="42"/>
    <s v="PNF"/>
    <s v="Influenza and pneumonia"/>
    <n v="3486"/>
    <m/>
    <m/>
  </r>
  <r>
    <x v="0"/>
    <s v="Residence"/>
    <x v="5"/>
    <x v="35"/>
    <s v="PNF"/>
    <s v="Influenza and pneumonia"/>
    <n v="30"/>
    <m/>
    <m/>
  </r>
  <r>
    <x v="0"/>
    <s v="Residence"/>
    <x v="0"/>
    <x v="0"/>
    <s v="STK"/>
    <s v="Cerebrovascular diseases"/>
    <n v="13653"/>
    <m/>
    <m/>
  </r>
  <r>
    <x v="0"/>
    <s v="Residence"/>
    <x v="2"/>
    <x v="12"/>
    <s v="STK"/>
    <s v="Cerebrovascular diseases"/>
    <n v="7830"/>
    <m/>
    <m/>
  </r>
  <r>
    <x v="0"/>
    <s v="Residence"/>
    <x v="2"/>
    <x v="13"/>
    <s v="STK"/>
    <s v="Cerebrovascular diseases"/>
    <n v="5823"/>
    <m/>
    <m/>
  </r>
  <r>
    <x v="0"/>
    <s v="Residence"/>
    <x v="5"/>
    <x v="36"/>
    <s v="STK"/>
    <s v="Cerebrovascular diseases"/>
    <n v="33"/>
    <m/>
    <m/>
  </r>
  <r>
    <x v="0"/>
    <s v="Residence"/>
    <x v="5"/>
    <x v="37"/>
    <s v="STK"/>
    <s v="Cerebrovascular diseases"/>
    <n v="1724"/>
    <m/>
    <m/>
  </r>
  <r>
    <x v="0"/>
    <s v="Residence"/>
    <x v="5"/>
    <x v="38"/>
    <s v="STK"/>
    <s v="Cerebrovascular diseases"/>
    <n v="1036"/>
    <m/>
    <m/>
  </r>
  <r>
    <x v="0"/>
    <s v="Residence"/>
    <x v="5"/>
    <x v="39"/>
    <s v="STK"/>
    <s v="Cerebrovascular diseases"/>
    <n v="32"/>
    <m/>
    <m/>
  </r>
  <r>
    <x v="0"/>
    <s v="Residence"/>
    <x v="5"/>
    <x v="40"/>
    <s v="STK"/>
    <s v="Cerebrovascular diseases"/>
    <n v="2483"/>
    <m/>
    <m/>
  </r>
  <r>
    <x v="0"/>
    <s v="Residence"/>
    <x v="5"/>
    <x v="41"/>
    <s v="STK"/>
    <s v="Cerebrovascular diseases"/>
    <n v="90"/>
    <m/>
    <m/>
  </r>
  <r>
    <x v="0"/>
    <s v="Residence"/>
    <x v="5"/>
    <x v="42"/>
    <s v="STK"/>
    <s v="Cerebrovascular diseases"/>
    <n v="8218"/>
    <m/>
    <m/>
  </r>
  <r>
    <x v="0"/>
    <s v="Residence"/>
    <x v="5"/>
    <x v="35"/>
    <s v="STK"/>
    <s v="Cerebrovascular diseases"/>
    <n v="37"/>
    <m/>
    <m/>
  </r>
  <r>
    <x v="0"/>
    <s v="Residence"/>
    <x v="0"/>
    <x v="0"/>
    <s v="SUI"/>
    <s v="Intentional self-harm (suicide)"/>
    <n v="4174"/>
    <m/>
    <m/>
  </r>
  <r>
    <x v="0"/>
    <s v="Residence"/>
    <x v="2"/>
    <x v="12"/>
    <s v="SUI"/>
    <s v="Intentional self-harm (suicide)"/>
    <n v="974"/>
    <m/>
    <m/>
  </r>
  <r>
    <x v="0"/>
    <s v="Residence"/>
    <x v="2"/>
    <x v="13"/>
    <s v="SUI"/>
    <s v="Intentional self-harm (suicide)"/>
    <n v="3200"/>
    <m/>
    <m/>
  </r>
  <r>
    <x v="0"/>
    <s v="Residence"/>
    <x v="5"/>
    <x v="36"/>
    <s v="SUI"/>
    <s v="Intentional self-harm (suicide)"/>
    <n v="19"/>
    <m/>
    <m/>
  </r>
  <r>
    <x v="0"/>
    <s v="Residence"/>
    <x v="5"/>
    <x v="37"/>
    <s v="SUI"/>
    <s v="Intentional self-harm (suicide)"/>
    <n v="335"/>
    <m/>
    <m/>
  </r>
  <r>
    <x v="0"/>
    <s v="Residence"/>
    <x v="5"/>
    <x v="38"/>
    <s v="SUI"/>
    <s v="Intentional self-harm (suicide)"/>
    <n v="125"/>
    <m/>
    <m/>
  </r>
  <r>
    <x v="0"/>
    <s v="Residence"/>
    <x v="5"/>
    <x v="39"/>
    <s v="SUI"/>
    <s v="Intentional self-harm (suicide)"/>
    <n v="14"/>
    <m/>
    <m/>
  </r>
  <r>
    <x v="0"/>
    <s v="Residence"/>
    <x v="5"/>
    <x v="40"/>
    <s v="SUI"/>
    <s v="Intentional self-harm (suicide)"/>
    <n v="733"/>
    <m/>
    <m/>
  </r>
  <r>
    <x v="0"/>
    <s v="Residence"/>
    <x v="5"/>
    <x v="41"/>
    <s v="SUI"/>
    <s v="Intentional self-harm (suicide)"/>
    <n v="83"/>
    <m/>
    <m/>
  </r>
  <r>
    <x v="0"/>
    <s v="Residence"/>
    <x v="5"/>
    <x v="42"/>
    <s v="SUI"/>
    <s v="Intentional self-harm (suicide)"/>
    <n v="2849"/>
    <m/>
    <m/>
  </r>
  <r>
    <x v="0"/>
    <s v="Residence"/>
    <x v="5"/>
    <x v="35"/>
    <s v="SUI"/>
    <s v="Intentional self-harm (suicide)"/>
    <n v="16"/>
    <m/>
    <m/>
  </r>
  <r>
    <x v="1"/>
    <s v="Occurrence"/>
    <x v="0"/>
    <x v="0"/>
    <s v="ALL"/>
    <s v="All causes (total)"/>
    <n v="260227"/>
    <m/>
    <m/>
  </r>
  <r>
    <x v="1"/>
    <s v="Occurrence"/>
    <x v="1"/>
    <x v="1"/>
    <s v="ALL"/>
    <s v="All causes (total)"/>
    <n v="2183"/>
    <m/>
    <m/>
  </r>
  <r>
    <x v="1"/>
    <s v="Occurrence"/>
    <x v="1"/>
    <x v="2"/>
    <s v="ALL"/>
    <s v="All causes (total)"/>
    <n v="346"/>
    <m/>
    <m/>
  </r>
  <r>
    <x v="1"/>
    <s v="Occurrence"/>
    <x v="1"/>
    <x v="3"/>
    <s v="ALL"/>
    <s v="All causes (total)"/>
    <n v="494"/>
    <m/>
    <m/>
  </r>
  <r>
    <x v="1"/>
    <s v="Occurrence"/>
    <x v="1"/>
    <x v="4"/>
    <s v="ALL"/>
    <s v="All causes (total)"/>
    <n v="3096"/>
    <m/>
    <m/>
  </r>
  <r>
    <x v="1"/>
    <s v="Occurrence"/>
    <x v="1"/>
    <x v="5"/>
    <s v="ALL"/>
    <s v="All causes (total)"/>
    <n v="4887"/>
    <m/>
    <m/>
  </r>
  <r>
    <x v="1"/>
    <s v="Occurrence"/>
    <x v="1"/>
    <x v="6"/>
    <s v="ALL"/>
    <s v="All causes (total)"/>
    <n v="7081"/>
    <m/>
    <m/>
  </r>
  <r>
    <x v="1"/>
    <s v="Occurrence"/>
    <x v="1"/>
    <x v="7"/>
    <s v="ALL"/>
    <s v="All causes (total)"/>
    <n v="16664"/>
    <m/>
    <m/>
  </r>
  <r>
    <x v="1"/>
    <s v="Occurrence"/>
    <x v="1"/>
    <x v="8"/>
    <s v="ALL"/>
    <s v="All causes (total)"/>
    <n v="33600"/>
    <m/>
    <m/>
  </r>
  <r>
    <x v="1"/>
    <s v="Occurrence"/>
    <x v="1"/>
    <x v="9"/>
    <s v="ALL"/>
    <s v="All causes (total)"/>
    <n v="44952"/>
    <m/>
    <m/>
  </r>
  <r>
    <x v="1"/>
    <s v="Occurrence"/>
    <x v="1"/>
    <x v="10"/>
    <s v="ALL"/>
    <s v="All causes (total)"/>
    <n v="58841"/>
    <m/>
    <m/>
  </r>
  <r>
    <x v="1"/>
    <s v="Occurrence"/>
    <x v="1"/>
    <x v="11"/>
    <s v="ALL"/>
    <s v="All causes (total)"/>
    <n v="88030"/>
    <m/>
    <m/>
  </r>
  <r>
    <x v="1"/>
    <s v="Occurrence"/>
    <x v="2"/>
    <x v="12"/>
    <s v="ALL"/>
    <s v="All causes (total)"/>
    <n v="126396"/>
    <m/>
    <m/>
  </r>
  <r>
    <x v="1"/>
    <s v="Occurrence"/>
    <x v="2"/>
    <x v="13"/>
    <s v="ALL"/>
    <s v="All causes (total)"/>
    <n v="133812"/>
    <m/>
    <m/>
  </r>
  <r>
    <x v="1"/>
    <s v="Occurrence"/>
    <x v="3"/>
    <x v="14"/>
    <s v="ALL"/>
    <s v="All causes (total)"/>
    <n v="614"/>
    <m/>
    <m/>
  </r>
  <r>
    <x v="1"/>
    <s v="Occurrence"/>
    <x v="3"/>
    <x v="15"/>
    <s v="ALL"/>
    <s v="All causes (total)"/>
    <n v="12167"/>
    <m/>
    <m/>
  </r>
  <r>
    <x v="1"/>
    <s v="Occurrence"/>
    <x v="3"/>
    <x v="16"/>
    <s v="ALL"/>
    <s v="All causes (total)"/>
    <n v="9261"/>
    <m/>
    <m/>
  </r>
  <r>
    <x v="1"/>
    <s v="Occurrence"/>
    <x v="3"/>
    <x v="17"/>
    <s v="ALL"/>
    <s v="All causes (total)"/>
    <n v="447"/>
    <m/>
    <m/>
  </r>
  <r>
    <x v="1"/>
    <s v="Occurrence"/>
    <x v="3"/>
    <x v="18"/>
    <s v="ALL"/>
    <s v="All causes (total)"/>
    <n v="21523"/>
    <m/>
    <m/>
  </r>
  <r>
    <x v="1"/>
    <s v="Occurrence"/>
    <x v="3"/>
    <x v="19"/>
    <s v="ALL"/>
    <s v="All causes (total)"/>
    <n v="1087"/>
    <m/>
    <m/>
  </r>
  <r>
    <x v="1"/>
    <s v="Occurrence"/>
    <x v="3"/>
    <x v="20"/>
    <s v="ALL"/>
    <s v="All causes (total)"/>
    <n v="80970"/>
    <m/>
    <m/>
  </r>
  <r>
    <x v="1"/>
    <s v="Occurrence"/>
    <x v="3"/>
    <x v="21"/>
    <s v="ALL"/>
    <s v="All causes (total)"/>
    <n v="327"/>
    <m/>
    <m/>
  </r>
  <r>
    <x v="1"/>
    <s v="Occurrence"/>
    <x v="3"/>
    <x v="22"/>
    <s v="ALL"/>
    <s v="All causes (total)"/>
    <n v="645"/>
    <m/>
    <m/>
  </r>
  <r>
    <x v="1"/>
    <s v="Occurrence"/>
    <x v="3"/>
    <x v="23"/>
    <s v="ALL"/>
    <s v="All causes (total)"/>
    <n v="12201"/>
    <m/>
    <m/>
  </r>
  <r>
    <x v="1"/>
    <s v="Occurrence"/>
    <x v="3"/>
    <x v="24"/>
    <s v="ALL"/>
    <s v="All causes (total)"/>
    <n v="10309"/>
    <m/>
    <m/>
  </r>
  <r>
    <x v="1"/>
    <s v="Occurrence"/>
    <x v="3"/>
    <x v="25"/>
    <s v="ALL"/>
    <s v="All causes (total)"/>
    <n v="482"/>
    <m/>
    <m/>
  </r>
  <r>
    <x v="1"/>
    <s v="Occurrence"/>
    <x v="3"/>
    <x v="26"/>
    <s v="ALL"/>
    <s v="All causes (total)"/>
    <n v="26167"/>
    <m/>
    <m/>
  </r>
  <r>
    <x v="1"/>
    <s v="Occurrence"/>
    <x v="3"/>
    <x v="27"/>
    <s v="ALL"/>
    <s v="All causes (total)"/>
    <n v="1204"/>
    <m/>
    <m/>
  </r>
  <r>
    <x v="1"/>
    <s v="Occurrence"/>
    <x v="3"/>
    <x v="28"/>
    <s v="ALL"/>
    <s v="All causes (total)"/>
    <n v="82305"/>
    <m/>
    <m/>
  </r>
  <r>
    <x v="1"/>
    <s v="Occurrence"/>
    <x v="3"/>
    <x v="29"/>
    <s v="ALL"/>
    <s v="All causes (total)"/>
    <n v="499"/>
    <m/>
    <m/>
  </r>
  <r>
    <x v="1"/>
    <s v="Occurrence"/>
    <x v="4"/>
    <x v="30"/>
    <s v="ALL"/>
    <s v="All causes (total)"/>
    <n v="81439"/>
    <m/>
    <m/>
  </r>
  <r>
    <x v="1"/>
    <s v="Occurrence"/>
    <x v="4"/>
    <x v="31"/>
    <s v="ALL"/>
    <s v="All causes (total)"/>
    <n v="16587"/>
    <m/>
    <m/>
  </r>
  <r>
    <x v="1"/>
    <s v="Occurrence"/>
    <x v="4"/>
    <x v="32"/>
    <s v="ALL"/>
    <s v="All causes (total)"/>
    <n v="91956"/>
    <m/>
    <m/>
  </r>
  <r>
    <x v="1"/>
    <s v="Occurrence"/>
    <x v="4"/>
    <x v="33"/>
    <s v="ALL"/>
    <s v="All causes (total)"/>
    <n v="4601"/>
    <m/>
    <m/>
  </r>
  <r>
    <x v="1"/>
    <s v="Occurrence"/>
    <x v="4"/>
    <x v="34"/>
    <s v="ALL"/>
    <s v="All causes (total)"/>
    <n v="44393"/>
    <m/>
    <m/>
  </r>
  <r>
    <x v="1"/>
    <s v="Occurrence"/>
    <x v="4"/>
    <x v="35"/>
    <s v="ALL"/>
    <s v="All causes (total)"/>
    <n v="21251"/>
    <m/>
    <m/>
  </r>
  <r>
    <x v="1"/>
    <s v="Occurrence"/>
    <x v="5"/>
    <x v="36"/>
    <s v="ALL"/>
    <s v="All causes (total)"/>
    <n v="1259"/>
    <m/>
    <m/>
  </r>
  <r>
    <x v="1"/>
    <s v="Occurrence"/>
    <x v="5"/>
    <x v="37"/>
    <s v="ALL"/>
    <s v="All causes (total)"/>
    <n v="24368"/>
    <m/>
    <m/>
  </r>
  <r>
    <x v="1"/>
    <s v="Occurrence"/>
    <x v="5"/>
    <x v="38"/>
    <s v="ALL"/>
    <s v="All causes (total)"/>
    <n v="19570"/>
    <m/>
    <m/>
  </r>
  <r>
    <x v="1"/>
    <s v="Occurrence"/>
    <x v="5"/>
    <x v="39"/>
    <s v="ALL"/>
    <s v="All causes (total)"/>
    <n v="929"/>
    <m/>
    <m/>
  </r>
  <r>
    <x v="1"/>
    <s v="Occurrence"/>
    <x v="5"/>
    <x v="40"/>
    <s v="ALL"/>
    <s v="All causes (total)"/>
    <n v="47695"/>
    <m/>
    <m/>
  </r>
  <r>
    <x v="1"/>
    <s v="Occurrence"/>
    <x v="5"/>
    <x v="41"/>
    <s v="ALL"/>
    <s v="All causes (total)"/>
    <n v="2291"/>
    <m/>
    <m/>
  </r>
  <r>
    <x v="1"/>
    <s v="Occurrence"/>
    <x v="5"/>
    <x v="42"/>
    <s v="ALL"/>
    <s v="All causes (total)"/>
    <n v="163277"/>
    <m/>
    <m/>
  </r>
  <r>
    <x v="1"/>
    <s v="Occurrence"/>
    <x v="5"/>
    <x v="35"/>
    <s v="ALL"/>
    <s v="All causes (total)"/>
    <n v="838"/>
    <m/>
    <m/>
  </r>
  <r>
    <x v="1"/>
    <s v="Occurrence"/>
    <x v="0"/>
    <x v="0"/>
    <s v="ALZ"/>
    <s v="Alzheimer's disease"/>
    <n v="15091"/>
    <m/>
    <m/>
  </r>
  <r>
    <x v="1"/>
    <s v="Occurrence"/>
    <x v="2"/>
    <x v="12"/>
    <s v="ALZ"/>
    <s v="Alzheimer's disease"/>
    <n v="10290"/>
    <m/>
    <m/>
  </r>
  <r>
    <x v="1"/>
    <s v="Occurrence"/>
    <x v="2"/>
    <x v="13"/>
    <s v="ALZ"/>
    <s v="Alzheimer's disease"/>
    <n v="4801"/>
    <m/>
    <m/>
  </r>
  <r>
    <x v="1"/>
    <s v="Occurrence"/>
    <x v="5"/>
    <x v="36"/>
    <s v="ALZ"/>
    <s v="Alzheimer's disease"/>
    <n v="36"/>
    <m/>
    <m/>
  </r>
  <r>
    <x v="1"/>
    <s v="Occurrence"/>
    <x v="5"/>
    <x v="37"/>
    <s v="ALZ"/>
    <s v="Alzheimer's disease"/>
    <n v="1061"/>
    <m/>
    <m/>
  </r>
  <r>
    <x v="1"/>
    <s v="Occurrence"/>
    <x v="5"/>
    <x v="38"/>
    <s v="ALZ"/>
    <s v="Alzheimer's disease"/>
    <n v="805"/>
    <m/>
    <m/>
  </r>
  <r>
    <x v="1"/>
    <s v="Occurrence"/>
    <x v="5"/>
    <x v="39"/>
    <s v="ALZ"/>
    <s v="Alzheimer's disease"/>
    <n v="28"/>
    <m/>
    <m/>
  </r>
  <r>
    <x v="1"/>
    <s v="Occurrence"/>
    <x v="5"/>
    <x v="40"/>
    <s v="ALZ"/>
    <s v="Alzheimer's disease"/>
    <n v="2018"/>
    <m/>
    <m/>
  </r>
  <r>
    <x v="1"/>
    <s v="Occurrence"/>
    <x v="5"/>
    <x v="41"/>
    <s v="ALZ"/>
    <s v="Alzheimer's disease"/>
    <n v="76"/>
    <m/>
    <m/>
  </r>
  <r>
    <x v="1"/>
    <s v="Occurrence"/>
    <x v="5"/>
    <x v="42"/>
    <s v="ALZ"/>
    <s v="Alzheimer's disease"/>
    <n v="11039"/>
    <m/>
    <m/>
  </r>
  <r>
    <x v="1"/>
    <s v="Occurrence"/>
    <x v="5"/>
    <x v="35"/>
    <s v="ALZ"/>
    <s v="Alzheimer's disease"/>
    <n v="28"/>
    <m/>
    <m/>
  </r>
  <r>
    <x v="1"/>
    <s v="Occurrence"/>
    <x v="0"/>
    <x v="0"/>
    <s v="CAN"/>
    <s v="Malignant neoplasms"/>
    <n v="59908"/>
    <m/>
    <m/>
  </r>
  <r>
    <x v="1"/>
    <s v="Occurrence"/>
    <x v="2"/>
    <x v="12"/>
    <s v="CAN"/>
    <s v="Malignant neoplasms"/>
    <n v="28787"/>
    <m/>
    <m/>
  </r>
  <r>
    <x v="1"/>
    <s v="Occurrence"/>
    <x v="2"/>
    <x v="13"/>
    <s v="CAN"/>
    <s v="Malignant neoplasms"/>
    <n v="31121"/>
    <m/>
    <m/>
  </r>
  <r>
    <x v="1"/>
    <s v="Occurrence"/>
    <x v="5"/>
    <x v="36"/>
    <s v="CAN"/>
    <s v="Malignant neoplasms"/>
    <n v="259"/>
    <m/>
    <m/>
  </r>
  <r>
    <x v="1"/>
    <s v="Occurrence"/>
    <x v="5"/>
    <x v="37"/>
    <s v="CAN"/>
    <s v="Malignant neoplasms"/>
    <n v="6702"/>
    <m/>
    <m/>
  </r>
  <r>
    <x v="1"/>
    <s v="Occurrence"/>
    <x v="5"/>
    <x v="38"/>
    <s v="CAN"/>
    <s v="Malignant neoplasms"/>
    <n v="4381"/>
    <m/>
    <m/>
  </r>
  <r>
    <x v="1"/>
    <s v="Occurrence"/>
    <x v="5"/>
    <x v="39"/>
    <s v="CAN"/>
    <s v="Malignant neoplasms"/>
    <n v="230"/>
    <m/>
    <m/>
  </r>
  <r>
    <x v="1"/>
    <s v="Occurrence"/>
    <x v="5"/>
    <x v="40"/>
    <s v="CAN"/>
    <s v="Malignant neoplasms"/>
    <n v="10713"/>
    <m/>
    <m/>
  </r>
  <r>
    <x v="1"/>
    <s v="Occurrence"/>
    <x v="5"/>
    <x v="41"/>
    <s v="CAN"/>
    <s v="Malignant neoplasms"/>
    <n v="494"/>
    <m/>
    <m/>
  </r>
  <r>
    <x v="1"/>
    <s v="Occurrence"/>
    <x v="5"/>
    <x v="42"/>
    <s v="CAN"/>
    <s v="Malignant neoplasms"/>
    <n v="36988"/>
    <m/>
    <m/>
  </r>
  <r>
    <x v="1"/>
    <s v="Occurrence"/>
    <x v="5"/>
    <x v="35"/>
    <s v="CAN"/>
    <s v="Malignant neoplasms"/>
    <n v="141"/>
    <m/>
    <m/>
  </r>
  <r>
    <x v="1"/>
    <s v="Occurrence"/>
    <x v="0"/>
    <x v="0"/>
    <s v="CLD"/>
    <s v="Chronic lower respiratory diseases"/>
    <n v="13670"/>
    <m/>
    <m/>
  </r>
  <r>
    <x v="1"/>
    <s v="Occurrence"/>
    <x v="2"/>
    <x v="12"/>
    <s v="CLD"/>
    <s v="Chronic lower respiratory diseases"/>
    <n v="7286"/>
    <m/>
    <m/>
  </r>
  <r>
    <x v="1"/>
    <s v="Occurrence"/>
    <x v="2"/>
    <x v="13"/>
    <s v="CLD"/>
    <s v="Chronic lower respiratory diseases"/>
    <n v="6384"/>
    <m/>
    <m/>
  </r>
  <r>
    <x v="1"/>
    <s v="Occurrence"/>
    <x v="5"/>
    <x v="36"/>
    <s v="CLD"/>
    <s v="Chronic lower respiratory diseases"/>
    <n v="65"/>
    <m/>
    <m/>
  </r>
  <r>
    <x v="1"/>
    <s v="Occurrence"/>
    <x v="5"/>
    <x v="37"/>
    <s v="CLD"/>
    <s v="Chronic lower respiratory diseases"/>
    <n v="855"/>
    <m/>
    <m/>
  </r>
  <r>
    <x v="1"/>
    <s v="Occurrence"/>
    <x v="5"/>
    <x v="38"/>
    <s v="CLD"/>
    <s v="Chronic lower respiratory diseases"/>
    <n v="858"/>
    <m/>
    <m/>
  </r>
  <r>
    <x v="1"/>
    <s v="Occurrence"/>
    <x v="5"/>
    <x v="39"/>
    <s v="CLD"/>
    <s v="Chronic lower respiratory diseases"/>
    <n v="33"/>
    <m/>
    <m/>
  </r>
  <r>
    <x v="1"/>
    <s v="Occurrence"/>
    <x v="5"/>
    <x v="40"/>
    <s v="CLD"/>
    <s v="Chronic lower respiratory diseases"/>
    <n v="1290"/>
    <m/>
    <m/>
  </r>
  <r>
    <x v="1"/>
    <s v="Occurrence"/>
    <x v="5"/>
    <x v="41"/>
    <s v="CLD"/>
    <s v="Chronic lower respiratory diseases"/>
    <n v="122"/>
    <m/>
    <m/>
  </r>
  <r>
    <x v="1"/>
    <s v="Occurrence"/>
    <x v="5"/>
    <x v="42"/>
    <s v="CLD"/>
    <s v="Chronic lower respiratory diseases"/>
    <n v="10389"/>
    <m/>
    <m/>
  </r>
  <r>
    <x v="1"/>
    <s v="Occurrence"/>
    <x v="5"/>
    <x v="35"/>
    <s v="CLD"/>
    <s v="Chronic lower respiratory diseases"/>
    <n v="58"/>
    <m/>
    <m/>
  </r>
  <r>
    <x v="1"/>
    <s v="Occurrence"/>
    <x v="0"/>
    <x v="0"/>
    <s v="DIA"/>
    <s v="Diabetes mellitus"/>
    <n v="8857"/>
    <m/>
    <m/>
  </r>
  <r>
    <x v="1"/>
    <s v="Occurrence"/>
    <x v="2"/>
    <x v="12"/>
    <s v="DIA"/>
    <s v="Diabetes mellitus"/>
    <n v="3993"/>
    <m/>
    <m/>
  </r>
  <r>
    <x v="1"/>
    <s v="Occurrence"/>
    <x v="2"/>
    <x v="13"/>
    <s v="DIA"/>
    <s v="Diabetes mellitus"/>
    <n v="4864"/>
    <m/>
    <m/>
  </r>
  <r>
    <x v="1"/>
    <s v="Occurrence"/>
    <x v="5"/>
    <x v="36"/>
    <s v="DIA"/>
    <s v="Diabetes mellitus"/>
    <n v="72"/>
    <m/>
    <m/>
  </r>
  <r>
    <x v="1"/>
    <s v="Occurrence"/>
    <x v="5"/>
    <x v="37"/>
    <s v="DIA"/>
    <s v="Diabetes mellitus"/>
    <n v="1078"/>
    <m/>
    <m/>
  </r>
  <r>
    <x v="1"/>
    <s v="Occurrence"/>
    <x v="5"/>
    <x v="38"/>
    <s v="DIA"/>
    <s v="Diabetes mellitus"/>
    <n v="998"/>
    <m/>
    <m/>
  </r>
  <r>
    <x v="1"/>
    <s v="Occurrence"/>
    <x v="5"/>
    <x v="39"/>
    <s v="DIA"/>
    <s v="Diabetes mellitus"/>
    <n v="69"/>
    <m/>
    <m/>
  </r>
  <r>
    <x v="1"/>
    <s v="Occurrence"/>
    <x v="5"/>
    <x v="40"/>
    <s v="DIA"/>
    <s v="Diabetes mellitus"/>
    <n v="2550"/>
    <m/>
    <m/>
  </r>
  <r>
    <x v="1"/>
    <s v="Occurrence"/>
    <x v="5"/>
    <x v="41"/>
    <s v="DIA"/>
    <s v="Diabetes mellitus"/>
    <n v="100"/>
    <m/>
    <m/>
  </r>
  <r>
    <x v="1"/>
    <s v="Occurrence"/>
    <x v="5"/>
    <x v="42"/>
    <s v="DIA"/>
    <s v="Diabetes mellitus"/>
    <n v="3954"/>
    <m/>
    <m/>
  </r>
  <r>
    <x v="1"/>
    <s v="Occurrence"/>
    <x v="5"/>
    <x v="35"/>
    <s v="DIA"/>
    <s v="Diabetes mellitus"/>
    <n v="36"/>
    <m/>
    <m/>
  </r>
  <r>
    <x v="1"/>
    <s v="Occurrence"/>
    <x v="0"/>
    <x v="0"/>
    <s v="HOM"/>
    <s v="Assault (homicide)"/>
    <n v="2023"/>
    <m/>
    <m/>
  </r>
  <r>
    <x v="1"/>
    <s v="Occurrence"/>
    <x v="2"/>
    <x v="12"/>
    <s v="HOM"/>
    <s v="Assault (homicide)"/>
    <n v="331"/>
    <m/>
    <m/>
  </r>
  <r>
    <x v="1"/>
    <s v="Occurrence"/>
    <x v="2"/>
    <x v="13"/>
    <s v="HOM"/>
    <s v="Assault (homicide)"/>
    <n v="1692"/>
    <m/>
    <m/>
  </r>
  <r>
    <x v="1"/>
    <s v="Occurrence"/>
    <x v="5"/>
    <x v="36"/>
    <s v="HOM"/>
    <s v="Assault (homicide)"/>
    <n v="17"/>
    <m/>
    <m/>
  </r>
  <r>
    <x v="1"/>
    <s v="Occurrence"/>
    <x v="5"/>
    <x v="37"/>
    <s v="HOM"/>
    <s v="Assault (homicide)"/>
    <n v="82"/>
    <m/>
    <m/>
  </r>
  <r>
    <x v="1"/>
    <s v="Occurrence"/>
    <x v="5"/>
    <x v="38"/>
    <s v="HOM"/>
    <s v="Assault (homicide)"/>
    <n v="548"/>
    <m/>
    <m/>
  </r>
  <r>
    <x v="1"/>
    <s v="Occurrence"/>
    <x v="5"/>
    <x v="39"/>
    <s v="HOM"/>
    <s v="Assault (homicide)"/>
    <m/>
    <n v="1"/>
    <s v="Cell suppressed for small numbers"/>
  </r>
  <r>
    <x v="1"/>
    <s v="Occurrence"/>
    <x v="5"/>
    <x v="40"/>
    <s v="HOM"/>
    <s v="Assault (homicide)"/>
    <n v="886"/>
    <m/>
    <m/>
  </r>
  <r>
    <x v="1"/>
    <s v="Occurrence"/>
    <x v="5"/>
    <x v="41"/>
    <s v="HOM"/>
    <s v="Assault (homicide)"/>
    <n v="30"/>
    <m/>
    <m/>
  </r>
  <r>
    <x v="1"/>
    <s v="Occurrence"/>
    <x v="5"/>
    <x v="42"/>
    <s v="HOM"/>
    <s v="Assault (homicide)"/>
    <n v="448"/>
    <m/>
    <m/>
  </r>
  <r>
    <x v="1"/>
    <s v="Occurrence"/>
    <x v="5"/>
    <x v="35"/>
    <s v="HOM"/>
    <s v="Assault (homicide)"/>
    <m/>
    <n v="1"/>
    <s v="Cell suppressed for small numbers"/>
  </r>
  <r>
    <x v="1"/>
    <s v="Occurrence"/>
    <x v="0"/>
    <x v="0"/>
    <s v="HTD"/>
    <s v="Diseases of heart"/>
    <n v="61685"/>
    <m/>
    <m/>
  </r>
  <r>
    <x v="1"/>
    <s v="Occurrence"/>
    <x v="2"/>
    <x v="12"/>
    <s v="HTD"/>
    <s v="Diseases of heart"/>
    <n v="28453"/>
    <m/>
    <m/>
  </r>
  <r>
    <x v="1"/>
    <s v="Occurrence"/>
    <x v="2"/>
    <x v="13"/>
    <s v="HTD"/>
    <s v="Diseases of heart"/>
    <n v="33232"/>
    <m/>
    <m/>
  </r>
  <r>
    <x v="1"/>
    <s v="Occurrence"/>
    <x v="5"/>
    <x v="36"/>
    <s v="HTD"/>
    <s v="Diseases of heart"/>
    <n v="250"/>
    <m/>
    <m/>
  </r>
  <r>
    <x v="1"/>
    <s v="Occurrence"/>
    <x v="5"/>
    <x v="37"/>
    <s v="HTD"/>
    <s v="Diseases of heart"/>
    <n v="5239"/>
    <m/>
    <m/>
  </r>
  <r>
    <x v="1"/>
    <s v="Occurrence"/>
    <x v="5"/>
    <x v="38"/>
    <s v="HTD"/>
    <s v="Diseases of heart"/>
    <n v="4819"/>
    <m/>
    <m/>
  </r>
  <r>
    <x v="1"/>
    <s v="Occurrence"/>
    <x v="5"/>
    <x v="39"/>
    <s v="HTD"/>
    <s v="Diseases of heart"/>
    <n v="255"/>
    <m/>
    <m/>
  </r>
  <r>
    <x v="1"/>
    <s v="Occurrence"/>
    <x v="5"/>
    <x v="40"/>
    <s v="HTD"/>
    <s v="Diseases of heart"/>
    <n v="9535"/>
    <m/>
    <m/>
  </r>
  <r>
    <x v="1"/>
    <s v="Occurrence"/>
    <x v="5"/>
    <x v="41"/>
    <s v="HTD"/>
    <s v="Diseases of heart"/>
    <n v="487"/>
    <m/>
    <m/>
  </r>
  <r>
    <x v="1"/>
    <s v="Occurrence"/>
    <x v="5"/>
    <x v="42"/>
    <s v="HTD"/>
    <s v="Diseases of heart"/>
    <n v="40914"/>
    <m/>
    <m/>
  </r>
  <r>
    <x v="1"/>
    <s v="Occurrence"/>
    <x v="5"/>
    <x v="35"/>
    <s v="HTD"/>
    <s v="Diseases of heart"/>
    <n v="186"/>
    <m/>
    <m/>
  </r>
  <r>
    <x v="1"/>
    <s v="Occurrence"/>
    <x v="0"/>
    <x v="0"/>
    <s v="HYP"/>
    <s v="Essential hypertension and hypertensive renal disease"/>
    <n v="5135"/>
    <m/>
    <m/>
  </r>
  <r>
    <x v="1"/>
    <s v="Occurrence"/>
    <x v="2"/>
    <x v="12"/>
    <s v="HYP"/>
    <s v="Essential hypertension and hypertensive renal disease"/>
    <n v="2866"/>
    <m/>
    <m/>
  </r>
  <r>
    <x v="1"/>
    <s v="Occurrence"/>
    <x v="2"/>
    <x v="13"/>
    <s v="HYP"/>
    <s v="Essential hypertension and hypertensive renal disease"/>
    <n v="2269"/>
    <m/>
    <m/>
  </r>
  <r>
    <x v="1"/>
    <s v="Occurrence"/>
    <x v="5"/>
    <x v="36"/>
    <s v="HYP"/>
    <s v="Essential hypertension and hypertensive renal disease"/>
    <n v="22"/>
    <m/>
    <m/>
  </r>
  <r>
    <x v="1"/>
    <s v="Occurrence"/>
    <x v="5"/>
    <x v="37"/>
    <s v="HYP"/>
    <s v="Essential hypertension and hypertensive renal disease"/>
    <n v="641"/>
    <m/>
    <m/>
  </r>
  <r>
    <x v="1"/>
    <s v="Occurrence"/>
    <x v="5"/>
    <x v="38"/>
    <s v="HYP"/>
    <s v="Essential hypertension and hypertensive renal disease"/>
    <n v="541"/>
    <m/>
    <m/>
  </r>
  <r>
    <x v="1"/>
    <s v="Occurrence"/>
    <x v="5"/>
    <x v="39"/>
    <s v="HYP"/>
    <s v="Essential hypertension and hypertensive renal disease"/>
    <n v="18"/>
    <m/>
    <m/>
  </r>
  <r>
    <x v="1"/>
    <s v="Occurrence"/>
    <x v="5"/>
    <x v="40"/>
    <s v="HYP"/>
    <s v="Essential hypertension and hypertensive renal disease"/>
    <n v="924"/>
    <m/>
    <m/>
  </r>
  <r>
    <x v="1"/>
    <s v="Occurrence"/>
    <x v="5"/>
    <x v="41"/>
    <s v="HYP"/>
    <s v="Essential hypertension and hypertensive renal disease"/>
    <n v="30"/>
    <m/>
    <m/>
  </r>
  <r>
    <x v="1"/>
    <s v="Occurrence"/>
    <x v="5"/>
    <x v="42"/>
    <s v="HYP"/>
    <s v="Essential hypertension and hypertensive renal disease"/>
    <n v="2947"/>
    <m/>
    <m/>
  </r>
  <r>
    <x v="1"/>
    <s v="Occurrence"/>
    <x v="5"/>
    <x v="35"/>
    <s v="HYP"/>
    <s v="Essential hypertension and hypertensive renal disease"/>
    <n v="12"/>
    <m/>
    <m/>
  </r>
  <r>
    <x v="1"/>
    <s v="Occurrence"/>
    <x v="0"/>
    <x v="0"/>
    <s v="INJ"/>
    <s v="Accidents (unintentional injuries)"/>
    <n v="12960"/>
    <m/>
    <m/>
  </r>
  <r>
    <x v="1"/>
    <s v="Occurrence"/>
    <x v="2"/>
    <x v="12"/>
    <s v="INJ"/>
    <s v="Accidents (unintentional injuries)"/>
    <n v="4313"/>
    <m/>
    <m/>
  </r>
  <r>
    <x v="1"/>
    <s v="Occurrence"/>
    <x v="2"/>
    <x v="13"/>
    <s v="INJ"/>
    <s v="Accidents (unintentional injuries)"/>
    <n v="8647"/>
    <m/>
    <m/>
  </r>
  <r>
    <x v="1"/>
    <s v="Occurrence"/>
    <x v="5"/>
    <x v="36"/>
    <s v="INJ"/>
    <s v="Accidents (unintentional injuries)"/>
    <n v="95"/>
    <m/>
    <m/>
  </r>
  <r>
    <x v="1"/>
    <s v="Occurrence"/>
    <x v="5"/>
    <x v="37"/>
    <s v="INJ"/>
    <s v="Accidents (unintentional injuries)"/>
    <n v="886"/>
    <m/>
    <m/>
  </r>
  <r>
    <x v="1"/>
    <s v="Occurrence"/>
    <x v="5"/>
    <x v="38"/>
    <s v="INJ"/>
    <s v="Accidents (unintentional injuries)"/>
    <n v="956"/>
    <m/>
    <m/>
  </r>
  <r>
    <x v="1"/>
    <s v="Occurrence"/>
    <x v="5"/>
    <x v="39"/>
    <s v="INJ"/>
    <s v="Accidents (unintentional injuries)"/>
    <n v="38"/>
    <m/>
    <m/>
  </r>
  <r>
    <x v="1"/>
    <s v="Occurrence"/>
    <x v="5"/>
    <x v="40"/>
    <s v="INJ"/>
    <s v="Accidents (unintentional injuries)"/>
    <n v="3329"/>
    <m/>
    <m/>
  </r>
  <r>
    <x v="1"/>
    <s v="Occurrence"/>
    <x v="5"/>
    <x v="41"/>
    <s v="INJ"/>
    <s v="Accidents (unintentional injuries)"/>
    <n v="202"/>
    <m/>
    <m/>
  </r>
  <r>
    <x v="1"/>
    <s v="Occurrence"/>
    <x v="5"/>
    <x v="42"/>
    <s v="INJ"/>
    <s v="Accidents (unintentional injuries)"/>
    <n v="7409"/>
    <m/>
    <m/>
  </r>
  <r>
    <x v="1"/>
    <s v="Occurrence"/>
    <x v="5"/>
    <x v="35"/>
    <s v="INJ"/>
    <s v="Accidents (unintentional injuries)"/>
    <n v="45"/>
    <m/>
    <m/>
  </r>
  <r>
    <x v="1"/>
    <s v="Occurrence"/>
    <x v="0"/>
    <x v="0"/>
    <s v="LIV"/>
    <s v="Chronic liver disease and cirrhosis"/>
    <n v="5469"/>
    <m/>
    <m/>
  </r>
  <r>
    <x v="1"/>
    <s v="Occurrence"/>
    <x v="2"/>
    <x v="12"/>
    <s v="LIV"/>
    <s v="Chronic liver disease and cirrhosis"/>
    <n v="1930"/>
    <m/>
    <m/>
  </r>
  <r>
    <x v="1"/>
    <s v="Occurrence"/>
    <x v="2"/>
    <x v="13"/>
    <s v="LIV"/>
    <s v="Chronic liver disease and cirrhosis"/>
    <n v="3539"/>
    <m/>
    <m/>
  </r>
  <r>
    <x v="1"/>
    <s v="Occurrence"/>
    <x v="5"/>
    <x v="36"/>
    <s v="LIV"/>
    <s v="Chronic liver disease and cirrhosis"/>
    <n v="79"/>
    <m/>
    <m/>
  </r>
  <r>
    <x v="1"/>
    <s v="Occurrence"/>
    <x v="5"/>
    <x v="37"/>
    <s v="LIV"/>
    <s v="Chronic liver disease and cirrhosis"/>
    <n v="212"/>
    <m/>
    <m/>
  </r>
  <r>
    <x v="1"/>
    <s v="Occurrence"/>
    <x v="5"/>
    <x v="38"/>
    <s v="LIV"/>
    <s v="Chronic liver disease and cirrhosis"/>
    <n v="288"/>
    <m/>
    <m/>
  </r>
  <r>
    <x v="1"/>
    <s v="Occurrence"/>
    <x v="5"/>
    <x v="39"/>
    <s v="LIV"/>
    <s v="Chronic liver disease and cirrhosis"/>
    <m/>
    <n v="1"/>
    <s v="Cell suppressed for small numbers"/>
  </r>
  <r>
    <x v="1"/>
    <s v="Occurrence"/>
    <x v="5"/>
    <x v="40"/>
    <s v="LIV"/>
    <s v="Chronic liver disease and cirrhosis"/>
    <n v="2076"/>
    <m/>
    <m/>
  </r>
  <r>
    <x v="1"/>
    <s v="Occurrence"/>
    <x v="5"/>
    <x v="41"/>
    <s v="LIV"/>
    <s v="Chronic liver disease and cirrhosis"/>
    <n v="54"/>
    <m/>
    <m/>
  </r>
  <r>
    <x v="1"/>
    <s v="Occurrence"/>
    <x v="5"/>
    <x v="42"/>
    <s v="LIV"/>
    <s v="Chronic liver disease and cirrhosis"/>
    <n v="2724"/>
    <m/>
    <m/>
  </r>
  <r>
    <x v="1"/>
    <s v="Occurrence"/>
    <x v="5"/>
    <x v="35"/>
    <s v="LIV"/>
    <s v="Chronic liver disease and cirrhosis"/>
    <m/>
    <n v="2"/>
    <s v="Cell suppressed for complementary cell"/>
  </r>
  <r>
    <x v="1"/>
    <s v="Occurrence"/>
    <x v="0"/>
    <x v="0"/>
    <s v="NEP"/>
    <s v="Nephritis, nephrotic syndrome and nephrosis"/>
    <n v="3561"/>
    <m/>
    <m/>
  </r>
  <r>
    <x v="1"/>
    <s v="Occurrence"/>
    <x v="2"/>
    <x v="12"/>
    <s v="NEP"/>
    <s v="Nephritis, nephrotic syndrome and nephrosis"/>
    <n v="1728"/>
    <m/>
    <m/>
  </r>
  <r>
    <x v="1"/>
    <s v="Occurrence"/>
    <x v="2"/>
    <x v="13"/>
    <s v="NEP"/>
    <s v="Nephritis, nephrotic syndrome and nephrosis"/>
    <n v="1833"/>
    <m/>
    <m/>
  </r>
  <r>
    <x v="1"/>
    <s v="Occurrence"/>
    <x v="5"/>
    <x v="36"/>
    <s v="NEP"/>
    <s v="Nephritis, nephrotic syndrome and nephrosis"/>
    <m/>
    <n v="2"/>
    <s v="Cell suppressed for complementary cell"/>
  </r>
  <r>
    <x v="1"/>
    <s v="Occurrence"/>
    <x v="5"/>
    <x v="37"/>
    <s v="NEP"/>
    <s v="Nephritis, nephrotic syndrome and nephrosis"/>
    <n v="415"/>
    <m/>
    <m/>
  </r>
  <r>
    <x v="1"/>
    <s v="Occurrence"/>
    <x v="5"/>
    <x v="38"/>
    <s v="NEP"/>
    <s v="Nephritis, nephrotic syndrome and nephrosis"/>
    <n v="432"/>
    <m/>
    <m/>
  </r>
  <r>
    <x v="1"/>
    <s v="Occurrence"/>
    <x v="5"/>
    <x v="39"/>
    <s v="NEP"/>
    <s v="Nephritis, nephrotic syndrome and nephrosis"/>
    <n v="24"/>
    <m/>
    <m/>
  </r>
  <r>
    <x v="1"/>
    <s v="Occurrence"/>
    <x v="5"/>
    <x v="40"/>
    <s v="NEP"/>
    <s v="Nephritis, nephrotic syndrome and nephrosis"/>
    <n v="813"/>
    <m/>
    <m/>
  </r>
  <r>
    <x v="1"/>
    <s v="Occurrence"/>
    <x v="5"/>
    <x v="41"/>
    <s v="NEP"/>
    <s v="Nephritis, nephrotic syndrome and nephrosis"/>
    <n v="30"/>
    <m/>
    <m/>
  </r>
  <r>
    <x v="1"/>
    <s v="Occurrence"/>
    <x v="5"/>
    <x v="42"/>
    <s v="NEP"/>
    <s v="Nephritis, nephrotic syndrome and nephrosis"/>
    <n v="1817"/>
    <m/>
    <m/>
  </r>
  <r>
    <x v="1"/>
    <s v="Occurrence"/>
    <x v="5"/>
    <x v="35"/>
    <s v="NEP"/>
    <s v="Nephritis, nephrotic syndrome and nephrosis"/>
    <m/>
    <n v="1"/>
    <s v="Cell suppressed for small numbers"/>
  </r>
  <r>
    <x v="1"/>
    <s v="Occurrence"/>
    <x v="0"/>
    <x v="0"/>
    <s v="PAR"/>
    <s v="Parkinson's disease"/>
    <n v="2892"/>
    <m/>
    <m/>
  </r>
  <r>
    <x v="1"/>
    <s v="Occurrence"/>
    <x v="2"/>
    <x v="12"/>
    <s v="PAR"/>
    <s v="Parkinson's disease"/>
    <n v="1146"/>
    <m/>
    <m/>
  </r>
  <r>
    <x v="1"/>
    <s v="Occurrence"/>
    <x v="2"/>
    <x v="13"/>
    <s v="PAR"/>
    <s v="Parkinson's disease"/>
    <n v="1746"/>
    <m/>
    <m/>
  </r>
  <r>
    <x v="1"/>
    <s v="Occurrence"/>
    <x v="5"/>
    <x v="36"/>
    <s v="PAR"/>
    <s v="Parkinson's disease"/>
    <m/>
    <n v="1"/>
    <s v="Cell suppressed for small numbers"/>
  </r>
  <r>
    <x v="1"/>
    <s v="Occurrence"/>
    <x v="5"/>
    <x v="37"/>
    <s v="PAR"/>
    <s v="Parkinson's disease"/>
    <n v="308"/>
    <m/>
    <m/>
  </r>
  <r>
    <x v="1"/>
    <s v="Occurrence"/>
    <x v="5"/>
    <x v="38"/>
    <s v="PAR"/>
    <s v="Parkinson's disease"/>
    <n v="71"/>
    <m/>
    <m/>
  </r>
  <r>
    <x v="1"/>
    <s v="Occurrence"/>
    <x v="5"/>
    <x v="39"/>
    <s v="PAR"/>
    <s v="Parkinson's disease"/>
    <m/>
    <n v="1"/>
    <s v="Cell suppressed for small numbers"/>
  </r>
  <r>
    <x v="1"/>
    <s v="Occurrence"/>
    <x v="5"/>
    <x v="40"/>
    <s v="PAR"/>
    <s v="Parkinson's disease"/>
    <n v="382"/>
    <m/>
    <m/>
  </r>
  <r>
    <x v="1"/>
    <s v="Occurrence"/>
    <x v="5"/>
    <x v="41"/>
    <s v="PAR"/>
    <s v="Parkinson's disease"/>
    <n v="17"/>
    <m/>
    <m/>
  </r>
  <r>
    <x v="1"/>
    <s v="Occurrence"/>
    <x v="5"/>
    <x v="42"/>
    <s v="PAR"/>
    <s v="Parkinson's disease"/>
    <n v="2097"/>
    <m/>
    <m/>
  </r>
  <r>
    <x v="1"/>
    <s v="Occurrence"/>
    <x v="5"/>
    <x v="35"/>
    <s v="PAR"/>
    <s v="Parkinson's disease"/>
    <m/>
    <n v="1"/>
    <s v="Cell suppressed for small numbers"/>
  </r>
  <r>
    <x v="1"/>
    <s v="Occurrence"/>
    <x v="0"/>
    <x v="0"/>
    <s v="PNF"/>
    <s v="Influenza and pneumonia"/>
    <n v="6202"/>
    <m/>
    <m/>
  </r>
  <r>
    <x v="1"/>
    <s v="Occurrence"/>
    <x v="2"/>
    <x v="12"/>
    <s v="PNF"/>
    <s v="Influenza and pneumonia"/>
    <n v="3189"/>
    <m/>
    <m/>
  </r>
  <r>
    <x v="1"/>
    <s v="Occurrence"/>
    <x v="2"/>
    <x v="13"/>
    <s v="PNF"/>
    <s v="Influenza and pneumonia"/>
    <n v="3013"/>
    <m/>
    <m/>
  </r>
  <r>
    <x v="1"/>
    <s v="Occurrence"/>
    <x v="5"/>
    <x v="36"/>
    <s v="PNF"/>
    <s v="Influenza and pneumonia"/>
    <n v="17"/>
    <m/>
    <m/>
  </r>
  <r>
    <x v="1"/>
    <s v="Occurrence"/>
    <x v="5"/>
    <x v="37"/>
    <s v="PNF"/>
    <s v="Influenza and pneumonia"/>
    <n v="927"/>
    <m/>
    <m/>
  </r>
  <r>
    <x v="1"/>
    <s v="Occurrence"/>
    <x v="5"/>
    <x v="38"/>
    <s v="PNF"/>
    <s v="Influenza and pneumonia"/>
    <n v="393"/>
    <m/>
    <m/>
  </r>
  <r>
    <x v="1"/>
    <s v="Occurrence"/>
    <x v="5"/>
    <x v="39"/>
    <s v="PNF"/>
    <s v="Influenza and pneumonia"/>
    <n v="15"/>
    <m/>
    <m/>
  </r>
  <r>
    <x v="1"/>
    <s v="Occurrence"/>
    <x v="5"/>
    <x v="40"/>
    <s v="PNF"/>
    <s v="Influenza and pneumonia"/>
    <n v="1134"/>
    <m/>
    <m/>
  </r>
  <r>
    <x v="1"/>
    <s v="Occurrence"/>
    <x v="5"/>
    <x v="41"/>
    <s v="PNF"/>
    <s v="Influenza and pneumonia"/>
    <n v="46"/>
    <m/>
    <m/>
  </r>
  <r>
    <x v="1"/>
    <s v="Occurrence"/>
    <x v="5"/>
    <x v="42"/>
    <s v="PNF"/>
    <s v="Influenza and pneumonia"/>
    <n v="3640"/>
    <m/>
    <m/>
  </r>
  <r>
    <x v="1"/>
    <s v="Occurrence"/>
    <x v="5"/>
    <x v="35"/>
    <s v="PNF"/>
    <s v="Influenza and pneumonia"/>
    <n v="30"/>
    <m/>
    <m/>
  </r>
  <r>
    <x v="1"/>
    <s v="Occurrence"/>
    <x v="0"/>
    <x v="0"/>
    <s v="STK"/>
    <s v="Cerebrovascular diseases"/>
    <n v="15101"/>
    <m/>
    <m/>
  </r>
  <r>
    <x v="1"/>
    <s v="Occurrence"/>
    <x v="2"/>
    <x v="12"/>
    <s v="STK"/>
    <s v="Cerebrovascular diseases"/>
    <n v="8706"/>
    <m/>
    <m/>
  </r>
  <r>
    <x v="1"/>
    <s v="Occurrence"/>
    <x v="2"/>
    <x v="13"/>
    <s v="STK"/>
    <s v="Cerebrovascular diseases"/>
    <n v="6395"/>
    <m/>
    <m/>
  </r>
  <r>
    <x v="1"/>
    <s v="Occurrence"/>
    <x v="5"/>
    <x v="36"/>
    <s v="STK"/>
    <s v="Cerebrovascular diseases"/>
    <n v="63"/>
    <m/>
    <m/>
  </r>
  <r>
    <x v="1"/>
    <s v="Occurrence"/>
    <x v="5"/>
    <x v="37"/>
    <s v="STK"/>
    <s v="Cerebrovascular diseases"/>
    <n v="1935"/>
    <m/>
    <m/>
  </r>
  <r>
    <x v="1"/>
    <s v="Occurrence"/>
    <x v="5"/>
    <x v="38"/>
    <s v="STK"/>
    <s v="Cerebrovascular diseases"/>
    <n v="1120"/>
    <m/>
    <m/>
  </r>
  <r>
    <x v="1"/>
    <s v="Occurrence"/>
    <x v="5"/>
    <x v="39"/>
    <s v="STK"/>
    <s v="Cerebrovascular diseases"/>
    <n v="50"/>
    <m/>
    <m/>
  </r>
  <r>
    <x v="1"/>
    <s v="Occurrence"/>
    <x v="5"/>
    <x v="40"/>
    <s v="STK"/>
    <s v="Cerebrovascular diseases"/>
    <n v="2785"/>
    <m/>
    <m/>
  </r>
  <r>
    <x v="1"/>
    <s v="Occurrence"/>
    <x v="5"/>
    <x v="41"/>
    <s v="STK"/>
    <s v="Cerebrovascular diseases"/>
    <n v="110"/>
    <m/>
    <m/>
  </r>
  <r>
    <x v="1"/>
    <s v="Occurrence"/>
    <x v="5"/>
    <x v="42"/>
    <s v="STK"/>
    <s v="Cerebrovascular diseases"/>
    <n v="8992"/>
    <m/>
    <m/>
  </r>
  <r>
    <x v="1"/>
    <s v="Occurrence"/>
    <x v="5"/>
    <x v="35"/>
    <s v="STK"/>
    <s v="Cerebrovascular diseases"/>
    <n v="46"/>
    <m/>
    <m/>
  </r>
  <r>
    <x v="1"/>
    <s v="Occurrence"/>
    <x v="0"/>
    <x v="0"/>
    <s v="SUI"/>
    <s v="Intentional self-harm (suicide)"/>
    <n v="4235"/>
    <m/>
    <m/>
  </r>
  <r>
    <x v="1"/>
    <s v="Occurrence"/>
    <x v="2"/>
    <x v="12"/>
    <s v="SUI"/>
    <s v="Intentional self-harm (suicide)"/>
    <n v="1013"/>
    <m/>
    <m/>
  </r>
  <r>
    <x v="1"/>
    <s v="Occurrence"/>
    <x v="2"/>
    <x v="13"/>
    <s v="SUI"/>
    <s v="Intentional self-harm (suicide)"/>
    <n v="3222"/>
    <m/>
    <m/>
  </r>
  <r>
    <x v="1"/>
    <s v="Occurrence"/>
    <x v="5"/>
    <x v="36"/>
    <s v="SUI"/>
    <s v="Intentional self-harm (suicide)"/>
    <n v="19"/>
    <m/>
    <m/>
  </r>
  <r>
    <x v="1"/>
    <s v="Occurrence"/>
    <x v="5"/>
    <x v="37"/>
    <s v="SUI"/>
    <s v="Intentional self-harm (suicide)"/>
    <n v="354"/>
    <m/>
    <m/>
  </r>
  <r>
    <x v="1"/>
    <s v="Occurrence"/>
    <x v="5"/>
    <x v="38"/>
    <s v="SUI"/>
    <s v="Intentional self-harm (suicide)"/>
    <n v="152"/>
    <m/>
    <m/>
  </r>
  <r>
    <x v="1"/>
    <s v="Occurrence"/>
    <x v="5"/>
    <x v="39"/>
    <s v="SUI"/>
    <s v="Intentional self-harm (suicide)"/>
    <m/>
    <n v="1"/>
    <s v="Cell suppressed for small numbers"/>
  </r>
  <r>
    <x v="1"/>
    <s v="Occurrence"/>
    <x v="5"/>
    <x v="40"/>
    <s v="SUI"/>
    <s v="Intentional self-harm (suicide)"/>
    <n v="766"/>
    <m/>
    <m/>
  </r>
  <r>
    <x v="1"/>
    <s v="Occurrence"/>
    <x v="5"/>
    <x v="41"/>
    <s v="SUI"/>
    <s v="Intentional self-harm (suicide)"/>
    <n v="76"/>
    <m/>
    <m/>
  </r>
  <r>
    <x v="1"/>
    <s v="Occurrence"/>
    <x v="5"/>
    <x v="42"/>
    <s v="SUI"/>
    <s v="Intentional self-harm (suicide)"/>
    <n v="2852"/>
    <m/>
    <m/>
  </r>
  <r>
    <x v="1"/>
    <s v="Occurrence"/>
    <x v="5"/>
    <x v="35"/>
    <s v="SUI"/>
    <s v="Intentional self-harm (suicide)"/>
    <m/>
    <n v="1"/>
    <s v="Cell suppressed for small numbers"/>
  </r>
  <r>
    <x v="1"/>
    <s v="Residence"/>
    <x v="0"/>
    <x v="0"/>
    <s v="ALL"/>
    <s v="All causes (total)"/>
    <n v="258842"/>
    <m/>
    <m/>
  </r>
  <r>
    <x v="1"/>
    <s v="Residence"/>
    <x v="1"/>
    <x v="1"/>
    <s v="ALL"/>
    <s v="All causes (total)"/>
    <n v="2165"/>
    <m/>
    <m/>
  </r>
  <r>
    <x v="1"/>
    <s v="Residence"/>
    <x v="1"/>
    <x v="2"/>
    <s v="ALL"/>
    <s v="All causes (total)"/>
    <n v="339"/>
    <m/>
    <m/>
  </r>
  <r>
    <x v="1"/>
    <s v="Residence"/>
    <x v="1"/>
    <x v="3"/>
    <s v="ALL"/>
    <s v="All causes (total)"/>
    <n v="495"/>
    <m/>
    <m/>
  </r>
  <r>
    <x v="1"/>
    <s v="Residence"/>
    <x v="1"/>
    <x v="4"/>
    <s v="ALL"/>
    <s v="All causes (total)"/>
    <n v="3048"/>
    <m/>
    <m/>
  </r>
  <r>
    <x v="1"/>
    <s v="Residence"/>
    <x v="1"/>
    <x v="5"/>
    <s v="ALL"/>
    <s v="All causes (total)"/>
    <n v="4803"/>
    <m/>
    <m/>
  </r>
  <r>
    <x v="1"/>
    <s v="Residence"/>
    <x v="1"/>
    <x v="6"/>
    <s v="ALL"/>
    <s v="All causes (total)"/>
    <n v="6966"/>
    <m/>
    <m/>
  </r>
  <r>
    <x v="1"/>
    <s v="Residence"/>
    <x v="1"/>
    <x v="7"/>
    <s v="ALL"/>
    <s v="All causes (total)"/>
    <n v="16542"/>
    <m/>
    <m/>
  </r>
  <r>
    <x v="1"/>
    <s v="Residence"/>
    <x v="1"/>
    <x v="8"/>
    <s v="ALL"/>
    <s v="All causes (total)"/>
    <n v="33257"/>
    <m/>
    <m/>
  </r>
  <r>
    <x v="1"/>
    <s v="Residence"/>
    <x v="1"/>
    <x v="9"/>
    <s v="ALL"/>
    <s v="All causes (total)"/>
    <n v="44717"/>
    <m/>
    <m/>
  </r>
  <r>
    <x v="1"/>
    <s v="Residence"/>
    <x v="1"/>
    <x v="10"/>
    <s v="ALL"/>
    <s v="All causes (total)"/>
    <n v="58625"/>
    <m/>
    <m/>
  </r>
  <r>
    <x v="1"/>
    <s v="Residence"/>
    <x v="1"/>
    <x v="11"/>
    <s v="ALL"/>
    <s v="All causes (total)"/>
    <n v="87871"/>
    <m/>
    <m/>
  </r>
  <r>
    <x v="1"/>
    <s v="Residence"/>
    <x v="2"/>
    <x v="12"/>
    <s v="ALL"/>
    <s v="All causes (total)"/>
    <n v="125983"/>
    <m/>
    <m/>
  </r>
  <r>
    <x v="1"/>
    <s v="Residence"/>
    <x v="2"/>
    <x v="13"/>
    <s v="ALL"/>
    <s v="All causes (total)"/>
    <n v="132852"/>
    <m/>
    <m/>
  </r>
  <r>
    <x v="1"/>
    <s v="Residence"/>
    <x v="3"/>
    <x v="14"/>
    <s v="ALL"/>
    <s v="All causes (total)"/>
    <n v="632"/>
    <m/>
    <m/>
  </r>
  <r>
    <x v="1"/>
    <s v="Residence"/>
    <x v="3"/>
    <x v="15"/>
    <s v="ALL"/>
    <s v="All causes (total)"/>
    <n v="12093"/>
    <m/>
    <m/>
  </r>
  <r>
    <x v="1"/>
    <s v="Residence"/>
    <x v="3"/>
    <x v="16"/>
    <s v="ALL"/>
    <s v="All causes (total)"/>
    <n v="9209"/>
    <m/>
    <m/>
  </r>
  <r>
    <x v="1"/>
    <s v="Residence"/>
    <x v="3"/>
    <x v="17"/>
    <s v="ALL"/>
    <s v="All causes (total)"/>
    <n v="443"/>
    <m/>
    <m/>
  </r>
  <r>
    <x v="1"/>
    <s v="Residence"/>
    <x v="3"/>
    <x v="18"/>
    <s v="ALL"/>
    <s v="All causes (total)"/>
    <n v="21471"/>
    <m/>
    <m/>
  </r>
  <r>
    <x v="1"/>
    <s v="Residence"/>
    <x v="3"/>
    <x v="19"/>
    <s v="ALL"/>
    <s v="All causes (total)"/>
    <n v="1084"/>
    <m/>
    <m/>
  </r>
  <r>
    <x v="1"/>
    <s v="Residence"/>
    <x v="3"/>
    <x v="20"/>
    <s v="ALL"/>
    <s v="All causes (total)"/>
    <n v="80749"/>
    <m/>
    <m/>
  </r>
  <r>
    <x v="1"/>
    <s v="Residence"/>
    <x v="3"/>
    <x v="21"/>
    <s v="ALL"/>
    <s v="All causes (total)"/>
    <n v="302"/>
    <m/>
    <m/>
  </r>
  <r>
    <x v="1"/>
    <s v="Residence"/>
    <x v="3"/>
    <x v="22"/>
    <s v="ALL"/>
    <s v="All causes (total)"/>
    <n v="659"/>
    <m/>
    <m/>
  </r>
  <r>
    <x v="1"/>
    <s v="Residence"/>
    <x v="3"/>
    <x v="23"/>
    <s v="ALL"/>
    <s v="All causes (total)"/>
    <n v="12118"/>
    <m/>
    <m/>
  </r>
  <r>
    <x v="1"/>
    <s v="Residence"/>
    <x v="3"/>
    <x v="24"/>
    <s v="ALL"/>
    <s v="All causes (total)"/>
    <n v="10188"/>
    <m/>
    <m/>
  </r>
  <r>
    <x v="1"/>
    <s v="Residence"/>
    <x v="3"/>
    <x v="25"/>
    <s v="ALL"/>
    <s v="All causes (total)"/>
    <n v="479"/>
    <m/>
    <m/>
  </r>
  <r>
    <x v="1"/>
    <s v="Residence"/>
    <x v="3"/>
    <x v="26"/>
    <s v="ALL"/>
    <s v="All causes (total)"/>
    <n v="26039"/>
    <m/>
    <m/>
  </r>
  <r>
    <x v="1"/>
    <s v="Residence"/>
    <x v="3"/>
    <x v="27"/>
    <s v="ALL"/>
    <s v="All causes (total)"/>
    <n v="1190"/>
    <m/>
    <m/>
  </r>
  <r>
    <x v="1"/>
    <s v="Residence"/>
    <x v="3"/>
    <x v="28"/>
    <s v="ALL"/>
    <s v="All causes (total)"/>
    <n v="81723"/>
    <m/>
    <m/>
  </r>
  <r>
    <x v="1"/>
    <s v="Residence"/>
    <x v="3"/>
    <x v="29"/>
    <s v="ALL"/>
    <s v="All causes (total)"/>
    <n v="456"/>
    <m/>
    <m/>
  </r>
  <r>
    <x v="1"/>
    <s v="Residence"/>
    <x v="4"/>
    <x v="30"/>
    <s v="ALL"/>
    <s v="All causes (total)"/>
    <n v="81069"/>
    <m/>
    <m/>
  </r>
  <r>
    <x v="1"/>
    <s v="Residence"/>
    <x v="4"/>
    <x v="31"/>
    <s v="ALL"/>
    <s v="All causes (total)"/>
    <n v="16432"/>
    <m/>
    <m/>
  </r>
  <r>
    <x v="1"/>
    <s v="Residence"/>
    <x v="4"/>
    <x v="32"/>
    <s v="ALL"/>
    <s v="All causes (total)"/>
    <n v="91723"/>
    <m/>
    <m/>
  </r>
  <r>
    <x v="1"/>
    <s v="Residence"/>
    <x v="4"/>
    <x v="33"/>
    <s v="ALL"/>
    <s v="All causes (total)"/>
    <n v="4666"/>
    <m/>
    <m/>
  </r>
  <r>
    <x v="1"/>
    <s v="Residence"/>
    <x v="4"/>
    <x v="34"/>
    <s v="ALL"/>
    <s v="All causes (total)"/>
    <n v="44279"/>
    <m/>
    <m/>
  </r>
  <r>
    <x v="1"/>
    <s v="Residence"/>
    <x v="4"/>
    <x v="35"/>
    <s v="ALL"/>
    <s v="All causes (total)"/>
    <n v="20673"/>
    <m/>
    <m/>
  </r>
  <r>
    <x v="1"/>
    <s v="Residence"/>
    <x v="5"/>
    <x v="36"/>
    <s v="ALL"/>
    <s v="All causes (total)"/>
    <n v="1291"/>
    <m/>
    <m/>
  </r>
  <r>
    <x v="1"/>
    <s v="Residence"/>
    <x v="5"/>
    <x v="37"/>
    <s v="ALL"/>
    <s v="All causes (total)"/>
    <n v="24211"/>
    <m/>
    <m/>
  </r>
  <r>
    <x v="1"/>
    <s v="Residence"/>
    <x v="5"/>
    <x v="38"/>
    <s v="ALL"/>
    <s v="All causes (total)"/>
    <n v="19397"/>
    <m/>
    <m/>
  </r>
  <r>
    <x v="1"/>
    <s v="Residence"/>
    <x v="5"/>
    <x v="39"/>
    <s v="ALL"/>
    <s v="All causes (total)"/>
    <n v="922"/>
    <m/>
    <m/>
  </r>
  <r>
    <x v="1"/>
    <s v="Residence"/>
    <x v="5"/>
    <x v="40"/>
    <s v="ALL"/>
    <s v="All causes (total)"/>
    <n v="47514"/>
    <m/>
    <m/>
  </r>
  <r>
    <x v="1"/>
    <s v="Residence"/>
    <x v="5"/>
    <x v="41"/>
    <s v="ALL"/>
    <s v="All causes (total)"/>
    <n v="2274"/>
    <m/>
    <m/>
  </r>
  <r>
    <x v="1"/>
    <s v="Residence"/>
    <x v="5"/>
    <x v="42"/>
    <s v="ALL"/>
    <s v="All causes (total)"/>
    <n v="162473"/>
    <m/>
    <m/>
  </r>
  <r>
    <x v="1"/>
    <s v="Residence"/>
    <x v="5"/>
    <x v="35"/>
    <s v="ALL"/>
    <s v="All causes (total)"/>
    <n v="760"/>
    <m/>
    <m/>
  </r>
  <r>
    <x v="1"/>
    <s v="Residence"/>
    <x v="0"/>
    <x v="0"/>
    <s v="ALZ"/>
    <s v="Alzheimer's disease"/>
    <n v="15056"/>
    <m/>
    <m/>
  </r>
  <r>
    <x v="1"/>
    <s v="Residence"/>
    <x v="2"/>
    <x v="12"/>
    <s v="ALZ"/>
    <s v="Alzheimer's disease"/>
    <n v="10269"/>
    <m/>
    <m/>
  </r>
  <r>
    <x v="1"/>
    <s v="Residence"/>
    <x v="2"/>
    <x v="13"/>
    <s v="ALZ"/>
    <s v="Alzheimer's disease"/>
    <n v="4787"/>
    <m/>
    <m/>
  </r>
  <r>
    <x v="1"/>
    <s v="Residence"/>
    <x v="5"/>
    <x v="36"/>
    <s v="ALZ"/>
    <s v="Alzheimer's disease"/>
    <n v="36"/>
    <m/>
    <m/>
  </r>
  <r>
    <x v="1"/>
    <s v="Residence"/>
    <x v="5"/>
    <x v="37"/>
    <s v="ALZ"/>
    <s v="Alzheimer's disease"/>
    <n v="1056"/>
    <m/>
    <m/>
  </r>
  <r>
    <x v="1"/>
    <s v="Residence"/>
    <x v="5"/>
    <x v="38"/>
    <s v="ALZ"/>
    <s v="Alzheimer's disease"/>
    <n v="801"/>
    <m/>
    <m/>
  </r>
  <r>
    <x v="1"/>
    <s v="Residence"/>
    <x v="5"/>
    <x v="39"/>
    <s v="ALZ"/>
    <s v="Alzheimer's disease"/>
    <n v="28"/>
    <m/>
    <m/>
  </r>
  <r>
    <x v="1"/>
    <s v="Residence"/>
    <x v="5"/>
    <x v="40"/>
    <s v="ALZ"/>
    <s v="Alzheimer's disease"/>
    <n v="2012"/>
    <m/>
    <m/>
  </r>
  <r>
    <x v="1"/>
    <s v="Residence"/>
    <x v="5"/>
    <x v="41"/>
    <s v="ALZ"/>
    <s v="Alzheimer's disease"/>
    <n v="77"/>
    <m/>
    <m/>
  </r>
  <r>
    <x v="1"/>
    <s v="Residence"/>
    <x v="5"/>
    <x v="42"/>
    <s v="ALZ"/>
    <s v="Alzheimer's disease"/>
    <n v="11019"/>
    <m/>
    <m/>
  </r>
  <r>
    <x v="1"/>
    <s v="Residence"/>
    <x v="5"/>
    <x v="35"/>
    <s v="ALZ"/>
    <s v="Alzheimer's disease"/>
    <n v="27"/>
    <m/>
    <m/>
  </r>
  <r>
    <x v="1"/>
    <s v="Residence"/>
    <x v="0"/>
    <x v="0"/>
    <s v="CAN"/>
    <s v="Malignant neoplasms"/>
    <n v="59575"/>
    <m/>
    <m/>
  </r>
  <r>
    <x v="1"/>
    <s v="Residence"/>
    <x v="2"/>
    <x v="12"/>
    <s v="CAN"/>
    <s v="Malignant neoplasms"/>
    <n v="28652"/>
    <m/>
    <m/>
  </r>
  <r>
    <x v="1"/>
    <s v="Residence"/>
    <x v="2"/>
    <x v="13"/>
    <s v="CAN"/>
    <s v="Malignant neoplasms"/>
    <n v="30923"/>
    <m/>
    <m/>
  </r>
  <r>
    <x v="1"/>
    <s v="Residence"/>
    <x v="5"/>
    <x v="36"/>
    <s v="CAN"/>
    <s v="Malignant neoplasms"/>
    <n v="264"/>
    <m/>
    <m/>
  </r>
  <r>
    <x v="1"/>
    <s v="Residence"/>
    <x v="5"/>
    <x v="37"/>
    <s v="CAN"/>
    <s v="Malignant neoplasms"/>
    <n v="6657"/>
    <m/>
    <m/>
  </r>
  <r>
    <x v="1"/>
    <s v="Residence"/>
    <x v="5"/>
    <x v="38"/>
    <s v="CAN"/>
    <s v="Malignant neoplasms"/>
    <n v="4359"/>
    <m/>
    <m/>
  </r>
  <r>
    <x v="1"/>
    <s v="Residence"/>
    <x v="5"/>
    <x v="39"/>
    <s v="CAN"/>
    <s v="Malignant neoplasms"/>
    <n v="229"/>
    <m/>
    <m/>
  </r>
  <r>
    <x v="1"/>
    <s v="Residence"/>
    <x v="5"/>
    <x v="40"/>
    <s v="CAN"/>
    <s v="Malignant neoplasms"/>
    <n v="10674"/>
    <m/>
    <m/>
  </r>
  <r>
    <x v="1"/>
    <s v="Residence"/>
    <x v="5"/>
    <x v="41"/>
    <s v="CAN"/>
    <s v="Malignant neoplasms"/>
    <n v="488"/>
    <m/>
    <m/>
  </r>
  <r>
    <x v="1"/>
    <s v="Residence"/>
    <x v="5"/>
    <x v="42"/>
    <s v="CAN"/>
    <s v="Malignant neoplasms"/>
    <n v="36771"/>
    <m/>
    <m/>
  </r>
  <r>
    <x v="1"/>
    <s v="Residence"/>
    <x v="5"/>
    <x v="35"/>
    <s v="CAN"/>
    <s v="Malignant neoplasms"/>
    <n v="133"/>
    <m/>
    <m/>
  </r>
  <r>
    <x v="1"/>
    <s v="Residence"/>
    <x v="0"/>
    <x v="0"/>
    <s v="CLD"/>
    <s v="Chronic lower respiratory diseases"/>
    <n v="13606"/>
    <m/>
    <m/>
  </r>
  <r>
    <x v="1"/>
    <s v="Residence"/>
    <x v="2"/>
    <x v="12"/>
    <s v="CLD"/>
    <s v="Chronic lower respiratory diseases"/>
    <n v="7267"/>
    <m/>
    <m/>
  </r>
  <r>
    <x v="1"/>
    <s v="Residence"/>
    <x v="2"/>
    <x v="13"/>
    <s v="CLD"/>
    <s v="Chronic lower respiratory diseases"/>
    <n v="6339"/>
    <m/>
    <m/>
  </r>
  <r>
    <x v="1"/>
    <s v="Residence"/>
    <x v="5"/>
    <x v="36"/>
    <s v="CLD"/>
    <s v="Chronic lower respiratory diseases"/>
    <n v="68"/>
    <m/>
    <m/>
  </r>
  <r>
    <x v="1"/>
    <s v="Residence"/>
    <x v="5"/>
    <x v="37"/>
    <s v="CLD"/>
    <s v="Chronic lower respiratory diseases"/>
    <n v="851"/>
    <m/>
    <m/>
  </r>
  <r>
    <x v="1"/>
    <s v="Residence"/>
    <x v="5"/>
    <x v="38"/>
    <s v="CLD"/>
    <s v="Chronic lower respiratory diseases"/>
    <n v="854"/>
    <m/>
    <m/>
  </r>
  <r>
    <x v="1"/>
    <s v="Residence"/>
    <x v="5"/>
    <x v="39"/>
    <s v="CLD"/>
    <s v="Chronic lower respiratory diseases"/>
    <n v="32"/>
    <m/>
    <m/>
  </r>
  <r>
    <x v="1"/>
    <s v="Residence"/>
    <x v="5"/>
    <x v="40"/>
    <s v="CLD"/>
    <s v="Chronic lower respiratory diseases"/>
    <n v="1287"/>
    <m/>
    <m/>
  </r>
  <r>
    <x v="1"/>
    <s v="Residence"/>
    <x v="5"/>
    <x v="41"/>
    <s v="CLD"/>
    <s v="Chronic lower respiratory diseases"/>
    <n v="121"/>
    <m/>
    <m/>
  </r>
  <r>
    <x v="1"/>
    <s v="Residence"/>
    <x v="5"/>
    <x v="42"/>
    <s v="CLD"/>
    <s v="Chronic lower respiratory diseases"/>
    <n v="10338"/>
    <m/>
    <m/>
  </r>
  <r>
    <x v="1"/>
    <s v="Residence"/>
    <x v="5"/>
    <x v="35"/>
    <s v="CLD"/>
    <s v="Chronic lower respiratory diseases"/>
    <n v="55"/>
    <m/>
    <m/>
  </r>
  <r>
    <x v="1"/>
    <s v="Residence"/>
    <x v="0"/>
    <x v="0"/>
    <s v="DIA"/>
    <s v="Diabetes mellitus"/>
    <n v="8835"/>
    <m/>
    <m/>
  </r>
  <r>
    <x v="1"/>
    <s v="Residence"/>
    <x v="2"/>
    <x v="12"/>
    <s v="DIA"/>
    <s v="Diabetes mellitus"/>
    <n v="3985"/>
    <m/>
    <m/>
  </r>
  <r>
    <x v="1"/>
    <s v="Residence"/>
    <x v="2"/>
    <x v="13"/>
    <s v="DIA"/>
    <s v="Diabetes mellitus"/>
    <n v="4850"/>
    <m/>
    <m/>
  </r>
  <r>
    <x v="1"/>
    <s v="Residence"/>
    <x v="5"/>
    <x v="36"/>
    <s v="DIA"/>
    <s v="Diabetes mellitus"/>
    <n v="73"/>
    <m/>
    <m/>
  </r>
  <r>
    <x v="1"/>
    <s v="Residence"/>
    <x v="5"/>
    <x v="37"/>
    <s v="DIA"/>
    <s v="Diabetes mellitus"/>
    <n v="1073"/>
    <m/>
    <m/>
  </r>
  <r>
    <x v="1"/>
    <s v="Residence"/>
    <x v="5"/>
    <x v="38"/>
    <s v="DIA"/>
    <s v="Diabetes mellitus"/>
    <n v="994"/>
    <m/>
    <m/>
  </r>
  <r>
    <x v="1"/>
    <s v="Residence"/>
    <x v="5"/>
    <x v="39"/>
    <s v="DIA"/>
    <s v="Diabetes mellitus"/>
    <n v="69"/>
    <m/>
    <m/>
  </r>
  <r>
    <x v="1"/>
    <s v="Residence"/>
    <x v="5"/>
    <x v="40"/>
    <s v="DIA"/>
    <s v="Diabetes mellitus"/>
    <n v="2544"/>
    <m/>
    <m/>
  </r>
  <r>
    <x v="1"/>
    <s v="Residence"/>
    <x v="5"/>
    <x v="41"/>
    <s v="DIA"/>
    <s v="Diabetes mellitus"/>
    <n v="100"/>
    <m/>
    <m/>
  </r>
  <r>
    <x v="1"/>
    <s v="Residence"/>
    <x v="5"/>
    <x v="42"/>
    <s v="DIA"/>
    <s v="Diabetes mellitus"/>
    <n v="3950"/>
    <m/>
    <m/>
  </r>
  <r>
    <x v="1"/>
    <s v="Residence"/>
    <x v="5"/>
    <x v="35"/>
    <s v="DIA"/>
    <s v="Diabetes mellitus"/>
    <n v="32"/>
    <m/>
    <m/>
  </r>
  <r>
    <x v="1"/>
    <s v="Residence"/>
    <x v="0"/>
    <x v="0"/>
    <s v="HOM"/>
    <s v="Assault (homicide)"/>
    <n v="2003"/>
    <m/>
    <m/>
  </r>
  <r>
    <x v="1"/>
    <s v="Residence"/>
    <x v="2"/>
    <x v="12"/>
    <s v="HOM"/>
    <s v="Assault (homicide)"/>
    <n v="320"/>
    <m/>
    <m/>
  </r>
  <r>
    <x v="1"/>
    <s v="Residence"/>
    <x v="2"/>
    <x v="13"/>
    <s v="HOM"/>
    <s v="Assault (homicide)"/>
    <n v="1683"/>
    <m/>
    <m/>
  </r>
  <r>
    <x v="1"/>
    <s v="Residence"/>
    <x v="5"/>
    <x v="36"/>
    <s v="HOM"/>
    <s v="Assault (homicide)"/>
    <n v="17"/>
    <m/>
    <m/>
  </r>
  <r>
    <x v="1"/>
    <s v="Residence"/>
    <x v="5"/>
    <x v="37"/>
    <s v="HOM"/>
    <s v="Assault (homicide)"/>
    <n v="81"/>
    <m/>
    <m/>
  </r>
  <r>
    <x v="1"/>
    <s v="Residence"/>
    <x v="5"/>
    <x v="38"/>
    <s v="HOM"/>
    <s v="Assault (homicide)"/>
    <n v="547"/>
    <m/>
    <m/>
  </r>
  <r>
    <x v="1"/>
    <s v="Residence"/>
    <x v="5"/>
    <x v="39"/>
    <s v="HOM"/>
    <s v="Assault (homicide)"/>
    <m/>
    <n v="1"/>
    <s v="Cell suppressed for small numbers"/>
  </r>
  <r>
    <x v="1"/>
    <s v="Residence"/>
    <x v="5"/>
    <x v="40"/>
    <s v="HOM"/>
    <s v="Assault (homicide)"/>
    <n v="879"/>
    <m/>
    <m/>
  </r>
  <r>
    <x v="1"/>
    <s v="Residence"/>
    <x v="5"/>
    <x v="41"/>
    <s v="HOM"/>
    <s v="Assault (homicide)"/>
    <n v="29"/>
    <m/>
    <m/>
  </r>
  <r>
    <x v="1"/>
    <s v="Residence"/>
    <x v="5"/>
    <x v="42"/>
    <s v="HOM"/>
    <s v="Assault (homicide)"/>
    <n v="438"/>
    <m/>
    <m/>
  </r>
  <r>
    <x v="1"/>
    <s v="Residence"/>
    <x v="5"/>
    <x v="35"/>
    <s v="HOM"/>
    <s v="Assault (homicide)"/>
    <m/>
    <n v="1"/>
    <s v="Cell suppressed for small numbers"/>
  </r>
  <r>
    <x v="1"/>
    <s v="Residence"/>
    <x v="0"/>
    <x v="0"/>
    <s v="HTD"/>
    <s v="Diseases of heart"/>
    <n v="61354"/>
    <m/>
    <m/>
  </r>
  <r>
    <x v="1"/>
    <s v="Residence"/>
    <x v="2"/>
    <x v="12"/>
    <s v="HTD"/>
    <s v="Diseases of heart"/>
    <n v="28356"/>
    <m/>
    <m/>
  </r>
  <r>
    <x v="1"/>
    <s v="Residence"/>
    <x v="2"/>
    <x v="13"/>
    <s v="HTD"/>
    <s v="Diseases of heart"/>
    <n v="32998"/>
    <m/>
    <m/>
  </r>
  <r>
    <x v="1"/>
    <s v="Residence"/>
    <x v="5"/>
    <x v="36"/>
    <s v="HTD"/>
    <s v="Diseases of heart"/>
    <n v="260"/>
    <m/>
    <m/>
  </r>
  <r>
    <x v="1"/>
    <s v="Residence"/>
    <x v="5"/>
    <x v="37"/>
    <s v="HTD"/>
    <s v="Diseases of heart"/>
    <n v="5205"/>
    <m/>
    <m/>
  </r>
  <r>
    <x v="1"/>
    <s v="Residence"/>
    <x v="5"/>
    <x v="38"/>
    <s v="HTD"/>
    <s v="Diseases of heart"/>
    <n v="4771"/>
    <m/>
    <m/>
  </r>
  <r>
    <x v="1"/>
    <s v="Residence"/>
    <x v="5"/>
    <x v="39"/>
    <s v="HTD"/>
    <s v="Diseases of heart"/>
    <n v="254"/>
    <m/>
    <m/>
  </r>
  <r>
    <x v="1"/>
    <s v="Residence"/>
    <x v="5"/>
    <x v="40"/>
    <s v="HTD"/>
    <s v="Diseases of heart"/>
    <n v="9484"/>
    <m/>
    <m/>
  </r>
  <r>
    <x v="1"/>
    <s v="Residence"/>
    <x v="5"/>
    <x v="41"/>
    <s v="HTD"/>
    <s v="Diseases of heart"/>
    <n v="487"/>
    <m/>
    <m/>
  </r>
  <r>
    <x v="1"/>
    <s v="Residence"/>
    <x v="5"/>
    <x v="42"/>
    <s v="HTD"/>
    <s v="Diseases of heart"/>
    <n v="40715"/>
    <m/>
    <m/>
  </r>
  <r>
    <x v="1"/>
    <s v="Residence"/>
    <x v="5"/>
    <x v="35"/>
    <s v="HTD"/>
    <s v="Diseases of heart"/>
    <n v="178"/>
    <m/>
    <m/>
  </r>
  <r>
    <x v="1"/>
    <s v="Residence"/>
    <x v="0"/>
    <x v="0"/>
    <s v="HYP"/>
    <s v="Essential hypertension and hypertensive renal disease"/>
    <n v="5117"/>
    <m/>
    <m/>
  </r>
  <r>
    <x v="1"/>
    <s v="Residence"/>
    <x v="2"/>
    <x v="12"/>
    <s v="HYP"/>
    <s v="Essential hypertension and hypertensive renal disease"/>
    <n v="2850"/>
    <m/>
    <m/>
  </r>
  <r>
    <x v="1"/>
    <s v="Residence"/>
    <x v="2"/>
    <x v="13"/>
    <s v="HYP"/>
    <s v="Essential hypertension and hypertensive renal disease"/>
    <n v="2267"/>
    <m/>
    <m/>
  </r>
  <r>
    <x v="1"/>
    <s v="Residence"/>
    <x v="5"/>
    <x v="36"/>
    <s v="HYP"/>
    <s v="Essential hypertension and hypertensive renal disease"/>
    <n v="24"/>
    <m/>
    <m/>
  </r>
  <r>
    <x v="1"/>
    <s v="Residence"/>
    <x v="5"/>
    <x v="37"/>
    <s v="HYP"/>
    <s v="Essential hypertension and hypertensive renal disease"/>
    <n v="638"/>
    <m/>
    <m/>
  </r>
  <r>
    <x v="1"/>
    <s v="Residence"/>
    <x v="5"/>
    <x v="38"/>
    <s v="HYP"/>
    <s v="Essential hypertension and hypertensive renal disease"/>
    <n v="540"/>
    <m/>
    <m/>
  </r>
  <r>
    <x v="1"/>
    <s v="Residence"/>
    <x v="5"/>
    <x v="39"/>
    <s v="HYP"/>
    <s v="Essential hypertension and hypertensive renal disease"/>
    <n v="18"/>
    <m/>
    <m/>
  </r>
  <r>
    <x v="1"/>
    <s v="Residence"/>
    <x v="5"/>
    <x v="40"/>
    <s v="HYP"/>
    <s v="Essential hypertension and hypertensive renal disease"/>
    <n v="923"/>
    <m/>
    <m/>
  </r>
  <r>
    <x v="1"/>
    <s v="Residence"/>
    <x v="5"/>
    <x v="41"/>
    <s v="HYP"/>
    <s v="Essential hypertension and hypertensive renal disease"/>
    <n v="29"/>
    <m/>
    <m/>
  </r>
  <r>
    <x v="1"/>
    <s v="Residence"/>
    <x v="5"/>
    <x v="42"/>
    <s v="HYP"/>
    <s v="Essential hypertension and hypertensive renal disease"/>
    <n v="2933"/>
    <m/>
    <m/>
  </r>
  <r>
    <x v="1"/>
    <s v="Residence"/>
    <x v="5"/>
    <x v="35"/>
    <s v="HYP"/>
    <s v="Essential hypertension and hypertensive renal disease"/>
    <n v="12"/>
    <m/>
    <m/>
  </r>
  <r>
    <x v="1"/>
    <s v="Residence"/>
    <x v="0"/>
    <x v="0"/>
    <s v="INJ"/>
    <s v="Accidents (unintentional injuries)"/>
    <n v="12729"/>
    <m/>
    <m/>
  </r>
  <r>
    <x v="1"/>
    <s v="Residence"/>
    <x v="2"/>
    <x v="12"/>
    <s v="INJ"/>
    <s v="Accidents (unintentional injuries)"/>
    <n v="4277"/>
    <m/>
    <m/>
  </r>
  <r>
    <x v="1"/>
    <s v="Residence"/>
    <x v="2"/>
    <x v="13"/>
    <s v="INJ"/>
    <s v="Accidents (unintentional injuries)"/>
    <n v="8452"/>
    <m/>
    <m/>
  </r>
  <r>
    <x v="1"/>
    <s v="Residence"/>
    <x v="5"/>
    <x v="36"/>
    <s v="INJ"/>
    <s v="Accidents (unintentional injuries)"/>
    <n v="95"/>
    <m/>
    <m/>
  </r>
  <r>
    <x v="1"/>
    <s v="Residence"/>
    <x v="5"/>
    <x v="37"/>
    <s v="INJ"/>
    <s v="Accidents (unintentional injuries)"/>
    <n v="875"/>
    <m/>
    <m/>
  </r>
  <r>
    <x v="1"/>
    <s v="Residence"/>
    <x v="5"/>
    <x v="38"/>
    <s v="INJ"/>
    <s v="Accidents (unintentional injuries)"/>
    <n v="905"/>
    <m/>
    <m/>
  </r>
  <r>
    <x v="1"/>
    <s v="Residence"/>
    <x v="5"/>
    <x v="39"/>
    <s v="INJ"/>
    <s v="Accidents (unintentional injuries)"/>
    <n v="40"/>
    <m/>
    <m/>
  </r>
  <r>
    <x v="1"/>
    <s v="Residence"/>
    <x v="5"/>
    <x v="40"/>
    <s v="INJ"/>
    <s v="Accidents (unintentional injuries)"/>
    <n v="3297"/>
    <m/>
    <m/>
  </r>
  <r>
    <x v="1"/>
    <s v="Residence"/>
    <x v="5"/>
    <x v="41"/>
    <s v="INJ"/>
    <s v="Accidents (unintentional injuries)"/>
    <n v="198"/>
    <m/>
    <m/>
  </r>
  <r>
    <x v="1"/>
    <s v="Residence"/>
    <x v="5"/>
    <x v="42"/>
    <s v="INJ"/>
    <s v="Accidents (unintentional injuries)"/>
    <n v="7277"/>
    <m/>
    <m/>
  </r>
  <r>
    <x v="1"/>
    <s v="Residence"/>
    <x v="5"/>
    <x v="35"/>
    <s v="INJ"/>
    <s v="Accidents (unintentional injuries)"/>
    <n v="42"/>
    <m/>
    <m/>
  </r>
  <r>
    <x v="1"/>
    <s v="Residence"/>
    <x v="0"/>
    <x v="0"/>
    <s v="LIV"/>
    <s v="Chronic liver disease and cirrhosis"/>
    <n v="5435"/>
    <m/>
    <m/>
  </r>
  <r>
    <x v="1"/>
    <s v="Residence"/>
    <x v="2"/>
    <x v="12"/>
    <s v="LIV"/>
    <s v="Chronic liver disease and cirrhosis"/>
    <n v="1926"/>
    <m/>
    <m/>
  </r>
  <r>
    <x v="1"/>
    <s v="Residence"/>
    <x v="2"/>
    <x v="13"/>
    <s v="LIV"/>
    <s v="Chronic liver disease and cirrhosis"/>
    <n v="3509"/>
    <m/>
    <m/>
  </r>
  <r>
    <x v="1"/>
    <s v="Residence"/>
    <x v="5"/>
    <x v="36"/>
    <s v="LIV"/>
    <s v="Chronic liver disease and cirrhosis"/>
    <n v="81"/>
    <m/>
    <m/>
  </r>
  <r>
    <x v="1"/>
    <s v="Residence"/>
    <x v="5"/>
    <x v="37"/>
    <s v="LIV"/>
    <s v="Chronic liver disease and cirrhosis"/>
    <n v="213"/>
    <m/>
    <m/>
  </r>
  <r>
    <x v="1"/>
    <s v="Residence"/>
    <x v="5"/>
    <x v="38"/>
    <s v="LIV"/>
    <s v="Chronic liver disease and cirrhosis"/>
    <n v="291"/>
    <m/>
    <m/>
  </r>
  <r>
    <x v="1"/>
    <s v="Residence"/>
    <x v="5"/>
    <x v="39"/>
    <s v="LIV"/>
    <s v="Chronic liver disease and cirrhosis"/>
    <m/>
    <n v="1"/>
    <s v="Cell suppressed for small numbers"/>
  </r>
  <r>
    <x v="1"/>
    <s v="Residence"/>
    <x v="5"/>
    <x v="40"/>
    <s v="LIV"/>
    <s v="Chronic liver disease and cirrhosis"/>
    <n v="2064"/>
    <m/>
    <m/>
  </r>
  <r>
    <x v="1"/>
    <s v="Residence"/>
    <x v="5"/>
    <x v="41"/>
    <s v="LIV"/>
    <s v="Chronic liver disease and cirrhosis"/>
    <n v="54"/>
    <m/>
    <m/>
  </r>
  <r>
    <x v="1"/>
    <s v="Residence"/>
    <x v="5"/>
    <x v="42"/>
    <s v="LIV"/>
    <s v="Chronic liver disease and cirrhosis"/>
    <n v="2699"/>
    <m/>
    <m/>
  </r>
  <r>
    <x v="1"/>
    <s v="Residence"/>
    <x v="5"/>
    <x v="35"/>
    <s v="LIV"/>
    <s v="Chronic liver disease and cirrhosis"/>
    <m/>
    <n v="2"/>
    <s v="Cell suppressed for complementary cell"/>
  </r>
  <r>
    <x v="1"/>
    <s v="Residence"/>
    <x v="0"/>
    <x v="0"/>
    <s v="NEP"/>
    <s v="Nephritis, nephrotic syndrome and nephrosis"/>
    <n v="3550"/>
    <m/>
    <m/>
  </r>
  <r>
    <x v="1"/>
    <s v="Residence"/>
    <x v="2"/>
    <x v="12"/>
    <s v="NEP"/>
    <s v="Nephritis, nephrotic syndrome and nephrosis"/>
    <n v="1727"/>
    <m/>
    <m/>
  </r>
  <r>
    <x v="1"/>
    <s v="Residence"/>
    <x v="2"/>
    <x v="13"/>
    <s v="NEP"/>
    <s v="Nephritis, nephrotic syndrome and nephrosis"/>
    <n v="1823"/>
    <m/>
    <m/>
  </r>
  <r>
    <x v="1"/>
    <s v="Residence"/>
    <x v="5"/>
    <x v="36"/>
    <s v="NEP"/>
    <s v="Nephritis, nephrotic syndrome and nephrosis"/>
    <m/>
    <n v="2"/>
    <s v="Cell suppressed for complementary cell"/>
  </r>
  <r>
    <x v="1"/>
    <s v="Residence"/>
    <x v="5"/>
    <x v="37"/>
    <s v="NEP"/>
    <s v="Nephritis, nephrotic syndrome and nephrosis"/>
    <n v="415"/>
    <m/>
    <m/>
  </r>
  <r>
    <x v="1"/>
    <s v="Residence"/>
    <x v="5"/>
    <x v="38"/>
    <s v="NEP"/>
    <s v="Nephritis, nephrotic syndrome and nephrosis"/>
    <n v="431"/>
    <m/>
    <m/>
  </r>
  <r>
    <x v="1"/>
    <s v="Residence"/>
    <x v="5"/>
    <x v="39"/>
    <s v="NEP"/>
    <s v="Nephritis, nephrotic syndrome and nephrosis"/>
    <n v="24"/>
    <m/>
    <m/>
  </r>
  <r>
    <x v="1"/>
    <s v="Residence"/>
    <x v="5"/>
    <x v="40"/>
    <s v="NEP"/>
    <s v="Nephritis, nephrotic syndrome and nephrosis"/>
    <n v="809"/>
    <m/>
    <m/>
  </r>
  <r>
    <x v="1"/>
    <s v="Residence"/>
    <x v="5"/>
    <x v="41"/>
    <s v="NEP"/>
    <s v="Nephritis, nephrotic syndrome and nephrosis"/>
    <n v="31"/>
    <m/>
    <m/>
  </r>
  <r>
    <x v="1"/>
    <s v="Residence"/>
    <x v="5"/>
    <x v="42"/>
    <s v="NEP"/>
    <s v="Nephritis, nephrotic syndrome and nephrosis"/>
    <n v="1811"/>
    <m/>
    <m/>
  </r>
  <r>
    <x v="1"/>
    <s v="Residence"/>
    <x v="5"/>
    <x v="35"/>
    <s v="NEP"/>
    <s v="Nephritis, nephrotic syndrome and nephrosis"/>
    <m/>
    <n v="1"/>
    <s v="Cell suppressed for small numbers"/>
  </r>
  <r>
    <x v="1"/>
    <s v="Residence"/>
    <x v="0"/>
    <x v="0"/>
    <s v="PAR"/>
    <s v="Parkinson's disease"/>
    <n v="2888"/>
    <m/>
    <m/>
  </r>
  <r>
    <x v="1"/>
    <s v="Residence"/>
    <x v="2"/>
    <x v="12"/>
    <s v="PAR"/>
    <s v="Parkinson's disease"/>
    <n v="1142"/>
    <m/>
    <m/>
  </r>
  <r>
    <x v="1"/>
    <s v="Residence"/>
    <x v="2"/>
    <x v="13"/>
    <s v="PAR"/>
    <s v="Parkinson's disease"/>
    <n v="1746"/>
    <m/>
    <m/>
  </r>
  <r>
    <x v="1"/>
    <s v="Residence"/>
    <x v="5"/>
    <x v="36"/>
    <s v="PAR"/>
    <s v="Parkinson's disease"/>
    <m/>
    <n v="1"/>
    <s v="Cell suppressed for small numbers"/>
  </r>
  <r>
    <x v="1"/>
    <s v="Residence"/>
    <x v="5"/>
    <x v="37"/>
    <s v="PAR"/>
    <s v="Parkinson's disease"/>
    <n v="306"/>
    <m/>
    <m/>
  </r>
  <r>
    <x v="1"/>
    <s v="Residence"/>
    <x v="5"/>
    <x v="38"/>
    <s v="PAR"/>
    <s v="Parkinson's disease"/>
    <n v="71"/>
    <m/>
    <m/>
  </r>
  <r>
    <x v="1"/>
    <s v="Residence"/>
    <x v="5"/>
    <x v="39"/>
    <s v="PAR"/>
    <s v="Parkinson's disease"/>
    <m/>
    <n v="1"/>
    <s v="Cell suppressed for small numbers"/>
  </r>
  <r>
    <x v="1"/>
    <s v="Residence"/>
    <x v="5"/>
    <x v="40"/>
    <s v="PAR"/>
    <s v="Parkinson's disease"/>
    <n v="381"/>
    <m/>
    <m/>
  </r>
  <r>
    <x v="1"/>
    <s v="Residence"/>
    <x v="5"/>
    <x v="41"/>
    <s v="PAR"/>
    <s v="Parkinson's disease"/>
    <n v="17"/>
    <m/>
    <m/>
  </r>
  <r>
    <x v="1"/>
    <s v="Residence"/>
    <x v="5"/>
    <x v="42"/>
    <s v="PAR"/>
    <s v="Parkinson's disease"/>
    <n v="2096"/>
    <m/>
    <m/>
  </r>
  <r>
    <x v="1"/>
    <s v="Residence"/>
    <x v="5"/>
    <x v="35"/>
    <s v="PAR"/>
    <s v="Parkinson's disease"/>
    <m/>
    <n v="1"/>
    <s v="Cell suppressed for small numbers"/>
  </r>
  <r>
    <x v="1"/>
    <s v="Residence"/>
    <x v="0"/>
    <x v="0"/>
    <s v="PNF"/>
    <s v="Influenza and pneumonia"/>
    <n v="6183"/>
    <m/>
    <m/>
  </r>
  <r>
    <x v="1"/>
    <s v="Residence"/>
    <x v="2"/>
    <x v="12"/>
    <s v="PNF"/>
    <s v="Influenza and pneumonia"/>
    <n v="3185"/>
    <m/>
    <m/>
  </r>
  <r>
    <x v="1"/>
    <s v="Residence"/>
    <x v="2"/>
    <x v="13"/>
    <s v="PNF"/>
    <s v="Influenza and pneumonia"/>
    <n v="2998"/>
    <m/>
    <m/>
  </r>
  <r>
    <x v="1"/>
    <s v="Residence"/>
    <x v="5"/>
    <x v="36"/>
    <s v="PNF"/>
    <s v="Influenza and pneumonia"/>
    <n v="18"/>
    <m/>
    <m/>
  </r>
  <r>
    <x v="1"/>
    <s v="Residence"/>
    <x v="5"/>
    <x v="37"/>
    <s v="PNF"/>
    <s v="Influenza and pneumonia"/>
    <n v="923"/>
    <m/>
    <m/>
  </r>
  <r>
    <x v="1"/>
    <s v="Residence"/>
    <x v="5"/>
    <x v="38"/>
    <s v="PNF"/>
    <s v="Influenza and pneumonia"/>
    <n v="391"/>
    <m/>
    <m/>
  </r>
  <r>
    <x v="1"/>
    <s v="Residence"/>
    <x v="5"/>
    <x v="39"/>
    <s v="PNF"/>
    <s v="Influenza and pneumonia"/>
    <n v="14"/>
    <m/>
    <m/>
  </r>
  <r>
    <x v="1"/>
    <s v="Residence"/>
    <x v="5"/>
    <x v="40"/>
    <s v="PNF"/>
    <s v="Influenza and pneumonia"/>
    <n v="1138"/>
    <m/>
    <m/>
  </r>
  <r>
    <x v="1"/>
    <s v="Residence"/>
    <x v="5"/>
    <x v="41"/>
    <s v="PNF"/>
    <s v="Influenza and pneumonia"/>
    <n v="45"/>
    <m/>
    <m/>
  </r>
  <r>
    <x v="1"/>
    <s v="Residence"/>
    <x v="5"/>
    <x v="42"/>
    <s v="PNF"/>
    <s v="Influenza and pneumonia"/>
    <n v="3625"/>
    <m/>
    <m/>
  </r>
  <r>
    <x v="1"/>
    <s v="Residence"/>
    <x v="5"/>
    <x v="35"/>
    <s v="PNF"/>
    <s v="Influenza and pneumonia"/>
    <n v="29"/>
    <m/>
    <m/>
  </r>
  <r>
    <x v="1"/>
    <s v="Residence"/>
    <x v="0"/>
    <x v="0"/>
    <s v="STK"/>
    <s v="Cerebrovascular diseases"/>
    <n v="15064"/>
    <m/>
    <m/>
  </r>
  <r>
    <x v="1"/>
    <s v="Residence"/>
    <x v="2"/>
    <x v="12"/>
    <s v="STK"/>
    <s v="Cerebrovascular diseases"/>
    <n v="8693"/>
    <m/>
    <m/>
  </r>
  <r>
    <x v="1"/>
    <s v="Residence"/>
    <x v="2"/>
    <x v="13"/>
    <s v="STK"/>
    <s v="Cerebrovascular diseases"/>
    <n v="6371"/>
    <m/>
    <m/>
  </r>
  <r>
    <x v="1"/>
    <s v="Residence"/>
    <x v="5"/>
    <x v="36"/>
    <s v="STK"/>
    <s v="Cerebrovascular diseases"/>
    <n v="65"/>
    <m/>
    <m/>
  </r>
  <r>
    <x v="1"/>
    <s v="Residence"/>
    <x v="5"/>
    <x v="37"/>
    <s v="STK"/>
    <s v="Cerebrovascular diseases"/>
    <n v="1924"/>
    <m/>
    <m/>
  </r>
  <r>
    <x v="1"/>
    <s v="Residence"/>
    <x v="5"/>
    <x v="38"/>
    <s v="STK"/>
    <s v="Cerebrovascular diseases"/>
    <n v="1121"/>
    <m/>
    <m/>
  </r>
  <r>
    <x v="1"/>
    <s v="Residence"/>
    <x v="5"/>
    <x v="39"/>
    <s v="STK"/>
    <s v="Cerebrovascular diseases"/>
    <n v="51"/>
    <m/>
    <m/>
  </r>
  <r>
    <x v="1"/>
    <s v="Residence"/>
    <x v="5"/>
    <x v="40"/>
    <s v="STK"/>
    <s v="Cerebrovascular diseases"/>
    <n v="2778"/>
    <m/>
    <m/>
  </r>
  <r>
    <x v="1"/>
    <s v="Residence"/>
    <x v="5"/>
    <x v="41"/>
    <s v="STK"/>
    <s v="Cerebrovascular diseases"/>
    <n v="108"/>
    <m/>
    <m/>
  </r>
  <r>
    <x v="1"/>
    <s v="Residence"/>
    <x v="5"/>
    <x v="42"/>
    <s v="STK"/>
    <s v="Cerebrovascular diseases"/>
    <n v="8976"/>
    <m/>
    <m/>
  </r>
  <r>
    <x v="1"/>
    <s v="Residence"/>
    <x v="5"/>
    <x v="35"/>
    <s v="STK"/>
    <s v="Cerebrovascular diseases"/>
    <n v="41"/>
    <m/>
    <m/>
  </r>
  <r>
    <x v="1"/>
    <s v="Residence"/>
    <x v="0"/>
    <x v="0"/>
    <s v="SUI"/>
    <s v="Intentional self-harm (suicide)"/>
    <n v="4190"/>
    <m/>
    <m/>
  </r>
  <r>
    <x v="1"/>
    <s v="Residence"/>
    <x v="2"/>
    <x v="12"/>
    <s v="SUI"/>
    <s v="Intentional self-harm (suicide)"/>
    <n v="1009"/>
    <m/>
    <m/>
  </r>
  <r>
    <x v="1"/>
    <s v="Residence"/>
    <x v="2"/>
    <x v="13"/>
    <s v="SUI"/>
    <s v="Intentional self-harm (suicide)"/>
    <n v="3181"/>
    <m/>
    <m/>
  </r>
  <r>
    <x v="1"/>
    <s v="Residence"/>
    <x v="5"/>
    <x v="36"/>
    <s v="SUI"/>
    <s v="Intentional self-harm (suicide)"/>
    <n v="18"/>
    <m/>
    <m/>
  </r>
  <r>
    <x v="1"/>
    <s v="Residence"/>
    <x v="5"/>
    <x v="37"/>
    <s v="SUI"/>
    <s v="Intentional self-harm (suicide)"/>
    <n v="356"/>
    <m/>
    <m/>
  </r>
  <r>
    <x v="1"/>
    <s v="Residence"/>
    <x v="5"/>
    <x v="38"/>
    <s v="SUI"/>
    <s v="Intentional self-harm (suicide)"/>
    <n v="147"/>
    <m/>
    <m/>
  </r>
  <r>
    <x v="1"/>
    <s v="Residence"/>
    <x v="5"/>
    <x v="39"/>
    <s v="SUI"/>
    <s v="Intentional self-harm (suicide)"/>
    <m/>
    <n v="1"/>
    <s v="Cell suppressed for small numbers"/>
  </r>
  <r>
    <x v="1"/>
    <s v="Residence"/>
    <x v="5"/>
    <x v="40"/>
    <s v="SUI"/>
    <s v="Intentional self-harm (suicide)"/>
    <n v="767"/>
    <m/>
    <m/>
  </r>
  <r>
    <x v="1"/>
    <s v="Residence"/>
    <x v="5"/>
    <x v="41"/>
    <s v="SUI"/>
    <s v="Intentional self-harm (suicide)"/>
    <n v="73"/>
    <m/>
    <m/>
  </r>
  <r>
    <x v="1"/>
    <s v="Residence"/>
    <x v="5"/>
    <x v="42"/>
    <s v="SUI"/>
    <s v="Intentional self-harm (suicide)"/>
    <n v="2814"/>
    <m/>
    <m/>
  </r>
  <r>
    <x v="1"/>
    <s v="Residence"/>
    <x v="5"/>
    <x v="35"/>
    <s v="SUI"/>
    <s v="Intentional self-harm (suicide)"/>
    <m/>
    <n v="1"/>
    <s v="Cell suppressed for small numbers"/>
  </r>
  <r>
    <x v="2"/>
    <s v="Occurrence"/>
    <x v="0"/>
    <x v="0"/>
    <s v="ALL"/>
    <s v="All causes (total)"/>
    <n v="263242"/>
    <m/>
    <m/>
  </r>
  <r>
    <x v="2"/>
    <s v="Occurrence"/>
    <x v="1"/>
    <x v="1"/>
    <s v="ALL"/>
    <s v="All causes (total)"/>
    <n v="2079"/>
    <m/>
    <m/>
  </r>
  <r>
    <x v="2"/>
    <s v="Occurrence"/>
    <x v="1"/>
    <x v="2"/>
    <s v="ALL"/>
    <s v="All causes (total)"/>
    <n v="405"/>
    <m/>
    <m/>
  </r>
  <r>
    <x v="2"/>
    <s v="Occurrence"/>
    <x v="1"/>
    <x v="3"/>
    <s v="ALL"/>
    <s v="All causes (total)"/>
    <n v="542"/>
    <m/>
    <m/>
  </r>
  <r>
    <x v="2"/>
    <s v="Occurrence"/>
    <x v="1"/>
    <x v="4"/>
    <s v="ALL"/>
    <s v="All causes (total)"/>
    <n v="3192"/>
    <m/>
    <m/>
  </r>
  <r>
    <x v="2"/>
    <s v="Occurrence"/>
    <x v="1"/>
    <x v="5"/>
    <s v="ALL"/>
    <s v="All causes (total)"/>
    <n v="5268"/>
    <m/>
    <m/>
  </r>
  <r>
    <x v="2"/>
    <s v="Occurrence"/>
    <x v="1"/>
    <x v="6"/>
    <s v="ALL"/>
    <s v="All causes (total)"/>
    <n v="7112"/>
    <m/>
    <m/>
  </r>
  <r>
    <x v="2"/>
    <s v="Occurrence"/>
    <x v="1"/>
    <x v="7"/>
    <s v="ALL"/>
    <s v="All causes (total)"/>
    <n v="16518"/>
    <m/>
    <m/>
  </r>
  <r>
    <x v="2"/>
    <s v="Occurrence"/>
    <x v="1"/>
    <x v="8"/>
    <s v="ALL"/>
    <s v="All causes (total)"/>
    <n v="34393"/>
    <m/>
    <m/>
  </r>
  <r>
    <x v="2"/>
    <s v="Occurrence"/>
    <x v="1"/>
    <x v="9"/>
    <s v="ALL"/>
    <s v="All causes (total)"/>
    <n v="46029"/>
    <m/>
    <m/>
  </r>
  <r>
    <x v="2"/>
    <s v="Occurrence"/>
    <x v="1"/>
    <x v="10"/>
    <s v="ALL"/>
    <s v="All causes (total)"/>
    <n v="59204"/>
    <m/>
    <m/>
  </r>
  <r>
    <x v="2"/>
    <s v="Occurrence"/>
    <x v="1"/>
    <x v="11"/>
    <s v="ALL"/>
    <s v="All causes (total)"/>
    <n v="88442"/>
    <m/>
    <m/>
  </r>
  <r>
    <x v="2"/>
    <s v="Occurrence"/>
    <x v="2"/>
    <x v="12"/>
    <s v="ALL"/>
    <s v="All causes (total)"/>
    <n v="127261"/>
    <m/>
    <m/>
  </r>
  <r>
    <x v="2"/>
    <s v="Occurrence"/>
    <x v="2"/>
    <x v="13"/>
    <s v="ALL"/>
    <s v="All causes (total)"/>
    <n v="135966"/>
    <m/>
    <m/>
  </r>
  <r>
    <x v="2"/>
    <s v="Occurrence"/>
    <x v="3"/>
    <x v="14"/>
    <s v="ALL"/>
    <s v="All causes (total)"/>
    <n v="608"/>
    <m/>
    <m/>
  </r>
  <r>
    <x v="2"/>
    <s v="Occurrence"/>
    <x v="3"/>
    <x v="15"/>
    <s v="ALL"/>
    <s v="All causes (total)"/>
    <n v="12444"/>
    <m/>
    <m/>
  </r>
  <r>
    <x v="2"/>
    <s v="Occurrence"/>
    <x v="3"/>
    <x v="16"/>
    <s v="ALL"/>
    <s v="All causes (total)"/>
    <n v="9398"/>
    <m/>
    <m/>
  </r>
  <r>
    <x v="2"/>
    <s v="Occurrence"/>
    <x v="3"/>
    <x v="17"/>
    <s v="ALL"/>
    <s v="All causes (total)"/>
    <n v="452"/>
    <m/>
    <m/>
  </r>
  <r>
    <x v="2"/>
    <s v="Occurrence"/>
    <x v="3"/>
    <x v="18"/>
    <s v="ALL"/>
    <s v="All causes (total)"/>
    <n v="22418"/>
    <m/>
    <m/>
  </r>
  <r>
    <x v="2"/>
    <s v="Occurrence"/>
    <x v="3"/>
    <x v="19"/>
    <s v="ALL"/>
    <s v="All causes (total)"/>
    <n v="1184"/>
    <m/>
    <m/>
  </r>
  <r>
    <x v="2"/>
    <s v="Occurrence"/>
    <x v="3"/>
    <x v="20"/>
    <s v="ALL"/>
    <s v="All causes (total)"/>
    <n v="80382"/>
    <m/>
    <m/>
  </r>
  <r>
    <x v="2"/>
    <s v="Occurrence"/>
    <x v="3"/>
    <x v="21"/>
    <s v="ALL"/>
    <s v="All causes (total)"/>
    <n v="375"/>
    <m/>
    <m/>
  </r>
  <r>
    <x v="2"/>
    <s v="Occurrence"/>
    <x v="3"/>
    <x v="22"/>
    <s v="ALL"/>
    <s v="All causes (total)"/>
    <n v="662"/>
    <m/>
    <m/>
  </r>
  <r>
    <x v="2"/>
    <s v="Occurrence"/>
    <x v="3"/>
    <x v="23"/>
    <s v="ALL"/>
    <s v="All causes (total)"/>
    <n v="12578"/>
    <m/>
    <m/>
  </r>
  <r>
    <x v="2"/>
    <s v="Occurrence"/>
    <x v="3"/>
    <x v="24"/>
    <s v="ALL"/>
    <s v="All causes (total)"/>
    <n v="10561"/>
    <m/>
    <m/>
  </r>
  <r>
    <x v="2"/>
    <s v="Occurrence"/>
    <x v="3"/>
    <x v="25"/>
    <s v="ALL"/>
    <s v="All causes (total)"/>
    <n v="498"/>
    <m/>
    <m/>
  </r>
  <r>
    <x v="2"/>
    <s v="Occurrence"/>
    <x v="3"/>
    <x v="26"/>
    <s v="ALL"/>
    <s v="All causes (total)"/>
    <n v="27366"/>
    <m/>
    <m/>
  </r>
  <r>
    <x v="2"/>
    <s v="Occurrence"/>
    <x v="3"/>
    <x v="27"/>
    <s v="ALL"/>
    <s v="All causes (total)"/>
    <n v="1221"/>
    <m/>
    <m/>
  </r>
  <r>
    <x v="2"/>
    <s v="Occurrence"/>
    <x v="3"/>
    <x v="28"/>
    <s v="ALL"/>
    <s v="All causes (total)"/>
    <n v="82483"/>
    <m/>
    <m/>
  </r>
  <r>
    <x v="2"/>
    <s v="Occurrence"/>
    <x v="3"/>
    <x v="29"/>
    <s v="ALL"/>
    <s v="All causes (total)"/>
    <n v="597"/>
    <m/>
    <m/>
  </r>
  <r>
    <x v="2"/>
    <s v="Occurrence"/>
    <x v="4"/>
    <x v="30"/>
    <s v="ALL"/>
    <s v="All causes (total)"/>
    <n v="82266"/>
    <m/>
    <m/>
  </r>
  <r>
    <x v="2"/>
    <s v="Occurrence"/>
    <x v="4"/>
    <x v="31"/>
    <s v="ALL"/>
    <s v="All causes (total)"/>
    <n v="16984"/>
    <m/>
    <m/>
  </r>
  <r>
    <x v="2"/>
    <s v="Occurrence"/>
    <x v="4"/>
    <x v="32"/>
    <s v="ALL"/>
    <s v="All causes (total)"/>
    <n v="93184"/>
    <m/>
    <m/>
  </r>
  <r>
    <x v="2"/>
    <s v="Occurrence"/>
    <x v="4"/>
    <x v="33"/>
    <s v="ALL"/>
    <s v="All causes (total)"/>
    <n v="5179"/>
    <m/>
    <m/>
  </r>
  <r>
    <x v="2"/>
    <s v="Occurrence"/>
    <x v="4"/>
    <x v="34"/>
    <s v="ALL"/>
    <s v="All causes (total)"/>
    <n v="42278"/>
    <m/>
    <m/>
  </r>
  <r>
    <x v="2"/>
    <s v="Occurrence"/>
    <x v="4"/>
    <x v="35"/>
    <s v="ALL"/>
    <s v="All causes (total)"/>
    <n v="23351"/>
    <m/>
    <m/>
  </r>
  <r>
    <x v="2"/>
    <s v="Occurrence"/>
    <x v="5"/>
    <x v="36"/>
    <s v="ALL"/>
    <s v="All causes (total)"/>
    <n v="1270"/>
    <m/>
    <m/>
  </r>
  <r>
    <x v="2"/>
    <s v="Occurrence"/>
    <x v="5"/>
    <x v="37"/>
    <s v="ALL"/>
    <s v="All causes (total)"/>
    <n v="25022"/>
    <m/>
    <m/>
  </r>
  <r>
    <x v="2"/>
    <s v="Occurrence"/>
    <x v="5"/>
    <x v="38"/>
    <s v="ALL"/>
    <s v="All causes (total)"/>
    <n v="19960"/>
    <m/>
    <m/>
  </r>
  <r>
    <x v="2"/>
    <s v="Occurrence"/>
    <x v="5"/>
    <x v="39"/>
    <s v="ALL"/>
    <s v="All causes (total)"/>
    <n v="950"/>
    <m/>
    <m/>
  </r>
  <r>
    <x v="2"/>
    <s v="Occurrence"/>
    <x v="5"/>
    <x v="40"/>
    <s v="ALL"/>
    <s v="All causes (total)"/>
    <n v="49785"/>
    <m/>
    <m/>
  </r>
  <r>
    <x v="2"/>
    <s v="Occurrence"/>
    <x v="5"/>
    <x v="41"/>
    <s v="ALL"/>
    <s v="All causes (total)"/>
    <n v="2405"/>
    <m/>
    <m/>
  </r>
  <r>
    <x v="2"/>
    <s v="Occurrence"/>
    <x v="5"/>
    <x v="42"/>
    <s v="ALL"/>
    <s v="All causes (total)"/>
    <n v="162867"/>
    <m/>
    <m/>
  </r>
  <r>
    <x v="2"/>
    <s v="Occurrence"/>
    <x v="5"/>
    <x v="35"/>
    <s v="ALL"/>
    <s v="All causes (total)"/>
    <n v="983"/>
    <m/>
    <m/>
  </r>
  <r>
    <x v="2"/>
    <s v="Occurrence"/>
    <x v="0"/>
    <x v="0"/>
    <s v="ALZ"/>
    <s v="Alzheimer's disease"/>
    <n v="15606"/>
    <m/>
    <m/>
  </r>
  <r>
    <x v="2"/>
    <s v="Occurrence"/>
    <x v="2"/>
    <x v="12"/>
    <s v="ALZ"/>
    <s v="Alzheimer's disease"/>
    <n v="10708"/>
    <m/>
    <m/>
  </r>
  <r>
    <x v="2"/>
    <s v="Occurrence"/>
    <x v="2"/>
    <x v="13"/>
    <s v="ALZ"/>
    <s v="Alzheimer's disease"/>
    <n v="4898"/>
    <m/>
    <m/>
  </r>
  <r>
    <x v="2"/>
    <s v="Occurrence"/>
    <x v="5"/>
    <x v="36"/>
    <s v="ALZ"/>
    <s v="Alzheimer's disease"/>
    <n v="57"/>
    <m/>
    <m/>
  </r>
  <r>
    <x v="2"/>
    <s v="Occurrence"/>
    <x v="5"/>
    <x v="37"/>
    <s v="ALZ"/>
    <s v="Alzheimer's disease"/>
    <n v="1171"/>
    <m/>
    <m/>
  </r>
  <r>
    <x v="2"/>
    <s v="Occurrence"/>
    <x v="5"/>
    <x v="38"/>
    <s v="ALZ"/>
    <s v="Alzheimer's disease"/>
    <n v="834"/>
    <m/>
    <m/>
  </r>
  <r>
    <x v="2"/>
    <s v="Occurrence"/>
    <x v="5"/>
    <x v="39"/>
    <s v="ALZ"/>
    <s v="Alzheimer's disease"/>
    <n v="43"/>
    <m/>
    <m/>
  </r>
  <r>
    <x v="2"/>
    <s v="Occurrence"/>
    <x v="5"/>
    <x v="40"/>
    <s v="ALZ"/>
    <s v="Alzheimer's disease"/>
    <n v="2122"/>
    <m/>
    <m/>
  </r>
  <r>
    <x v="2"/>
    <s v="Occurrence"/>
    <x v="5"/>
    <x v="41"/>
    <s v="ALZ"/>
    <s v="Alzheimer's disease"/>
    <n v="75"/>
    <m/>
    <m/>
  </r>
  <r>
    <x v="2"/>
    <s v="Occurrence"/>
    <x v="5"/>
    <x v="42"/>
    <s v="ALZ"/>
    <s v="Alzheimer's disease"/>
    <n v="11262"/>
    <m/>
    <m/>
  </r>
  <r>
    <x v="2"/>
    <s v="Occurrence"/>
    <x v="5"/>
    <x v="35"/>
    <s v="ALZ"/>
    <s v="Alzheimer's disease"/>
    <n v="42"/>
    <m/>
    <m/>
  </r>
  <r>
    <x v="2"/>
    <s v="Occurrence"/>
    <x v="0"/>
    <x v="0"/>
    <s v="CAN"/>
    <s v="Malignant neoplasms"/>
    <n v="59805"/>
    <m/>
    <m/>
  </r>
  <r>
    <x v="2"/>
    <s v="Occurrence"/>
    <x v="2"/>
    <x v="12"/>
    <s v="CAN"/>
    <s v="Malignant neoplasms"/>
    <n v="28833"/>
    <m/>
    <m/>
  </r>
  <r>
    <x v="2"/>
    <s v="Occurrence"/>
    <x v="2"/>
    <x v="13"/>
    <s v="CAN"/>
    <s v="Malignant neoplasms"/>
    <n v="30972"/>
    <m/>
    <m/>
  </r>
  <r>
    <x v="2"/>
    <s v="Occurrence"/>
    <x v="5"/>
    <x v="36"/>
    <s v="CAN"/>
    <s v="Malignant neoplasms"/>
    <n v="222"/>
    <m/>
    <m/>
  </r>
  <r>
    <x v="2"/>
    <s v="Occurrence"/>
    <x v="5"/>
    <x v="37"/>
    <s v="CAN"/>
    <s v="Malignant neoplasms"/>
    <n v="6745"/>
    <m/>
    <m/>
  </r>
  <r>
    <x v="2"/>
    <s v="Occurrence"/>
    <x v="5"/>
    <x v="38"/>
    <s v="CAN"/>
    <s v="Malignant neoplasms"/>
    <n v="4328"/>
    <m/>
    <m/>
  </r>
  <r>
    <x v="2"/>
    <s v="Occurrence"/>
    <x v="5"/>
    <x v="39"/>
    <s v="CAN"/>
    <s v="Malignant neoplasms"/>
    <n v="216"/>
    <m/>
    <m/>
  </r>
  <r>
    <x v="2"/>
    <s v="Occurrence"/>
    <x v="5"/>
    <x v="40"/>
    <s v="CAN"/>
    <s v="Malignant neoplasms"/>
    <n v="10927"/>
    <m/>
    <m/>
  </r>
  <r>
    <x v="2"/>
    <s v="Occurrence"/>
    <x v="5"/>
    <x v="41"/>
    <s v="CAN"/>
    <s v="Malignant neoplasms"/>
    <n v="522"/>
    <m/>
    <m/>
  </r>
  <r>
    <x v="2"/>
    <s v="Occurrence"/>
    <x v="5"/>
    <x v="42"/>
    <s v="CAN"/>
    <s v="Malignant neoplasms"/>
    <n v="36660"/>
    <m/>
    <m/>
  </r>
  <r>
    <x v="2"/>
    <s v="Occurrence"/>
    <x v="5"/>
    <x v="35"/>
    <s v="CAN"/>
    <s v="Malignant neoplasms"/>
    <n v="185"/>
    <m/>
    <m/>
  </r>
  <r>
    <x v="2"/>
    <s v="Occurrence"/>
    <x v="0"/>
    <x v="0"/>
    <s v="CLD"/>
    <s v="Chronic lower respiratory diseases"/>
    <n v="13722"/>
    <m/>
    <m/>
  </r>
  <r>
    <x v="2"/>
    <s v="Occurrence"/>
    <x v="2"/>
    <x v="12"/>
    <s v="CLD"/>
    <s v="Chronic lower respiratory diseases"/>
    <n v="7294"/>
    <m/>
    <m/>
  </r>
  <r>
    <x v="2"/>
    <s v="Occurrence"/>
    <x v="2"/>
    <x v="13"/>
    <s v="CLD"/>
    <s v="Chronic lower respiratory diseases"/>
    <n v="6428"/>
    <m/>
    <m/>
  </r>
  <r>
    <x v="2"/>
    <s v="Occurrence"/>
    <x v="5"/>
    <x v="36"/>
    <s v="CLD"/>
    <s v="Chronic lower respiratory diseases"/>
    <n v="74"/>
    <m/>
    <m/>
  </r>
  <r>
    <x v="2"/>
    <s v="Occurrence"/>
    <x v="5"/>
    <x v="37"/>
    <s v="CLD"/>
    <s v="Chronic lower respiratory diseases"/>
    <n v="832"/>
    <m/>
    <m/>
  </r>
  <r>
    <x v="2"/>
    <s v="Occurrence"/>
    <x v="5"/>
    <x v="38"/>
    <s v="CLD"/>
    <s v="Chronic lower respiratory diseases"/>
    <n v="849"/>
    <m/>
    <m/>
  </r>
  <r>
    <x v="2"/>
    <s v="Occurrence"/>
    <x v="5"/>
    <x v="39"/>
    <s v="CLD"/>
    <s v="Chronic lower respiratory diseases"/>
    <n v="25"/>
    <m/>
    <m/>
  </r>
  <r>
    <x v="2"/>
    <s v="Occurrence"/>
    <x v="5"/>
    <x v="40"/>
    <s v="CLD"/>
    <s v="Chronic lower respiratory diseases"/>
    <n v="1366"/>
    <m/>
    <m/>
  </r>
  <r>
    <x v="2"/>
    <s v="Occurrence"/>
    <x v="5"/>
    <x v="41"/>
    <s v="CLD"/>
    <s v="Chronic lower respiratory diseases"/>
    <n v="146"/>
    <m/>
    <m/>
  </r>
  <r>
    <x v="2"/>
    <s v="Occurrence"/>
    <x v="5"/>
    <x v="42"/>
    <s v="CLD"/>
    <s v="Chronic lower respiratory diseases"/>
    <n v="10386"/>
    <m/>
    <m/>
  </r>
  <r>
    <x v="2"/>
    <s v="Occurrence"/>
    <x v="5"/>
    <x v="35"/>
    <s v="CLD"/>
    <s v="Chronic lower respiratory diseases"/>
    <n v="44"/>
    <m/>
    <m/>
  </r>
  <r>
    <x v="2"/>
    <s v="Occurrence"/>
    <x v="0"/>
    <x v="0"/>
    <s v="DIA"/>
    <s v="Diabetes mellitus"/>
    <n v="9120"/>
    <m/>
    <m/>
  </r>
  <r>
    <x v="2"/>
    <s v="Occurrence"/>
    <x v="2"/>
    <x v="12"/>
    <s v="DIA"/>
    <s v="Diabetes mellitus"/>
    <n v="4058"/>
    <m/>
    <m/>
  </r>
  <r>
    <x v="2"/>
    <s v="Occurrence"/>
    <x v="2"/>
    <x v="13"/>
    <s v="DIA"/>
    <s v="Diabetes mellitus"/>
    <n v="5062"/>
    <m/>
    <m/>
  </r>
  <r>
    <x v="2"/>
    <s v="Occurrence"/>
    <x v="5"/>
    <x v="36"/>
    <s v="DIA"/>
    <s v="Diabetes mellitus"/>
    <n v="73"/>
    <m/>
    <m/>
  </r>
  <r>
    <x v="2"/>
    <s v="Occurrence"/>
    <x v="5"/>
    <x v="37"/>
    <s v="DIA"/>
    <s v="Diabetes mellitus"/>
    <n v="1112"/>
    <m/>
    <m/>
  </r>
  <r>
    <x v="2"/>
    <s v="Occurrence"/>
    <x v="5"/>
    <x v="38"/>
    <s v="DIA"/>
    <s v="Diabetes mellitus"/>
    <n v="1011"/>
    <m/>
    <m/>
  </r>
  <r>
    <x v="2"/>
    <s v="Occurrence"/>
    <x v="5"/>
    <x v="39"/>
    <s v="DIA"/>
    <s v="Diabetes mellitus"/>
    <n v="57"/>
    <m/>
    <m/>
  </r>
  <r>
    <x v="2"/>
    <s v="Occurrence"/>
    <x v="5"/>
    <x v="40"/>
    <s v="DIA"/>
    <s v="Diabetes mellitus"/>
    <n v="2762"/>
    <m/>
    <m/>
  </r>
  <r>
    <x v="2"/>
    <s v="Occurrence"/>
    <x v="5"/>
    <x v="41"/>
    <s v="DIA"/>
    <s v="Diabetes mellitus"/>
    <n v="81"/>
    <m/>
    <m/>
  </r>
  <r>
    <x v="2"/>
    <s v="Occurrence"/>
    <x v="5"/>
    <x v="42"/>
    <s v="DIA"/>
    <s v="Diabetes mellitus"/>
    <n v="3986"/>
    <m/>
    <m/>
  </r>
  <r>
    <x v="2"/>
    <s v="Occurrence"/>
    <x v="5"/>
    <x v="35"/>
    <s v="DIA"/>
    <s v="Diabetes mellitus"/>
    <n v="38"/>
    <m/>
    <m/>
  </r>
  <r>
    <x v="2"/>
    <s v="Occurrence"/>
    <x v="0"/>
    <x v="0"/>
    <s v="HOM"/>
    <s v="Assault (homicide)"/>
    <n v="2088"/>
    <m/>
    <m/>
  </r>
  <r>
    <x v="2"/>
    <s v="Occurrence"/>
    <x v="2"/>
    <x v="12"/>
    <s v="HOM"/>
    <s v="Assault (homicide)"/>
    <n v="338"/>
    <m/>
    <m/>
  </r>
  <r>
    <x v="2"/>
    <s v="Occurrence"/>
    <x v="2"/>
    <x v="13"/>
    <s v="HOM"/>
    <s v="Assault (homicide)"/>
    <n v="1750"/>
    <m/>
    <m/>
  </r>
  <r>
    <x v="2"/>
    <s v="Occurrence"/>
    <x v="5"/>
    <x v="36"/>
    <s v="HOM"/>
    <s v="Assault (homicide)"/>
    <n v="16"/>
    <m/>
    <m/>
  </r>
  <r>
    <x v="2"/>
    <s v="Occurrence"/>
    <x v="5"/>
    <x v="37"/>
    <s v="HOM"/>
    <s v="Assault (homicide)"/>
    <n v="105"/>
    <m/>
    <m/>
  </r>
  <r>
    <x v="2"/>
    <s v="Occurrence"/>
    <x v="5"/>
    <x v="38"/>
    <s v="HOM"/>
    <s v="Assault (homicide)"/>
    <n v="588"/>
    <m/>
    <m/>
  </r>
  <r>
    <x v="2"/>
    <s v="Occurrence"/>
    <x v="5"/>
    <x v="39"/>
    <s v="HOM"/>
    <s v="Assault (homicide)"/>
    <m/>
    <n v="2"/>
    <s v="Cell suppressed for complementary cell"/>
  </r>
  <r>
    <x v="2"/>
    <s v="Occurrence"/>
    <x v="5"/>
    <x v="40"/>
    <s v="HOM"/>
    <s v="Assault (homicide)"/>
    <n v="908"/>
    <m/>
    <m/>
  </r>
  <r>
    <x v="2"/>
    <s v="Occurrence"/>
    <x v="5"/>
    <x v="41"/>
    <s v="HOM"/>
    <s v="Assault (homicide)"/>
    <n v="27"/>
    <m/>
    <m/>
  </r>
  <r>
    <x v="2"/>
    <s v="Occurrence"/>
    <x v="5"/>
    <x v="42"/>
    <s v="HOM"/>
    <s v="Assault (homicide)"/>
    <n v="428"/>
    <m/>
    <m/>
  </r>
  <r>
    <x v="2"/>
    <s v="Occurrence"/>
    <x v="5"/>
    <x v="35"/>
    <s v="HOM"/>
    <s v="Assault (homicide)"/>
    <m/>
    <n v="1"/>
    <s v="Cell suppressed for small numbers"/>
  </r>
  <r>
    <x v="2"/>
    <s v="Occurrence"/>
    <x v="0"/>
    <x v="0"/>
    <s v="HTD"/>
    <s v="Diseases of heart"/>
    <n v="61922"/>
    <m/>
    <m/>
  </r>
  <r>
    <x v="2"/>
    <s v="Occurrence"/>
    <x v="2"/>
    <x v="12"/>
    <s v="HTD"/>
    <s v="Diseases of heart"/>
    <n v="28309"/>
    <m/>
    <m/>
  </r>
  <r>
    <x v="2"/>
    <s v="Occurrence"/>
    <x v="2"/>
    <x v="13"/>
    <s v="HTD"/>
    <s v="Diseases of heart"/>
    <n v="33613"/>
    <m/>
    <m/>
  </r>
  <r>
    <x v="2"/>
    <s v="Occurrence"/>
    <x v="5"/>
    <x v="36"/>
    <s v="HTD"/>
    <s v="Diseases of heart"/>
    <n v="291"/>
    <m/>
    <m/>
  </r>
  <r>
    <x v="2"/>
    <s v="Occurrence"/>
    <x v="5"/>
    <x v="37"/>
    <s v="HTD"/>
    <s v="Diseases of heart"/>
    <n v="5475"/>
    <m/>
    <m/>
  </r>
  <r>
    <x v="2"/>
    <s v="Occurrence"/>
    <x v="5"/>
    <x v="38"/>
    <s v="HTD"/>
    <s v="Diseases of heart"/>
    <n v="5043"/>
    <m/>
    <m/>
  </r>
  <r>
    <x v="2"/>
    <s v="Occurrence"/>
    <x v="5"/>
    <x v="39"/>
    <s v="HTD"/>
    <s v="Diseases of heart"/>
    <n v="276"/>
    <m/>
    <m/>
  </r>
  <r>
    <x v="2"/>
    <s v="Occurrence"/>
    <x v="5"/>
    <x v="40"/>
    <s v="HTD"/>
    <s v="Diseases of heart"/>
    <n v="9938"/>
    <m/>
    <m/>
  </r>
  <r>
    <x v="2"/>
    <s v="Occurrence"/>
    <x v="5"/>
    <x v="41"/>
    <s v="HTD"/>
    <s v="Diseases of heart"/>
    <n v="458"/>
    <m/>
    <m/>
  </r>
  <r>
    <x v="2"/>
    <s v="Occurrence"/>
    <x v="5"/>
    <x v="42"/>
    <s v="HTD"/>
    <s v="Diseases of heart"/>
    <n v="40194"/>
    <m/>
    <m/>
  </r>
  <r>
    <x v="2"/>
    <s v="Occurrence"/>
    <x v="5"/>
    <x v="35"/>
    <s v="HTD"/>
    <s v="Diseases of heart"/>
    <n v="247"/>
    <m/>
    <m/>
  </r>
  <r>
    <x v="2"/>
    <s v="Occurrence"/>
    <x v="0"/>
    <x v="0"/>
    <s v="HYP"/>
    <s v="Essential hypertension and hypertensive renal disease"/>
    <n v="5120"/>
    <m/>
    <m/>
  </r>
  <r>
    <x v="2"/>
    <s v="Occurrence"/>
    <x v="2"/>
    <x v="12"/>
    <s v="HYP"/>
    <s v="Essential hypertension and hypertensive renal disease"/>
    <n v="2898"/>
    <m/>
    <m/>
  </r>
  <r>
    <x v="2"/>
    <s v="Occurrence"/>
    <x v="2"/>
    <x v="13"/>
    <s v="HYP"/>
    <s v="Essential hypertension and hypertensive renal disease"/>
    <n v="2222"/>
    <m/>
    <m/>
  </r>
  <r>
    <x v="2"/>
    <s v="Occurrence"/>
    <x v="5"/>
    <x v="36"/>
    <s v="HYP"/>
    <s v="Essential hypertension and hypertensive renal disease"/>
    <n v="26"/>
    <m/>
    <m/>
  </r>
  <r>
    <x v="2"/>
    <s v="Occurrence"/>
    <x v="5"/>
    <x v="37"/>
    <s v="HYP"/>
    <s v="Essential hypertension and hypertensive renal disease"/>
    <n v="680"/>
    <m/>
    <m/>
  </r>
  <r>
    <x v="2"/>
    <s v="Occurrence"/>
    <x v="5"/>
    <x v="38"/>
    <s v="HYP"/>
    <s v="Essential hypertension and hypertensive renal disease"/>
    <n v="506"/>
    <m/>
    <m/>
  </r>
  <r>
    <x v="2"/>
    <s v="Occurrence"/>
    <x v="5"/>
    <x v="39"/>
    <s v="HYP"/>
    <s v="Essential hypertension and hypertensive renal disease"/>
    <n v="14"/>
    <m/>
    <m/>
  </r>
  <r>
    <x v="2"/>
    <s v="Occurrence"/>
    <x v="5"/>
    <x v="40"/>
    <s v="HYP"/>
    <s v="Essential hypertension and hypertensive renal disease"/>
    <n v="948"/>
    <m/>
    <m/>
  </r>
  <r>
    <x v="2"/>
    <s v="Occurrence"/>
    <x v="5"/>
    <x v="41"/>
    <s v="HYP"/>
    <s v="Essential hypertension and hypertensive renal disease"/>
    <n v="41"/>
    <m/>
    <m/>
  </r>
  <r>
    <x v="2"/>
    <s v="Occurrence"/>
    <x v="5"/>
    <x v="42"/>
    <s v="HYP"/>
    <s v="Essential hypertension and hypertensive renal disease"/>
    <n v="2886"/>
    <m/>
    <m/>
  </r>
  <r>
    <x v="2"/>
    <s v="Occurrence"/>
    <x v="5"/>
    <x v="35"/>
    <s v="HYP"/>
    <s v="Essential hypertension and hypertensive renal disease"/>
    <n v="19"/>
    <m/>
    <m/>
  </r>
  <r>
    <x v="2"/>
    <s v="Occurrence"/>
    <x v="0"/>
    <x v="0"/>
    <s v="INJ"/>
    <s v="Accidents (unintentional injuries)"/>
    <n v="13441"/>
    <m/>
    <m/>
  </r>
  <r>
    <x v="2"/>
    <s v="Occurrence"/>
    <x v="2"/>
    <x v="12"/>
    <s v="INJ"/>
    <s v="Accidents (unintentional injuries)"/>
    <n v="4395"/>
    <m/>
    <m/>
  </r>
  <r>
    <x v="2"/>
    <s v="Occurrence"/>
    <x v="2"/>
    <x v="13"/>
    <s v="INJ"/>
    <s v="Accidents (unintentional injuries)"/>
    <n v="9045"/>
    <m/>
    <m/>
  </r>
  <r>
    <x v="2"/>
    <s v="Occurrence"/>
    <x v="5"/>
    <x v="36"/>
    <s v="INJ"/>
    <s v="Accidents (unintentional injuries)"/>
    <n v="96"/>
    <m/>
    <m/>
  </r>
  <r>
    <x v="2"/>
    <s v="Occurrence"/>
    <x v="5"/>
    <x v="37"/>
    <s v="INJ"/>
    <s v="Accidents (unintentional injuries)"/>
    <n v="883"/>
    <m/>
    <m/>
  </r>
  <r>
    <x v="2"/>
    <s v="Occurrence"/>
    <x v="5"/>
    <x v="38"/>
    <s v="INJ"/>
    <s v="Accidents (unintentional injuries)"/>
    <n v="995"/>
    <m/>
    <m/>
  </r>
  <r>
    <x v="2"/>
    <s v="Occurrence"/>
    <x v="5"/>
    <x v="39"/>
    <s v="INJ"/>
    <s v="Accidents (unintentional injuries)"/>
    <n v="39"/>
    <m/>
    <m/>
  </r>
  <r>
    <x v="2"/>
    <s v="Occurrence"/>
    <x v="5"/>
    <x v="40"/>
    <s v="INJ"/>
    <s v="Accidents (unintentional injuries)"/>
    <n v="3567"/>
    <m/>
    <m/>
  </r>
  <r>
    <x v="2"/>
    <s v="Occurrence"/>
    <x v="5"/>
    <x v="41"/>
    <s v="INJ"/>
    <s v="Accidents (unintentional injuries)"/>
    <n v="206"/>
    <m/>
    <m/>
  </r>
  <r>
    <x v="2"/>
    <s v="Occurrence"/>
    <x v="5"/>
    <x v="42"/>
    <s v="INJ"/>
    <s v="Accidents (unintentional injuries)"/>
    <n v="7621"/>
    <m/>
    <m/>
  </r>
  <r>
    <x v="2"/>
    <s v="Occurrence"/>
    <x v="5"/>
    <x v="35"/>
    <s v="INJ"/>
    <s v="Accidents (unintentional injuries)"/>
    <n v="34"/>
    <m/>
    <m/>
  </r>
  <r>
    <x v="2"/>
    <s v="Occurrence"/>
    <x v="0"/>
    <x v="0"/>
    <s v="LIV"/>
    <s v="Chronic liver disease and cirrhosis"/>
    <n v="5307"/>
    <m/>
    <m/>
  </r>
  <r>
    <x v="2"/>
    <s v="Occurrence"/>
    <x v="2"/>
    <x v="12"/>
    <s v="LIV"/>
    <s v="Chronic liver disease and cirrhosis"/>
    <n v="1872"/>
    <m/>
    <m/>
  </r>
  <r>
    <x v="2"/>
    <s v="Occurrence"/>
    <x v="2"/>
    <x v="13"/>
    <s v="LIV"/>
    <s v="Chronic liver disease and cirrhosis"/>
    <n v="3435"/>
    <m/>
    <m/>
  </r>
  <r>
    <x v="2"/>
    <s v="Occurrence"/>
    <x v="5"/>
    <x v="36"/>
    <s v="LIV"/>
    <s v="Chronic liver disease and cirrhosis"/>
    <n v="52"/>
    <m/>
    <m/>
  </r>
  <r>
    <x v="2"/>
    <s v="Occurrence"/>
    <x v="5"/>
    <x v="37"/>
    <s v="LIV"/>
    <s v="Chronic liver disease and cirrhosis"/>
    <n v="222"/>
    <m/>
    <m/>
  </r>
  <r>
    <x v="2"/>
    <s v="Occurrence"/>
    <x v="5"/>
    <x v="38"/>
    <s v="LIV"/>
    <s v="Chronic liver disease and cirrhosis"/>
    <n v="274"/>
    <m/>
    <m/>
  </r>
  <r>
    <x v="2"/>
    <s v="Occurrence"/>
    <x v="5"/>
    <x v="39"/>
    <s v="LIV"/>
    <s v="Chronic liver disease and cirrhosis"/>
    <m/>
    <n v="1"/>
    <s v="Cell suppressed for small numbers"/>
  </r>
  <r>
    <x v="2"/>
    <s v="Occurrence"/>
    <x v="5"/>
    <x v="40"/>
    <s v="LIV"/>
    <s v="Chronic liver disease and cirrhosis"/>
    <n v="2040"/>
    <m/>
    <m/>
  </r>
  <r>
    <x v="2"/>
    <s v="Occurrence"/>
    <x v="5"/>
    <x v="41"/>
    <s v="LIV"/>
    <s v="Chronic liver disease and cirrhosis"/>
    <n v="50"/>
    <m/>
    <m/>
  </r>
  <r>
    <x v="2"/>
    <s v="Occurrence"/>
    <x v="5"/>
    <x v="42"/>
    <s v="LIV"/>
    <s v="Chronic liver disease and cirrhosis"/>
    <n v="2626"/>
    <m/>
    <m/>
  </r>
  <r>
    <x v="2"/>
    <s v="Occurrence"/>
    <x v="5"/>
    <x v="35"/>
    <s v="LIV"/>
    <s v="Chronic liver disease and cirrhosis"/>
    <m/>
    <n v="2"/>
    <s v="Cell suppressed for complementary cell"/>
  </r>
  <r>
    <x v="2"/>
    <s v="Occurrence"/>
    <x v="0"/>
    <x v="0"/>
    <s v="NEP"/>
    <s v="Nephritis, nephrotic syndrome and nephrosis"/>
    <n v="3630"/>
    <m/>
    <m/>
  </r>
  <r>
    <x v="2"/>
    <s v="Occurrence"/>
    <x v="2"/>
    <x v="12"/>
    <s v="NEP"/>
    <s v="Nephritis, nephrotic syndrome and nephrosis"/>
    <n v="1767"/>
    <m/>
    <m/>
  </r>
  <r>
    <x v="2"/>
    <s v="Occurrence"/>
    <x v="2"/>
    <x v="13"/>
    <s v="NEP"/>
    <s v="Nephritis, nephrotic syndrome and nephrosis"/>
    <n v="1863"/>
    <m/>
    <m/>
  </r>
  <r>
    <x v="2"/>
    <s v="Occurrence"/>
    <x v="5"/>
    <x v="36"/>
    <s v="NEP"/>
    <s v="Nephritis, nephrotic syndrome and nephrosis"/>
    <n v="17"/>
    <m/>
    <m/>
  </r>
  <r>
    <x v="2"/>
    <s v="Occurrence"/>
    <x v="5"/>
    <x v="37"/>
    <s v="NEP"/>
    <s v="Nephritis, nephrotic syndrome and nephrosis"/>
    <n v="397"/>
    <m/>
    <m/>
  </r>
  <r>
    <x v="2"/>
    <s v="Occurrence"/>
    <x v="5"/>
    <x v="38"/>
    <s v="NEP"/>
    <s v="Nephritis, nephrotic syndrome and nephrosis"/>
    <n v="426"/>
    <m/>
    <m/>
  </r>
  <r>
    <x v="2"/>
    <s v="Occurrence"/>
    <x v="5"/>
    <x v="39"/>
    <s v="NEP"/>
    <s v="Nephritis, nephrotic syndrome and nephrosis"/>
    <n v="14"/>
    <m/>
    <m/>
  </r>
  <r>
    <x v="2"/>
    <s v="Occurrence"/>
    <x v="5"/>
    <x v="40"/>
    <s v="NEP"/>
    <s v="Nephritis, nephrotic syndrome and nephrosis"/>
    <n v="955"/>
    <m/>
    <m/>
  </r>
  <r>
    <x v="2"/>
    <s v="Occurrence"/>
    <x v="5"/>
    <x v="41"/>
    <s v="NEP"/>
    <s v="Nephritis, nephrotic syndrome and nephrosis"/>
    <n v="39"/>
    <m/>
    <m/>
  </r>
  <r>
    <x v="2"/>
    <s v="Occurrence"/>
    <x v="5"/>
    <x v="42"/>
    <s v="NEP"/>
    <s v="Nephritis, nephrotic syndrome and nephrosis"/>
    <n v="1768"/>
    <m/>
    <m/>
  </r>
  <r>
    <x v="2"/>
    <s v="Occurrence"/>
    <x v="5"/>
    <x v="35"/>
    <s v="NEP"/>
    <s v="Nephritis, nephrotic syndrome and nephrosis"/>
    <n v="14"/>
    <m/>
    <m/>
  </r>
  <r>
    <x v="2"/>
    <s v="Occurrence"/>
    <x v="0"/>
    <x v="0"/>
    <s v="PAR"/>
    <s v="Parkinson's disease"/>
    <n v="3088"/>
    <m/>
    <m/>
  </r>
  <r>
    <x v="2"/>
    <s v="Occurrence"/>
    <x v="2"/>
    <x v="12"/>
    <s v="PAR"/>
    <s v="Parkinson's disease"/>
    <n v="1197"/>
    <m/>
    <m/>
  </r>
  <r>
    <x v="2"/>
    <s v="Occurrence"/>
    <x v="2"/>
    <x v="13"/>
    <s v="PAR"/>
    <s v="Parkinson's disease"/>
    <n v="1891"/>
    <m/>
    <m/>
  </r>
  <r>
    <x v="2"/>
    <s v="Occurrence"/>
    <x v="5"/>
    <x v="36"/>
    <s v="PAR"/>
    <s v="Parkinson's disease"/>
    <m/>
    <n v="1"/>
    <s v="Cell suppressed for small numbers"/>
  </r>
  <r>
    <x v="2"/>
    <s v="Occurrence"/>
    <x v="5"/>
    <x v="37"/>
    <s v="PAR"/>
    <s v="Parkinson's disease"/>
    <n v="300"/>
    <m/>
    <m/>
  </r>
  <r>
    <x v="2"/>
    <s v="Occurrence"/>
    <x v="5"/>
    <x v="38"/>
    <s v="PAR"/>
    <s v="Parkinson's disease"/>
    <n v="101"/>
    <m/>
    <m/>
  </r>
  <r>
    <x v="2"/>
    <s v="Occurrence"/>
    <x v="5"/>
    <x v="39"/>
    <s v="PAR"/>
    <s v="Parkinson's disease"/>
    <m/>
    <n v="1"/>
    <s v="Cell suppressed for small numbers"/>
  </r>
  <r>
    <x v="2"/>
    <s v="Occurrence"/>
    <x v="5"/>
    <x v="40"/>
    <s v="PAR"/>
    <s v="Parkinson's disease"/>
    <n v="389"/>
    <m/>
    <m/>
  </r>
  <r>
    <x v="2"/>
    <s v="Occurrence"/>
    <x v="5"/>
    <x v="41"/>
    <s v="PAR"/>
    <s v="Parkinson's disease"/>
    <n v="17"/>
    <m/>
    <m/>
  </r>
  <r>
    <x v="2"/>
    <s v="Occurrence"/>
    <x v="5"/>
    <x v="42"/>
    <s v="PAR"/>
    <s v="Parkinson's disease"/>
    <n v="2259"/>
    <m/>
    <m/>
  </r>
  <r>
    <x v="2"/>
    <s v="Occurrence"/>
    <x v="5"/>
    <x v="35"/>
    <s v="PAR"/>
    <s v="Parkinson's disease"/>
    <n v="13"/>
    <m/>
    <m/>
  </r>
  <r>
    <x v="2"/>
    <s v="Occurrence"/>
    <x v="0"/>
    <x v="0"/>
    <s v="PNF"/>
    <s v="Influenza and pneumonia"/>
    <n v="5992"/>
    <m/>
    <m/>
  </r>
  <r>
    <x v="2"/>
    <s v="Occurrence"/>
    <x v="2"/>
    <x v="12"/>
    <s v="PNF"/>
    <s v="Influenza and pneumonia"/>
    <n v="3039"/>
    <m/>
    <m/>
  </r>
  <r>
    <x v="2"/>
    <s v="Occurrence"/>
    <x v="2"/>
    <x v="13"/>
    <s v="PNF"/>
    <s v="Influenza and pneumonia"/>
    <n v="2953"/>
    <m/>
    <m/>
  </r>
  <r>
    <x v="2"/>
    <s v="Occurrence"/>
    <x v="5"/>
    <x v="36"/>
    <s v="PNF"/>
    <s v="Influenza and pneumonia"/>
    <n v="24"/>
    <m/>
    <m/>
  </r>
  <r>
    <x v="2"/>
    <s v="Occurrence"/>
    <x v="5"/>
    <x v="37"/>
    <s v="PNF"/>
    <s v="Influenza and pneumonia"/>
    <n v="891"/>
    <m/>
    <m/>
  </r>
  <r>
    <x v="2"/>
    <s v="Occurrence"/>
    <x v="5"/>
    <x v="38"/>
    <s v="PNF"/>
    <s v="Influenza and pneumonia"/>
    <n v="414"/>
    <m/>
    <m/>
  </r>
  <r>
    <x v="2"/>
    <s v="Occurrence"/>
    <x v="5"/>
    <x v="39"/>
    <s v="PNF"/>
    <s v="Influenza and pneumonia"/>
    <n v="20"/>
    <m/>
    <m/>
  </r>
  <r>
    <x v="2"/>
    <s v="Occurrence"/>
    <x v="5"/>
    <x v="40"/>
    <s v="PNF"/>
    <s v="Influenza and pneumonia"/>
    <n v="1171"/>
    <m/>
    <m/>
  </r>
  <r>
    <x v="2"/>
    <s v="Occurrence"/>
    <x v="5"/>
    <x v="41"/>
    <s v="PNF"/>
    <s v="Influenza and pneumonia"/>
    <n v="42"/>
    <m/>
    <m/>
  </r>
  <r>
    <x v="2"/>
    <s v="Occurrence"/>
    <x v="5"/>
    <x v="42"/>
    <s v="PNF"/>
    <s v="Influenza and pneumonia"/>
    <n v="3398"/>
    <m/>
    <m/>
  </r>
  <r>
    <x v="2"/>
    <s v="Occurrence"/>
    <x v="5"/>
    <x v="35"/>
    <s v="PNF"/>
    <s v="Influenza and pneumonia"/>
    <n v="32"/>
    <m/>
    <m/>
  </r>
  <r>
    <x v="2"/>
    <s v="Occurrence"/>
    <x v="0"/>
    <x v="0"/>
    <s v="STK"/>
    <s v="Cerebrovascular diseases"/>
    <n v="15712"/>
    <m/>
    <m/>
  </r>
  <r>
    <x v="2"/>
    <s v="Occurrence"/>
    <x v="2"/>
    <x v="12"/>
    <s v="STK"/>
    <s v="Cerebrovascular diseases"/>
    <n v="9043"/>
    <m/>
    <m/>
  </r>
  <r>
    <x v="2"/>
    <s v="Occurrence"/>
    <x v="2"/>
    <x v="13"/>
    <s v="STK"/>
    <s v="Cerebrovascular diseases"/>
    <n v="6669"/>
    <m/>
    <m/>
  </r>
  <r>
    <x v="2"/>
    <s v="Occurrence"/>
    <x v="5"/>
    <x v="36"/>
    <s v="STK"/>
    <s v="Cerebrovascular diseases"/>
    <n v="42"/>
    <m/>
    <m/>
  </r>
  <r>
    <x v="2"/>
    <s v="Occurrence"/>
    <x v="5"/>
    <x v="37"/>
    <s v="STK"/>
    <s v="Cerebrovascular diseases"/>
    <n v="2100"/>
    <m/>
    <m/>
  </r>
  <r>
    <x v="2"/>
    <s v="Occurrence"/>
    <x v="5"/>
    <x v="38"/>
    <s v="STK"/>
    <s v="Cerebrovascular diseases"/>
    <n v="1166"/>
    <m/>
    <m/>
  </r>
  <r>
    <x v="2"/>
    <s v="Occurrence"/>
    <x v="5"/>
    <x v="39"/>
    <s v="STK"/>
    <s v="Cerebrovascular diseases"/>
    <n v="59"/>
    <m/>
    <m/>
  </r>
  <r>
    <x v="2"/>
    <s v="Occurrence"/>
    <x v="5"/>
    <x v="40"/>
    <s v="STK"/>
    <s v="Cerebrovascular diseases"/>
    <n v="2940"/>
    <m/>
    <m/>
  </r>
  <r>
    <x v="2"/>
    <s v="Occurrence"/>
    <x v="5"/>
    <x v="41"/>
    <s v="STK"/>
    <s v="Cerebrovascular diseases"/>
    <n v="116"/>
    <m/>
    <m/>
  </r>
  <r>
    <x v="2"/>
    <s v="Occurrence"/>
    <x v="5"/>
    <x v="42"/>
    <s v="STK"/>
    <s v="Cerebrovascular diseases"/>
    <n v="9237"/>
    <m/>
    <m/>
  </r>
  <r>
    <x v="2"/>
    <s v="Occurrence"/>
    <x v="5"/>
    <x v="35"/>
    <s v="STK"/>
    <s v="Cerebrovascular diseases"/>
    <n v="52"/>
    <m/>
    <m/>
  </r>
  <r>
    <x v="2"/>
    <s v="Occurrence"/>
    <x v="0"/>
    <x v="0"/>
    <s v="SUI"/>
    <s v="Intentional self-harm (suicide)"/>
    <n v="4328"/>
    <m/>
    <m/>
  </r>
  <r>
    <x v="2"/>
    <s v="Occurrence"/>
    <x v="2"/>
    <x v="12"/>
    <s v="SUI"/>
    <s v="Intentional self-harm (suicide)"/>
    <n v="1020"/>
    <m/>
    <m/>
  </r>
  <r>
    <x v="2"/>
    <s v="Occurrence"/>
    <x v="2"/>
    <x v="13"/>
    <s v="SUI"/>
    <s v="Intentional self-harm (suicide)"/>
    <n v="3308"/>
    <m/>
    <m/>
  </r>
  <r>
    <x v="2"/>
    <s v="Occurrence"/>
    <x v="5"/>
    <x v="36"/>
    <s v="SUI"/>
    <s v="Intentional self-harm (suicide)"/>
    <n v="32"/>
    <m/>
    <m/>
  </r>
  <r>
    <x v="2"/>
    <s v="Occurrence"/>
    <x v="5"/>
    <x v="37"/>
    <s v="SUI"/>
    <s v="Intentional self-harm (suicide)"/>
    <n v="370"/>
    <m/>
    <m/>
  </r>
  <r>
    <x v="2"/>
    <s v="Occurrence"/>
    <x v="5"/>
    <x v="38"/>
    <s v="SUI"/>
    <s v="Intentional self-harm (suicide)"/>
    <n v="154"/>
    <m/>
    <m/>
  </r>
  <r>
    <x v="2"/>
    <s v="Occurrence"/>
    <x v="5"/>
    <x v="39"/>
    <s v="SUI"/>
    <s v="Intentional self-harm (suicide)"/>
    <m/>
    <n v="1"/>
    <s v="Cell suppressed for small numbers"/>
  </r>
  <r>
    <x v="2"/>
    <s v="Occurrence"/>
    <x v="5"/>
    <x v="40"/>
    <s v="SUI"/>
    <s v="Intentional self-harm (suicide)"/>
    <n v="850"/>
    <m/>
    <m/>
  </r>
  <r>
    <x v="2"/>
    <s v="Occurrence"/>
    <x v="5"/>
    <x v="41"/>
    <s v="SUI"/>
    <s v="Intentional self-harm (suicide)"/>
    <n v="97"/>
    <m/>
    <m/>
  </r>
  <r>
    <x v="2"/>
    <s v="Occurrence"/>
    <x v="5"/>
    <x v="42"/>
    <s v="SUI"/>
    <s v="Intentional self-harm (suicide)"/>
    <n v="2803"/>
    <m/>
    <m/>
  </r>
  <r>
    <x v="2"/>
    <s v="Occurrence"/>
    <x v="5"/>
    <x v="35"/>
    <s v="SUI"/>
    <s v="Intentional self-harm (suicide)"/>
    <m/>
    <n v="2"/>
    <s v="Cell suppressed for complementary cell"/>
  </r>
  <r>
    <x v="2"/>
    <s v="Residence"/>
    <x v="0"/>
    <x v="0"/>
    <s v="ALL"/>
    <s v="All causes (total)"/>
    <n v="261867"/>
    <m/>
    <m/>
  </r>
  <r>
    <x v="2"/>
    <s v="Residence"/>
    <x v="1"/>
    <x v="1"/>
    <s v="ALL"/>
    <s v="All causes (total)"/>
    <n v="2054"/>
    <m/>
    <m/>
  </r>
  <r>
    <x v="2"/>
    <s v="Residence"/>
    <x v="1"/>
    <x v="2"/>
    <s v="ALL"/>
    <s v="All causes (total)"/>
    <n v="397"/>
    <m/>
    <m/>
  </r>
  <r>
    <x v="2"/>
    <s v="Residence"/>
    <x v="1"/>
    <x v="3"/>
    <s v="ALL"/>
    <s v="All causes (total)"/>
    <n v="531"/>
    <m/>
    <m/>
  </r>
  <r>
    <x v="2"/>
    <s v="Residence"/>
    <x v="1"/>
    <x v="4"/>
    <s v="ALL"/>
    <s v="All causes (total)"/>
    <n v="3159"/>
    <m/>
    <m/>
  </r>
  <r>
    <x v="2"/>
    <s v="Residence"/>
    <x v="1"/>
    <x v="5"/>
    <s v="ALL"/>
    <s v="All causes (total)"/>
    <n v="5173"/>
    <m/>
    <m/>
  </r>
  <r>
    <x v="2"/>
    <s v="Residence"/>
    <x v="1"/>
    <x v="6"/>
    <s v="ALL"/>
    <s v="All causes (total)"/>
    <n v="7021"/>
    <m/>
    <m/>
  </r>
  <r>
    <x v="2"/>
    <s v="Residence"/>
    <x v="1"/>
    <x v="7"/>
    <s v="ALL"/>
    <s v="All causes (total)"/>
    <n v="16346"/>
    <m/>
    <m/>
  </r>
  <r>
    <x v="2"/>
    <s v="Residence"/>
    <x v="1"/>
    <x v="8"/>
    <s v="ALL"/>
    <s v="All causes (total)"/>
    <n v="34109"/>
    <m/>
    <m/>
  </r>
  <r>
    <x v="2"/>
    <s v="Residence"/>
    <x v="1"/>
    <x v="9"/>
    <s v="ALL"/>
    <s v="All causes (total)"/>
    <n v="45767"/>
    <m/>
    <m/>
  </r>
  <r>
    <x v="2"/>
    <s v="Residence"/>
    <x v="1"/>
    <x v="10"/>
    <s v="ALL"/>
    <s v="All causes (total)"/>
    <n v="59040"/>
    <m/>
    <m/>
  </r>
  <r>
    <x v="2"/>
    <s v="Residence"/>
    <x v="1"/>
    <x v="11"/>
    <s v="ALL"/>
    <s v="All causes (total)"/>
    <n v="88252"/>
    <m/>
    <m/>
  </r>
  <r>
    <x v="2"/>
    <s v="Residence"/>
    <x v="2"/>
    <x v="12"/>
    <s v="ALL"/>
    <s v="All causes (total)"/>
    <n v="126834"/>
    <m/>
    <m/>
  </r>
  <r>
    <x v="2"/>
    <s v="Residence"/>
    <x v="2"/>
    <x v="13"/>
    <s v="ALL"/>
    <s v="All causes (total)"/>
    <n v="135031"/>
    <m/>
    <m/>
  </r>
  <r>
    <x v="2"/>
    <s v="Residence"/>
    <x v="3"/>
    <x v="14"/>
    <s v="ALL"/>
    <s v="All causes (total)"/>
    <n v="624"/>
    <m/>
    <m/>
  </r>
  <r>
    <x v="2"/>
    <s v="Residence"/>
    <x v="3"/>
    <x v="15"/>
    <s v="ALL"/>
    <s v="All causes (total)"/>
    <n v="12375"/>
    <m/>
    <m/>
  </r>
  <r>
    <x v="2"/>
    <s v="Residence"/>
    <x v="3"/>
    <x v="16"/>
    <s v="ALL"/>
    <s v="All causes (total)"/>
    <n v="9362"/>
    <m/>
    <m/>
  </r>
  <r>
    <x v="2"/>
    <s v="Residence"/>
    <x v="3"/>
    <x v="17"/>
    <s v="ALL"/>
    <s v="All causes (total)"/>
    <n v="439"/>
    <m/>
    <m/>
  </r>
  <r>
    <x v="2"/>
    <s v="Residence"/>
    <x v="3"/>
    <x v="18"/>
    <s v="ALL"/>
    <s v="All causes (total)"/>
    <n v="22355"/>
    <m/>
    <m/>
  </r>
  <r>
    <x v="2"/>
    <s v="Residence"/>
    <x v="3"/>
    <x v="19"/>
    <s v="ALL"/>
    <s v="All causes (total)"/>
    <n v="1185"/>
    <m/>
    <m/>
  </r>
  <r>
    <x v="2"/>
    <s v="Residence"/>
    <x v="3"/>
    <x v="20"/>
    <s v="ALL"/>
    <s v="All causes (total)"/>
    <n v="80128"/>
    <m/>
    <m/>
  </r>
  <r>
    <x v="2"/>
    <s v="Residence"/>
    <x v="3"/>
    <x v="21"/>
    <s v="ALL"/>
    <s v="All causes (total)"/>
    <n v="366"/>
    <m/>
    <m/>
  </r>
  <r>
    <x v="2"/>
    <s v="Residence"/>
    <x v="3"/>
    <x v="22"/>
    <s v="ALL"/>
    <s v="All causes (total)"/>
    <n v="662"/>
    <m/>
    <m/>
  </r>
  <r>
    <x v="2"/>
    <s v="Residence"/>
    <x v="3"/>
    <x v="23"/>
    <s v="ALL"/>
    <s v="All causes (total)"/>
    <n v="12497"/>
    <m/>
    <m/>
  </r>
  <r>
    <x v="2"/>
    <s v="Residence"/>
    <x v="3"/>
    <x v="24"/>
    <s v="ALL"/>
    <s v="All causes (total)"/>
    <n v="10480"/>
    <m/>
    <m/>
  </r>
  <r>
    <x v="2"/>
    <s v="Residence"/>
    <x v="3"/>
    <x v="25"/>
    <s v="ALL"/>
    <s v="All causes (total)"/>
    <n v="488"/>
    <m/>
    <m/>
  </r>
  <r>
    <x v="2"/>
    <s v="Residence"/>
    <x v="3"/>
    <x v="26"/>
    <s v="ALL"/>
    <s v="All causes (total)"/>
    <n v="27209"/>
    <m/>
    <m/>
  </r>
  <r>
    <x v="2"/>
    <s v="Residence"/>
    <x v="3"/>
    <x v="27"/>
    <s v="ALL"/>
    <s v="All causes (total)"/>
    <n v="1206"/>
    <m/>
    <m/>
  </r>
  <r>
    <x v="2"/>
    <s v="Residence"/>
    <x v="3"/>
    <x v="28"/>
    <s v="ALL"/>
    <s v="All causes (total)"/>
    <n v="81938"/>
    <m/>
    <m/>
  </r>
  <r>
    <x v="2"/>
    <s v="Residence"/>
    <x v="3"/>
    <x v="29"/>
    <s v="ALL"/>
    <s v="All causes (total)"/>
    <n v="551"/>
    <m/>
    <m/>
  </r>
  <r>
    <x v="2"/>
    <s v="Residence"/>
    <x v="4"/>
    <x v="30"/>
    <s v="ALL"/>
    <s v="All causes (total)"/>
    <n v="81850"/>
    <m/>
    <m/>
  </r>
  <r>
    <x v="2"/>
    <s v="Residence"/>
    <x v="4"/>
    <x v="31"/>
    <s v="ALL"/>
    <s v="All causes (total)"/>
    <n v="16842"/>
    <m/>
    <m/>
  </r>
  <r>
    <x v="2"/>
    <s v="Residence"/>
    <x v="4"/>
    <x v="32"/>
    <s v="ALL"/>
    <s v="All causes (total)"/>
    <n v="92935"/>
    <m/>
    <m/>
  </r>
  <r>
    <x v="2"/>
    <s v="Residence"/>
    <x v="4"/>
    <x v="33"/>
    <s v="ALL"/>
    <s v="All causes (total)"/>
    <n v="5277"/>
    <m/>
    <m/>
  </r>
  <r>
    <x v="2"/>
    <s v="Residence"/>
    <x v="4"/>
    <x v="34"/>
    <s v="ALL"/>
    <s v="All causes (total)"/>
    <n v="42197"/>
    <m/>
    <m/>
  </r>
  <r>
    <x v="2"/>
    <s v="Residence"/>
    <x v="4"/>
    <x v="35"/>
    <s v="ALL"/>
    <s v="All causes (total)"/>
    <n v="22766"/>
    <m/>
    <m/>
  </r>
  <r>
    <x v="2"/>
    <s v="Residence"/>
    <x v="5"/>
    <x v="36"/>
    <s v="ALL"/>
    <s v="All causes (total)"/>
    <n v="1286"/>
    <m/>
    <m/>
  </r>
  <r>
    <x v="2"/>
    <s v="Residence"/>
    <x v="5"/>
    <x v="37"/>
    <s v="ALL"/>
    <s v="All causes (total)"/>
    <n v="24872"/>
    <m/>
    <m/>
  </r>
  <r>
    <x v="2"/>
    <s v="Residence"/>
    <x v="5"/>
    <x v="38"/>
    <s v="ALL"/>
    <s v="All causes (total)"/>
    <n v="19843"/>
    <m/>
    <m/>
  </r>
  <r>
    <x v="2"/>
    <s v="Residence"/>
    <x v="5"/>
    <x v="39"/>
    <s v="ALL"/>
    <s v="All causes (total)"/>
    <n v="927"/>
    <m/>
    <m/>
  </r>
  <r>
    <x v="2"/>
    <s v="Residence"/>
    <x v="5"/>
    <x v="40"/>
    <s v="ALL"/>
    <s v="All causes (total)"/>
    <n v="49565"/>
    <m/>
    <m/>
  </r>
  <r>
    <x v="2"/>
    <s v="Residence"/>
    <x v="5"/>
    <x v="41"/>
    <s v="ALL"/>
    <s v="All causes (total)"/>
    <n v="2391"/>
    <m/>
    <m/>
  </r>
  <r>
    <x v="2"/>
    <s v="Residence"/>
    <x v="5"/>
    <x v="42"/>
    <s v="ALL"/>
    <s v="All causes (total)"/>
    <n v="162066"/>
    <m/>
    <m/>
  </r>
  <r>
    <x v="2"/>
    <s v="Residence"/>
    <x v="5"/>
    <x v="35"/>
    <s v="ALL"/>
    <s v="All causes (total)"/>
    <n v="917"/>
    <m/>
    <m/>
  </r>
  <r>
    <x v="2"/>
    <s v="Residence"/>
    <x v="0"/>
    <x v="0"/>
    <s v="ALZ"/>
    <s v="Alzheimer's disease"/>
    <n v="15560"/>
    <m/>
    <m/>
  </r>
  <r>
    <x v="2"/>
    <s v="Residence"/>
    <x v="2"/>
    <x v="12"/>
    <s v="ALZ"/>
    <s v="Alzheimer's disease"/>
    <n v="10671"/>
    <m/>
    <m/>
  </r>
  <r>
    <x v="2"/>
    <s v="Residence"/>
    <x v="2"/>
    <x v="13"/>
    <s v="ALZ"/>
    <s v="Alzheimer's disease"/>
    <n v="4889"/>
    <m/>
    <m/>
  </r>
  <r>
    <x v="2"/>
    <s v="Residence"/>
    <x v="5"/>
    <x v="36"/>
    <s v="ALZ"/>
    <s v="Alzheimer's disease"/>
    <n v="57"/>
    <m/>
    <m/>
  </r>
  <r>
    <x v="2"/>
    <s v="Residence"/>
    <x v="5"/>
    <x v="37"/>
    <s v="ALZ"/>
    <s v="Alzheimer's disease"/>
    <n v="1170"/>
    <m/>
    <m/>
  </r>
  <r>
    <x v="2"/>
    <s v="Residence"/>
    <x v="5"/>
    <x v="38"/>
    <s v="ALZ"/>
    <s v="Alzheimer's disease"/>
    <n v="831"/>
    <m/>
    <m/>
  </r>
  <r>
    <x v="2"/>
    <s v="Residence"/>
    <x v="5"/>
    <x v="39"/>
    <s v="ALZ"/>
    <s v="Alzheimer's disease"/>
    <n v="42"/>
    <m/>
    <m/>
  </r>
  <r>
    <x v="2"/>
    <s v="Residence"/>
    <x v="5"/>
    <x v="40"/>
    <s v="ALZ"/>
    <s v="Alzheimer's disease"/>
    <n v="2117"/>
    <m/>
    <m/>
  </r>
  <r>
    <x v="2"/>
    <s v="Residence"/>
    <x v="5"/>
    <x v="41"/>
    <s v="ALZ"/>
    <s v="Alzheimer's disease"/>
    <n v="75"/>
    <m/>
    <m/>
  </r>
  <r>
    <x v="2"/>
    <s v="Residence"/>
    <x v="5"/>
    <x v="42"/>
    <s v="ALZ"/>
    <s v="Alzheimer's disease"/>
    <n v="11228"/>
    <m/>
    <m/>
  </r>
  <r>
    <x v="2"/>
    <s v="Residence"/>
    <x v="5"/>
    <x v="35"/>
    <s v="ALZ"/>
    <s v="Alzheimer's disease"/>
    <n v="40"/>
    <m/>
    <m/>
  </r>
  <r>
    <x v="2"/>
    <s v="Residence"/>
    <x v="0"/>
    <x v="0"/>
    <s v="CAN"/>
    <s v="Malignant neoplasms"/>
    <n v="59444"/>
    <m/>
    <m/>
  </r>
  <r>
    <x v="2"/>
    <s v="Residence"/>
    <x v="2"/>
    <x v="12"/>
    <s v="CAN"/>
    <s v="Malignant neoplasms"/>
    <n v="28665"/>
    <m/>
    <m/>
  </r>
  <r>
    <x v="2"/>
    <s v="Residence"/>
    <x v="2"/>
    <x v="13"/>
    <s v="CAN"/>
    <s v="Malignant neoplasms"/>
    <n v="30779"/>
    <m/>
    <m/>
  </r>
  <r>
    <x v="2"/>
    <s v="Residence"/>
    <x v="5"/>
    <x v="36"/>
    <s v="CAN"/>
    <s v="Malignant neoplasms"/>
    <n v="223"/>
    <m/>
    <m/>
  </r>
  <r>
    <x v="2"/>
    <s v="Residence"/>
    <x v="5"/>
    <x v="37"/>
    <s v="CAN"/>
    <s v="Malignant neoplasms"/>
    <n v="6678"/>
    <m/>
    <m/>
  </r>
  <r>
    <x v="2"/>
    <s v="Residence"/>
    <x v="5"/>
    <x v="38"/>
    <s v="CAN"/>
    <s v="Malignant neoplasms"/>
    <n v="4298"/>
    <m/>
    <m/>
  </r>
  <r>
    <x v="2"/>
    <s v="Residence"/>
    <x v="5"/>
    <x v="39"/>
    <s v="CAN"/>
    <s v="Malignant neoplasms"/>
    <n v="208"/>
    <m/>
    <m/>
  </r>
  <r>
    <x v="2"/>
    <s v="Residence"/>
    <x v="5"/>
    <x v="40"/>
    <s v="CAN"/>
    <s v="Malignant neoplasms"/>
    <n v="10863"/>
    <m/>
    <m/>
  </r>
  <r>
    <x v="2"/>
    <s v="Residence"/>
    <x v="5"/>
    <x v="41"/>
    <s v="CAN"/>
    <s v="Malignant neoplasms"/>
    <n v="522"/>
    <m/>
    <m/>
  </r>
  <r>
    <x v="2"/>
    <s v="Residence"/>
    <x v="5"/>
    <x v="42"/>
    <s v="CAN"/>
    <s v="Malignant neoplasms"/>
    <n v="36474"/>
    <m/>
    <m/>
  </r>
  <r>
    <x v="2"/>
    <s v="Residence"/>
    <x v="5"/>
    <x v="35"/>
    <s v="CAN"/>
    <s v="Malignant neoplasms"/>
    <n v="178"/>
    <m/>
    <m/>
  </r>
  <r>
    <x v="2"/>
    <s v="Residence"/>
    <x v="0"/>
    <x v="0"/>
    <s v="CLD"/>
    <s v="Chronic lower respiratory diseases"/>
    <n v="13691"/>
    <m/>
    <m/>
  </r>
  <r>
    <x v="2"/>
    <s v="Residence"/>
    <x v="2"/>
    <x v="12"/>
    <s v="CLD"/>
    <s v="Chronic lower respiratory diseases"/>
    <n v="7277"/>
    <m/>
    <m/>
  </r>
  <r>
    <x v="2"/>
    <s v="Residence"/>
    <x v="2"/>
    <x v="13"/>
    <s v="CLD"/>
    <s v="Chronic lower respiratory diseases"/>
    <n v="6414"/>
    <m/>
    <m/>
  </r>
  <r>
    <x v="2"/>
    <s v="Residence"/>
    <x v="5"/>
    <x v="36"/>
    <s v="CLD"/>
    <s v="Chronic lower respiratory diseases"/>
    <n v="73"/>
    <m/>
    <m/>
  </r>
  <r>
    <x v="2"/>
    <s v="Residence"/>
    <x v="5"/>
    <x v="37"/>
    <s v="CLD"/>
    <s v="Chronic lower respiratory diseases"/>
    <n v="836"/>
    <m/>
    <m/>
  </r>
  <r>
    <x v="2"/>
    <s v="Residence"/>
    <x v="5"/>
    <x v="38"/>
    <s v="CLD"/>
    <s v="Chronic lower respiratory diseases"/>
    <n v="842"/>
    <m/>
    <m/>
  </r>
  <r>
    <x v="2"/>
    <s v="Residence"/>
    <x v="5"/>
    <x v="39"/>
    <s v="CLD"/>
    <s v="Chronic lower respiratory diseases"/>
    <n v="26"/>
    <m/>
    <m/>
  </r>
  <r>
    <x v="2"/>
    <s v="Residence"/>
    <x v="5"/>
    <x v="40"/>
    <s v="CLD"/>
    <s v="Chronic lower respiratory diseases"/>
    <n v="1360"/>
    <m/>
    <m/>
  </r>
  <r>
    <x v="2"/>
    <s v="Residence"/>
    <x v="5"/>
    <x v="41"/>
    <s v="CLD"/>
    <s v="Chronic lower respiratory diseases"/>
    <n v="143"/>
    <m/>
    <m/>
  </r>
  <r>
    <x v="2"/>
    <s v="Residence"/>
    <x v="5"/>
    <x v="42"/>
    <s v="CLD"/>
    <s v="Chronic lower respiratory diseases"/>
    <n v="10368"/>
    <m/>
    <m/>
  </r>
  <r>
    <x v="2"/>
    <s v="Residence"/>
    <x v="5"/>
    <x v="35"/>
    <s v="CLD"/>
    <s v="Chronic lower respiratory diseases"/>
    <n v="43"/>
    <m/>
    <m/>
  </r>
  <r>
    <x v="2"/>
    <s v="Residence"/>
    <x v="0"/>
    <x v="0"/>
    <s v="DIA"/>
    <s v="Diabetes mellitus"/>
    <n v="9116"/>
    <m/>
    <m/>
  </r>
  <r>
    <x v="2"/>
    <s v="Residence"/>
    <x v="2"/>
    <x v="12"/>
    <s v="DIA"/>
    <s v="Diabetes mellitus"/>
    <n v="4057"/>
    <m/>
    <m/>
  </r>
  <r>
    <x v="2"/>
    <s v="Residence"/>
    <x v="2"/>
    <x v="13"/>
    <s v="DIA"/>
    <s v="Diabetes mellitus"/>
    <n v="5059"/>
    <m/>
    <m/>
  </r>
  <r>
    <x v="2"/>
    <s v="Residence"/>
    <x v="5"/>
    <x v="36"/>
    <s v="DIA"/>
    <s v="Diabetes mellitus"/>
    <n v="74"/>
    <m/>
    <m/>
  </r>
  <r>
    <x v="2"/>
    <s v="Residence"/>
    <x v="5"/>
    <x v="37"/>
    <s v="DIA"/>
    <s v="Diabetes mellitus"/>
    <n v="1110"/>
    <m/>
    <m/>
  </r>
  <r>
    <x v="2"/>
    <s v="Residence"/>
    <x v="5"/>
    <x v="38"/>
    <s v="DIA"/>
    <s v="Diabetes mellitus"/>
    <n v="1004"/>
    <m/>
    <m/>
  </r>
  <r>
    <x v="2"/>
    <s v="Residence"/>
    <x v="5"/>
    <x v="39"/>
    <s v="DIA"/>
    <s v="Diabetes mellitus"/>
    <n v="57"/>
    <m/>
    <m/>
  </r>
  <r>
    <x v="2"/>
    <s v="Residence"/>
    <x v="5"/>
    <x v="40"/>
    <s v="DIA"/>
    <s v="Diabetes mellitus"/>
    <n v="2756"/>
    <m/>
    <m/>
  </r>
  <r>
    <x v="2"/>
    <s v="Residence"/>
    <x v="5"/>
    <x v="41"/>
    <s v="DIA"/>
    <s v="Diabetes mellitus"/>
    <n v="81"/>
    <m/>
    <m/>
  </r>
  <r>
    <x v="2"/>
    <s v="Residence"/>
    <x v="5"/>
    <x v="42"/>
    <s v="DIA"/>
    <s v="Diabetes mellitus"/>
    <n v="3997"/>
    <m/>
    <m/>
  </r>
  <r>
    <x v="2"/>
    <s v="Residence"/>
    <x v="5"/>
    <x v="35"/>
    <s v="DIA"/>
    <s v="Diabetes mellitus"/>
    <n v="37"/>
    <m/>
    <m/>
  </r>
  <r>
    <x v="2"/>
    <s v="Residence"/>
    <x v="0"/>
    <x v="0"/>
    <s v="HOM"/>
    <s v="Assault (homicide)"/>
    <n v="2082"/>
    <m/>
    <m/>
  </r>
  <r>
    <x v="2"/>
    <s v="Residence"/>
    <x v="2"/>
    <x v="12"/>
    <s v="HOM"/>
    <s v="Assault (homicide)"/>
    <n v="335"/>
    <m/>
    <m/>
  </r>
  <r>
    <x v="2"/>
    <s v="Residence"/>
    <x v="2"/>
    <x v="13"/>
    <s v="HOM"/>
    <s v="Assault (homicide)"/>
    <n v="1747"/>
    <m/>
    <m/>
  </r>
  <r>
    <x v="2"/>
    <s v="Residence"/>
    <x v="5"/>
    <x v="36"/>
    <s v="HOM"/>
    <s v="Assault (homicide)"/>
    <n v="18"/>
    <m/>
    <m/>
  </r>
  <r>
    <x v="2"/>
    <s v="Residence"/>
    <x v="5"/>
    <x v="37"/>
    <s v="HOM"/>
    <s v="Assault (homicide)"/>
    <n v="106"/>
    <m/>
    <m/>
  </r>
  <r>
    <x v="2"/>
    <s v="Residence"/>
    <x v="5"/>
    <x v="38"/>
    <s v="HOM"/>
    <s v="Assault (homicide)"/>
    <n v="587"/>
    <m/>
    <m/>
  </r>
  <r>
    <x v="2"/>
    <s v="Residence"/>
    <x v="5"/>
    <x v="39"/>
    <s v="HOM"/>
    <s v="Assault (homicide)"/>
    <m/>
    <n v="2"/>
    <s v="Cell suppressed for complementary cell"/>
  </r>
  <r>
    <x v="2"/>
    <s v="Residence"/>
    <x v="5"/>
    <x v="40"/>
    <s v="HOM"/>
    <s v="Assault (homicide)"/>
    <n v="913"/>
    <m/>
    <m/>
  </r>
  <r>
    <x v="2"/>
    <s v="Residence"/>
    <x v="5"/>
    <x v="41"/>
    <s v="HOM"/>
    <s v="Assault (homicide)"/>
    <n v="26"/>
    <m/>
    <m/>
  </r>
  <r>
    <x v="2"/>
    <s v="Residence"/>
    <x v="5"/>
    <x v="42"/>
    <s v="HOM"/>
    <s v="Assault (homicide)"/>
    <n v="416"/>
    <m/>
    <m/>
  </r>
  <r>
    <x v="2"/>
    <s v="Residence"/>
    <x v="5"/>
    <x v="35"/>
    <s v="HOM"/>
    <s v="Assault (homicide)"/>
    <m/>
    <n v="1"/>
    <s v="Cell suppressed for small numbers"/>
  </r>
  <r>
    <x v="2"/>
    <s v="Residence"/>
    <x v="0"/>
    <x v="0"/>
    <s v="HTD"/>
    <s v="Diseases of heart"/>
    <n v="61538"/>
    <m/>
    <m/>
  </r>
  <r>
    <x v="2"/>
    <s v="Residence"/>
    <x v="2"/>
    <x v="12"/>
    <s v="HTD"/>
    <s v="Diseases of heart"/>
    <n v="28221"/>
    <m/>
    <m/>
  </r>
  <r>
    <x v="2"/>
    <s v="Residence"/>
    <x v="2"/>
    <x v="13"/>
    <s v="HTD"/>
    <s v="Diseases of heart"/>
    <n v="33317"/>
    <m/>
    <m/>
  </r>
  <r>
    <x v="2"/>
    <s v="Residence"/>
    <x v="5"/>
    <x v="36"/>
    <s v="HTD"/>
    <s v="Diseases of heart"/>
    <n v="291"/>
    <m/>
    <m/>
  </r>
  <r>
    <x v="2"/>
    <s v="Residence"/>
    <x v="5"/>
    <x v="37"/>
    <s v="HTD"/>
    <s v="Diseases of heart"/>
    <n v="5430"/>
    <m/>
    <m/>
  </r>
  <r>
    <x v="2"/>
    <s v="Residence"/>
    <x v="5"/>
    <x v="38"/>
    <s v="HTD"/>
    <s v="Diseases of heart"/>
    <n v="5001"/>
    <m/>
    <m/>
  </r>
  <r>
    <x v="2"/>
    <s v="Residence"/>
    <x v="5"/>
    <x v="39"/>
    <s v="HTD"/>
    <s v="Diseases of heart"/>
    <n v="268"/>
    <m/>
    <m/>
  </r>
  <r>
    <x v="2"/>
    <s v="Residence"/>
    <x v="5"/>
    <x v="40"/>
    <s v="HTD"/>
    <s v="Diseases of heart"/>
    <n v="9896"/>
    <m/>
    <m/>
  </r>
  <r>
    <x v="2"/>
    <s v="Residence"/>
    <x v="5"/>
    <x v="41"/>
    <s v="HTD"/>
    <s v="Diseases of heart"/>
    <n v="457"/>
    <m/>
    <m/>
  </r>
  <r>
    <x v="2"/>
    <s v="Residence"/>
    <x v="5"/>
    <x v="42"/>
    <s v="HTD"/>
    <s v="Diseases of heart"/>
    <n v="39963"/>
    <m/>
    <m/>
  </r>
  <r>
    <x v="2"/>
    <s v="Residence"/>
    <x v="5"/>
    <x v="35"/>
    <s v="HTD"/>
    <s v="Diseases of heart"/>
    <n v="232"/>
    <m/>
    <m/>
  </r>
  <r>
    <x v="2"/>
    <s v="Residence"/>
    <x v="0"/>
    <x v="0"/>
    <s v="HYP"/>
    <s v="Essential hypertension and hypertensive renal disease"/>
    <n v="5086"/>
    <m/>
    <m/>
  </r>
  <r>
    <x v="2"/>
    <s v="Residence"/>
    <x v="2"/>
    <x v="12"/>
    <s v="HYP"/>
    <s v="Essential hypertension and hypertensive renal disease"/>
    <n v="2878"/>
    <m/>
    <m/>
  </r>
  <r>
    <x v="2"/>
    <s v="Residence"/>
    <x v="2"/>
    <x v="13"/>
    <s v="HYP"/>
    <s v="Essential hypertension and hypertensive renal disease"/>
    <n v="2208"/>
    <m/>
    <m/>
  </r>
  <r>
    <x v="2"/>
    <s v="Residence"/>
    <x v="5"/>
    <x v="36"/>
    <s v="HYP"/>
    <s v="Essential hypertension and hypertensive renal disease"/>
    <n v="27"/>
    <m/>
    <m/>
  </r>
  <r>
    <x v="2"/>
    <s v="Residence"/>
    <x v="5"/>
    <x v="37"/>
    <s v="HYP"/>
    <s v="Essential hypertension and hypertensive renal disease"/>
    <n v="679"/>
    <m/>
    <m/>
  </r>
  <r>
    <x v="2"/>
    <s v="Residence"/>
    <x v="5"/>
    <x v="38"/>
    <s v="HYP"/>
    <s v="Essential hypertension and hypertensive renal disease"/>
    <n v="505"/>
    <m/>
    <m/>
  </r>
  <r>
    <x v="2"/>
    <s v="Residence"/>
    <x v="5"/>
    <x v="39"/>
    <s v="HYP"/>
    <s v="Essential hypertension and hypertensive renal disease"/>
    <n v="13"/>
    <m/>
    <m/>
  </r>
  <r>
    <x v="2"/>
    <s v="Residence"/>
    <x v="5"/>
    <x v="40"/>
    <s v="HYP"/>
    <s v="Essential hypertension and hypertensive renal disease"/>
    <n v="943"/>
    <m/>
    <m/>
  </r>
  <r>
    <x v="2"/>
    <s v="Residence"/>
    <x v="5"/>
    <x v="41"/>
    <s v="HYP"/>
    <s v="Essential hypertension and hypertensive renal disease"/>
    <n v="40"/>
    <m/>
    <m/>
  </r>
  <r>
    <x v="2"/>
    <s v="Residence"/>
    <x v="5"/>
    <x v="42"/>
    <s v="HYP"/>
    <s v="Essential hypertension and hypertensive renal disease"/>
    <n v="2860"/>
    <m/>
    <m/>
  </r>
  <r>
    <x v="2"/>
    <s v="Residence"/>
    <x v="5"/>
    <x v="35"/>
    <s v="HYP"/>
    <s v="Essential hypertension and hypertensive renal disease"/>
    <n v="19"/>
    <m/>
    <m/>
  </r>
  <r>
    <x v="2"/>
    <s v="Residence"/>
    <x v="0"/>
    <x v="0"/>
    <s v="INJ"/>
    <s v="Accidents (unintentional injuries)"/>
    <n v="13237"/>
    <m/>
    <m/>
  </r>
  <r>
    <x v="2"/>
    <s v="Residence"/>
    <x v="2"/>
    <x v="12"/>
    <s v="INJ"/>
    <s v="Accidents (unintentional injuries)"/>
    <n v="4351"/>
    <m/>
    <m/>
  </r>
  <r>
    <x v="2"/>
    <s v="Residence"/>
    <x v="2"/>
    <x v="13"/>
    <s v="INJ"/>
    <s v="Accidents (unintentional injuries)"/>
    <n v="8886"/>
    <m/>
    <m/>
  </r>
  <r>
    <x v="2"/>
    <s v="Residence"/>
    <x v="5"/>
    <x v="36"/>
    <s v="INJ"/>
    <s v="Accidents (unintentional injuries)"/>
    <n v="96"/>
    <m/>
    <m/>
  </r>
  <r>
    <x v="2"/>
    <s v="Residence"/>
    <x v="5"/>
    <x v="37"/>
    <s v="INJ"/>
    <s v="Accidents (unintentional injuries)"/>
    <n v="881"/>
    <m/>
    <m/>
  </r>
  <r>
    <x v="2"/>
    <s v="Residence"/>
    <x v="5"/>
    <x v="38"/>
    <s v="INJ"/>
    <s v="Accidents (unintentional injuries)"/>
    <n v="980"/>
    <m/>
    <m/>
  </r>
  <r>
    <x v="2"/>
    <s v="Residence"/>
    <x v="5"/>
    <x v="39"/>
    <s v="INJ"/>
    <s v="Accidents (unintentional injuries)"/>
    <n v="41"/>
    <m/>
    <m/>
  </r>
  <r>
    <x v="2"/>
    <s v="Residence"/>
    <x v="5"/>
    <x v="40"/>
    <s v="INJ"/>
    <s v="Accidents (unintentional injuries)"/>
    <n v="3549"/>
    <m/>
    <m/>
  </r>
  <r>
    <x v="2"/>
    <s v="Residence"/>
    <x v="5"/>
    <x v="41"/>
    <s v="INJ"/>
    <s v="Accidents (unintentional injuries)"/>
    <n v="201"/>
    <m/>
    <m/>
  </r>
  <r>
    <x v="2"/>
    <s v="Residence"/>
    <x v="5"/>
    <x v="42"/>
    <s v="INJ"/>
    <s v="Accidents (unintentional injuries)"/>
    <n v="7456"/>
    <m/>
    <m/>
  </r>
  <r>
    <x v="2"/>
    <s v="Residence"/>
    <x v="5"/>
    <x v="35"/>
    <s v="INJ"/>
    <s v="Accidents (unintentional injuries)"/>
    <n v="33"/>
    <m/>
    <m/>
  </r>
  <r>
    <x v="2"/>
    <s v="Residence"/>
    <x v="0"/>
    <x v="0"/>
    <s v="LIV"/>
    <s v="Chronic liver disease and cirrhosis"/>
    <n v="5283"/>
    <m/>
    <m/>
  </r>
  <r>
    <x v="2"/>
    <s v="Residence"/>
    <x v="2"/>
    <x v="12"/>
    <s v="LIV"/>
    <s v="Chronic liver disease and cirrhosis"/>
    <n v="1871"/>
    <m/>
    <m/>
  </r>
  <r>
    <x v="2"/>
    <s v="Residence"/>
    <x v="2"/>
    <x v="13"/>
    <s v="LIV"/>
    <s v="Chronic liver disease and cirrhosis"/>
    <n v="3412"/>
    <m/>
    <m/>
  </r>
  <r>
    <x v="2"/>
    <s v="Residence"/>
    <x v="5"/>
    <x v="36"/>
    <s v="LIV"/>
    <s v="Chronic liver disease and cirrhosis"/>
    <n v="59"/>
    <m/>
    <m/>
  </r>
  <r>
    <x v="2"/>
    <s v="Residence"/>
    <x v="5"/>
    <x v="37"/>
    <s v="LIV"/>
    <s v="Chronic liver disease and cirrhosis"/>
    <n v="222"/>
    <m/>
    <m/>
  </r>
  <r>
    <x v="2"/>
    <s v="Residence"/>
    <x v="5"/>
    <x v="38"/>
    <s v="LIV"/>
    <s v="Chronic liver disease and cirrhosis"/>
    <n v="273"/>
    <m/>
    <m/>
  </r>
  <r>
    <x v="2"/>
    <s v="Residence"/>
    <x v="5"/>
    <x v="39"/>
    <s v="LIV"/>
    <s v="Chronic liver disease and cirrhosis"/>
    <m/>
    <n v="1"/>
    <s v="Cell suppressed for small numbers"/>
  </r>
  <r>
    <x v="2"/>
    <s v="Residence"/>
    <x v="5"/>
    <x v="40"/>
    <s v="LIV"/>
    <s v="Chronic liver disease and cirrhosis"/>
    <n v="2027"/>
    <m/>
    <m/>
  </r>
  <r>
    <x v="2"/>
    <s v="Residence"/>
    <x v="5"/>
    <x v="41"/>
    <s v="LIV"/>
    <s v="Chronic liver disease and cirrhosis"/>
    <n v="49"/>
    <m/>
    <m/>
  </r>
  <r>
    <x v="2"/>
    <s v="Residence"/>
    <x v="5"/>
    <x v="42"/>
    <s v="LIV"/>
    <s v="Chronic liver disease and cirrhosis"/>
    <n v="2612"/>
    <m/>
    <m/>
  </r>
  <r>
    <x v="2"/>
    <s v="Residence"/>
    <x v="5"/>
    <x v="35"/>
    <s v="LIV"/>
    <s v="Chronic liver disease and cirrhosis"/>
    <m/>
    <n v="2"/>
    <s v="Cell suppressed for complementary cell"/>
  </r>
  <r>
    <x v="2"/>
    <s v="Residence"/>
    <x v="0"/>
    <x v="0"/>
    <s v="NEP"/>
    <s v="Nephritis, nephrotic syndrome and nephrosis"/>
    <n v="3635"/>
    <m/>
    <m/>
  </r>
  <r>
    <x v="2"/>
    <s v="Residence"/>
    <x v="2"/>
    <x v="12"/>
    <s v="NEP"/>
    <s v="Nephritis, nephrotic syndrome and nephrosis"/>
    <n v="1769"/>
    <m/>
    <m/>
  </r>
  <r>
    <x v="2"/>
    <s v="Residence"/>
    <x v="2"/>
    <x v="13"/>
    <s v="NEP"/>
    <s v="Nephritis, nephrotic syndrome and nephrosis"/>
    <n v="1866"/>
    <m/>
    <m/>
  </r>
  <r>
    <x v="2"/>
    <s v="Residence"/>
    <x v="5"/>
    <x v="36"/>
    <s v="NEP"/>
    <s v="Nephritis, nephrotic syndrome and nephrosis"/>
    <n v="18"/>
    <m/>
    <m/>
  </r>
  <r>
    <x v="2"/>
    <s v="Residence"/>
    <x v="5"/>
    <x v="37"/>
    <s v="NEP"/>
    <s v="Nephritis, nephrotic syndrome and nephrosis"/>
    <n v="397"/>
    <m/>
    <m/>
  </r>
  <r>
    <x v="2"/>
    <s v="Residence"/>
    <x v="5"/>
    <x v="38"/>
    <s v="NEP"/>
    <s v="Nephritis, nephrotic syndrome and nephrosis"/>
    <n v="428"/>
    <m/>
    <m/>
  </r>
  <r>
    <x v="2"/>
    <s v="Residence"/>
    <x v="5"/>
    <x v="39"/>
    <s v="NEP"/>
    <s v="Nephritis, nephrotic syndrome and nephrosis"/>
    <n v="15"/>
    <m/>
    <m/>
  </r>
  <r>
    <x v="2"/>
    <s v="Residence"/>
    <x v="5"/>
    <x v="40"/>
    <s v="NEP"/>
    <s v="Nephritis, nephrotic syndrome and nephrosis"/>
    <n v="951"/>
    <m/>
    <m/>
  </r>
  <r>
    <x v="2"/>
    <s v="Residence"/>
    <x v="5"/>
    <x v="41"/>
    <s v="NEP"/>
    <s v="Nephritis, nephrotic syndrome and nephrosis"/>
    <n v="39"/>
    <m/>
    <m/>
  </r>
  <r>
    <x v="2"/>
    <s v="Residence"/>
    <x v="5"/>
    <x v="42"/>
    <s v="NEP"/>
    <s v="Nephritis, nephrotic syndrome and nephrosis"/>
    <n v="1772"/>
    <m/>
    <m/>
  </r>
  <r>
    <x v="2"/>
    <s v="Residence"/>
    <x v="5"/>
    <x v="35"/>
    <s v="NEP"/>
    <s v="Nephritis, nephrotic syndrome and nephrosis"/>
    <n v="15"/>
    <m/>
    <m/>
  </r>
  <r>
    <x v="2"/>
    <s v="Residence"/>
    <x v="0"/>
    <x v="0"/>
    <s v="PAR"/>
    <s v="Parkinson's disease"/>
    <n v="3085"/>
    <m/>
    <m/>
  </r>
  <r>
    <x v="2"/>
    <s v="Residence"/>
    <x v="2"/>
    <x v="12"/>
    <s v="PAR"/>
    <s v="Parkinson's disease"/>
    <n v="1195"/>
    <m/>
    <m/>
  </r>
  <r>
    <x v="2"/>
    <s v="Residence"/>
    <x v="2"/>
    <x v="13"/>
    <s v="PAR"/>
    <s v="Parkinson's disease"/>
    <n v="1890"/>
    <m/>
    <m/>
  </r>
  <r>
    <x v="2"/>
    <s v="Residence"/>
    <x v="5"/>
    <x v="36"/>
    <s v="PAR"/>
    <s v="Parkinson's disease"/>
    <m/>
    <n v="1"/>
    <s v="Cell suppressed for small numbers"/>
  </r>
  <r>
    <x v="2"/>
    <s v="Residence"/>
    <x v="5"/>
    <x v="37"/>
    <s v="PAR"/>
    <s v="Parkinson's disease"/>
    <n v="297"/>
    <m/>
    <m/>
  </r>
  <r>
    <x v="2"/>
    <s v="Residence"/>
    <x v="5"/>
    <x v="38"/>
    <s v="PAR"/>
    <s v="Parkinson's disease"/>
    <n v="101"/>
    <m/>
    <m/>
  </r>
  <r>
    <x v="2"/>
    <s v="Residence"/>
    <x v="5"/>
    <x v="39"/>
    <s v="PAR"/>
    <s v="Parkinson's disease"/>
    <m/>
    <n v="1"/>
    <s v="Cell suppressed for small numbers"/>
  </r>
  <r>
    <x v="2"/>
    <s v="Residence"/>
    <x v="5"/>
    <x v="40"/>
    <s v="PAR"/>
    <s v="Parkinson's disease"/>
    <n v="391"/>
    <m/>
    <m/>
  </r>
  <r>
    <x v="2"/>
    <s v="Residence"/>
    <x v="5"/>
    <x v="41"/>
    <s v="PAR"/>
    <s v="Parkinson's disease"/>
    <n v="17"/>
    <m/>
    <m/>
  </r>
  <r>
    <x v="2"/>
    <s v="Residence"/>
    <x v="5"/>
    <x v="42"/>
    <s v="PAR"/>
    <s v="Parkinson's disease"/>
    <n v="2257"/>
    <m/>
    <m/>
  </r>
  <r>
    <x v="2"/>
    <s v="Residence"/>
    <x v="5"/>
    <x v="35"/>
    <s v="PAR"/>
    <s v="Parkinson's disease"/>
    <n v="13"/>
    <m/>
    <m/>
  </r>
  <r>
    <x v="2"/>
    <s v="Residence"/>
    <x v="0"/>
    <x v="0"/>
    <s v="PNF"/>
    <s v="Influenza and pneumonia"/>
    <n v="5972"/>
    <m/>
    <m/>
  </r>
  <r>
    <x v="2"/>
    <s v="Residence"/>
    <x v="2"/>
    <x v="12"/>
    <s v="PNF"/>
    <s v="Influenza and pneumonia"/>
    <n v="3023"/>
    <m/>
    <m/>
  </r>
  <r>
    <x v="2"/>
    <s v="Residence"/>
    <x v="2"/>
    <x v="13"/>
    <s v="PNF"/>
    <s v="Influenza and pneumonia"/>
    <n v="2949"/>
    <m/>
    <m/>
  </r>
  <r>
    <x v="2"/>
    <s v="Residence"/>
    <x v="5"/>
    <x v="36"/>
    <s v="PNF"/>
    <s v="Influenza and pneumonia"/>
    <n v="27"/>
    <m/>
    <m/>
  </r>
  <r>
    <x v="2"/>
    <s v="Residence"/>
    <x v="5"/>
    <x v="37"/>
    <s v="PNF"/>
    <s v="Influenza and pneumonia"/>
    <n v="888"/>
    <m/>
    <m/>
  </r>
  <r>
    <x v="2"/>
    <s v="Residence"/>
    <x v="5"/>
    <x v="38"/>
    <s v="PNF"/>
    <s v="Influenza and pneumonia"/>
    <n v="414"/>
    <m/>
    <m/>
  </r>
  <r>
    <x v="2"/>
    <s v="Residence"/>
    <x v="5"/>
    <x v="39"/>
    <s v="PNF"/>
    <s v="Influenza and pneumonia"/>
    <n v="20"/>
    <m/>
    <m/>
  </r>
  <r>
    <x v="2"/>
    <s v="Residence"/>
    <x v="5"/>
    <x v="40"/>
    <s v="PNF"/>
    <s v="Influenza and pneumonia"/>
    <n v="1171"/>
    <m/>
    <m/>
  </r>
  <r>
    <x v="2"/>
    <s v="Residence"/>
    <x v="5"/>
    <x v="41"/>
    <s v="PNF"/>
    <s v="Influenza and pneumonia"/>
    <n v="43"/>
    <m/>
    <m/>
  </r>
  <r>
    <x v="2"/>
    <s v="Residence"/>
    <x v="5"/>
    <x v="42"/>
    <s v="PNF"/>
    <s v="Influenza and pneumonia"/>
    <n v="3379"/>
    <m/>
    <m/>
  </r>
  <r>
    <x v="2"/>
    <s v="Residence"/>
    <x v="5"/>
    <x v="35"/>
    <s v="PNF"/>
    <s v="Influenza and pneumonia"/>
    <n v="30"/>
    <m/>
    <m/>
  </r>
  <r>
    <x v="2"/>
    <s v="Residence"/>
    <x v="0"/>
    <x v="0"/>
    <s v="STK"/>
    <s v="Cerebrovascular diseases"/>
    <n v="15663"/>
    <m/>
    <m/>
  </r>
  <r>
    <x v="2"/>
    <s v="Residence"/>
    <x v="2"/>
    <x v="12"/>
    <s v="STK"/>
    <s v="Cerebrovascular diseases"/>
    <n v="9028"/>
    <m/>
    <m/>
  </r>
  <r>
    <x v="2"/>
    <s v="Residence"/>
    <x v="2"/>
    <x v="13"/>
    <s v="STK"/>
    <s v="Cerebrovascular diseases"/>
    <n v="6635"/>
    <m/>
    <m/>
  </r>
  <r>
    <x v="2"/>
    <s v="Residence"/>
    <x v="5"/>
    <x v="36"/>
    <s v="STK"/>
    <s v="Cerebrovascular diseases"/>
    <n v="42"/>
    <m/>
    <m/>
  </r>
  <r>
    <x v="2"/>
    <s v="Residence"/>
    <x v="5"/>
    <x v="37"/>
    <s v="STK"/>
    <s v="Cerebrovascular diseases"/>
    <n v="2095"/>
    <m/>
    <m/>
  </r>
  <r>
    <x v="2"/>
    <s v="Residence"/>
    <x v="5"/>
    <x v="38"/>
    <s v="STK"/>
    <s v="Cerebrovascular diseases"/>
    <n v="1168"/>
    <m/>
    <m/>
  </r>
  <r>
    <x v="2"/>
    <s v="Residence"/>
    <x v="5"/>
    <x v="39"/>
    <s v="STK"/>
    <s v="Cerebrovascular diseases"/>
    <n v="57"/>
    <m/>
    <m/>
  </r>
  <r>
    <x v="2"/>
    <s v="Residence"/>
    <x v="5"/>
    <x v="40"/>
    <s v="STK"/>
    <s v="Cerebrovascular diseases"/>
    <n v="2929"/>
    <m/>
    <m/>
  </r>
  <r>
    <x v="2"/>
    <s v="Residence"/>
    <x v="5"/>
    <x v="41"/>
    <s v="STK"/>
    <s v="Cerebrovascular diseases"/>
    <n v="111"/>
    <m/>
    <m/>
  </r>
  <r>
    <x v="2"/>
    <s v="Residence"/>
    <x v="5"/>
    <x v="42"/>
    <s v="STK"/>
    <s v="Cerebrovascular diseases"/>
    <n v="9211"/>
    <m/>
    <m/>
  </r>
  <r>
    <x v="2"/>
    <s v="Residence"/>
    <x v="5"/>
    <x v="35"/>
    <s v="STK"/>
    <s v="Cerebrovascular diseases"/>
    <n v="50"/>
    <m/>
    <m/>
  </r>
  <r>
    <x v="2"/>
    <s v="Residence"/>
    <x v="0"/>
    <x v="0"/>
    <s v="SUI"/>
    <s v="Intentional self-harm (suicide)"/>
    <n v="4294"/>
    <m/>
    <m/>
  </r>
  <r>
    <x v="2"/>
    <s v="Residence"/>
    <x v="2"/>
    <x v="12"/>
    <s v="SUI"/>
    <s v="Intentional self-harm (suicide)"/>
    <n v="1000"/>
    <m/>
    <m/>
  </r>
  <r>
    <x v="2"/>
    <s v="Residence"/>
    <x v="2"/>
    <x v="13"/>
    <s v="SUI"/>
    <s v="Intentional self-harm (suicide)"/>
    <n v="3294"/>
    <m/>
    <m/>
  </r>
  <r>
    <x v="2"/>
    <s v="Residence"/>
    <x v="5"/>
    <x v="36"/>
    <s v="SUI"/>
    <s v="Intentional self-harm (suicide)"/>
    <n v="32"/>
    <m/>
    <m/>
  </r>
  <r>
    <x v="2"/>
    <s v="Residence"/>
    <x v="5"/>
    <x v="37"/>
    <s v="SUI"/>
    <s v="Intentional self-harm (suicide)"/>
    <n v="364"/>
    <m/>
    <m/>
  </r>
  <r>
    <x v="2"/>
    <s v="Residence"/>
    <x v="5"/>
    <x v="38"/>
    <s v="SUI"/>
    <s v="Intentional self-harm (suicide)"/>
    <n v="153"/>
    <m/>
    <m/>
  </r>
  <r>
    <x v="2"/>
    <s v="Residence"/>
    <x v="5"/>
    <x v="39"/>
    <s v="SUI"/>
    <s v="Intentional self-harm (suicide)"/>
    <m/>
    <n v="1"/>
    <s v="Cell suppressed for small numbers"/>
  </r>
  <r>
    <x v="2"/>
    <s v="Residence"/>
    <x v="5"/>
    <x v="40"/>
    <s v="SUI"/>
    <s v="Intentional self-harm (suicide)"/>
    <n v="849"/>
    <m/>
    <m/>
  </r>
  <r>
    <x v="2"/>
    <s v="Residence"/>
    <x v="5"/>
    <x v="41"/>
    <s v="SUI"/>
    <s v="Intentional self-harm (suicide)"/>
    <n v="98"/>
    <m/>
    <m/>
  </r>
  <r>
    <x v="2"/>
    <s v="Residence"/>
    <x v="5"/>
    <x v="42"/>
    <s v="SUI"/>
    <s v="Intentional self-harm (suicide)"/>
    <n v="2776"/>
    <m/>
    <m/>
  </r>
  <r>
    <x v="2"/>
    <s v="Residence"/>
    <x v="5"/>
    <x v="35"/>
    <s v="SUI"/>
    <s v="Intentional self-harm (suicide)"/>
    <m/>
    <n v="2"/>
    <s v="Cell suppressed for complementary cell"/>
  </r>
  <r>
    <x v="3"/>
    <s v="Occurrence"/>
    <x v="0"/>
    <x v="0"/>
    <s v="ALL"/>
    <s v="All causes (total)"/>
    <n v="269409"/>
    <m/>
    <m/>
  </r>
  <r>
    <x v="3"/>
    <s v="Occurrence"/>
    <x v="1"/>
    <x v="1"/>
    <s v="ALL"/>
    <s v="All causes (total)"/>
    <n v="2003"/>
    <m/>
    <m/>
  </r>
  <r>
    <x v="3"/>
    <s v="Occurrence"/>
    <x v="1"/>
    <x v="2"/>
    <s v="ALL"/>
    <s v="All causes (total)"/>
    <n v="341"/>
    <m/>
    <m/>
  </r>
  <r>
    <x v="3"/>
    <s v="Occurrence"/>
    <x v="1"/>
    <x v="3"/>
    <s v="ALL"/>
    <s v="All causes (total)"/>
    <n v="548"/>
    <m/>
    <m/>
  </r>
  <r>
    <x v="3"/>
    <s v="Occurrence"/>
    <x v="1"/>
    <x v="4"/>
    <s v="ALL"/>
    <s v="All causes (total)"/>
    <n v="3123"/>
    <m/>
    <m/>
  </r>
  <r>
    <x v="3"/>
    <s v="Occurrence"/>
    <x v="1"/>
    <x v="5"/>
    <s v="ALL"/>
    <s v="All causes (total)"/>
    <n v="5291"/>
    <m/>
    <m/>
  </r>
  <r>
    <x v="3"/>
    <s v="Occurrence"/>
    <x v="1"/>
    <x v="6"/>
    <s v="ALL"/>
    <s v="All causes (total)"/>
    <n v="7185"/>
    <m/>
    <m/>
  </r>
  <r>
    <x v="3"/>
    <s v="Occurrence"/>
    <x v="1"/>
    <x v="7"/>
    <s v="ALL"/>
    <s v="All causes (total)"/>
    <n v="15966"/>
    <m/>
    <m/>
  </r>
  <r>
    <x v="3"/>
    <s v="Occurrence"/>
    <x v="1"/>
    <x v="8"/>
    <s v="ALL"/>
    <s v="All causes (total)"/>
    <n v="34398"/>
    <m/>
    <m/>
  </r>
  <r>
    <x v="3"/>
    <s v="Occurrence"/>
    <x v="1"/>
    <x v="9"/>
    <s v="ALL"/>
    <s v="All causes (total)"/>
    <n v="48312"/>
    <m/>
    <m/>
  </r>
  <r>
    <x v="3"/>
    <s v="Occurrence"/>
    <x v="1"/>
    <x v="10"/>
    <s v="ALL"/>
    <s v="All causes (total)"/>
    <n v="60682"/>
    <m/>
    <m/>
  </r>
  <r>
    <x v="3"/>
    <s v="Occurrence"/>
    <x v="1"/>
    <x v="11"/>
    <s v="ALL"/>
    <s v="All causes (total)"/>
    <n v="91497"/>
    <m/>
    <m/>
  </r>
  <r>
    <x v="3"/>
    <s v="Occurrence"/>
    <x v="2"/>
    <x v="12"/>
    <s v="ALL"/>
    <s v="All causes (total)"/>
    <n v="130052"/>
    <m/>
    <m/>
  </r>
  <r>
    <x v="3"/>
    <s v="Occurrence"/>
    <x v="2"/>
    <x v="13"/>
    <s v="ALL"/>
    <s v="All causes (total)"/>
    <n v="139338"/>
    <m/>
    <m/>
  </r>
  <r>
    <x v="3"/>
    <s v="Occurrence"/>
    <x v="3"/>
    <x v="14"/>
    <s v="ALL"/>
    <s v="All causes (total)"/>
    <n v="637"/>
    <m/>
    <m/>
  </r>
  <r>
    <x v="3"/>
    <s v="Occurrence"/>
    <x v="3"/>
    <x v="15"/>
    <s v="ALL"/>
    <s v="All causes (total)"/>
    <n v="13274"/>
    <m/>
    <m/>
  </r>
  <r>
    <x v="3"/>
    <s v="Occurrence"/>
    <x v="3"/>
    <x v="16"/>
    <s v="ALL"/>
    <s v="All causes (total)"/>
    <n v="9589"/>
    <m/>
    <m/>
  </r>
  <r>
    <x v="3"/>
    <s v="Occurrence"/>
    <x v="3"/>
    <x v="17"/>
    <s v="ALL"/>
    <s v="All causes (total)"/>
    <n v="478"/>
    <m/>
    <m/>
  </r>
  <r>
    <x v="3"/>
    <s v="Occurrence"/>
    <x v="3"/>
    <x v="18"/>
    <s v="ALL"/>
    <s v="All causes (total)"/>
    <n v="23351"/>
    <m/>
    <m/>
  </r>
  <r>
    <x v="3"/>
    <s v="Occurrence"/>
    <x v="3"/>
    <x v="19"/>
    <s v="ALL"/>
    <s v="All causes (total)"/>
    <n v="1147"/>
    <m/>
    <m/>
  </r>
  <r>
    <x v="3"/>
    <s v="Occurrence"/>
    <x v="3"/>
    <x v="20"/>
    <s v="ALL"/>
    <s v="All causes (total)"/>
    <n v="81167"/>
    <m/>
    <m/>
  </r>
  <r>
    <x v="3"/>
    <s v="Occurrence"/>
    <x v="3"/>
    <x v="21"/>
    <s v="ALL"/>
    <s v="All causes (total)"/>
    <n v="409"/>
    <m/>
    <m/>
  </r>
  <r>
    <x v="3"/>
    <s v="Occurrence"/>
    <x v="3"/>
    <x v="22"/>
    <s v="ALL"/>
    <s v="All causes (total)"/>
    <n v="706"/>
    <m/>
    <m/>
  </r>
  <r>
    <x v="3"/>
    <s v="Occurrence"/>
    <x v="3"/>
    <x v="23"/>
    <s v="ALL"/>
    <s v="All causes (total)"/>
    <n v="13371"/>
    <m/>
    <m/>
  </r>
  <r>
    <x v="3"/>
    <s v="Occurrence"/>
    <x v="3"/>
    <x v="24"/>
    <s v="ALL"/>
    <s v="All causes (total)"/>
    <n v="10761"/>
    <m/>
    <m/>
  </r>
  <r>
    <x v="3"/>
    <s v="Occurrence"/>
    <x v="3"/>
    <x v="25"/>
    <s v="ALL"/>
    <s v="All causes (total)"/>
    <n v="545"/>
    <m/>
    <m/>
  </r>
  <r>
    <x v="3"/>
    <s v="Occurrence"/>
    <x v="3"/>
    <x v="26"/>
    <s v="ALL"/>
    <s v="All causes (total)"/>
    <n v="28715"/>
    <m/>
    <m/>
  </r>
  <r>
    <x v="3"/>
    <s v="Occurrence"/>
    <x v="3"/>
    <x v="27"/>
    <s v="ALL"/>
    <s v="All causes (total)"/>
    <n v="1275"/>
    <m/>
    <m/>
  </r>
  <r>
    <x v="3"/>
    <s v="Occurrence"/>
    <x v="3"/>
    <x v="28"/>
    <s v="ALL"/>
    <s v="All causes (total)"/>
    <n v="83263"/>
    <m/>
    <m/>
  </r>
  <r>
    <x v="3"/>
    <s v="Occurrence"/>
    <x v="3"/>
    <x v="29"/>
    <s v="ALL"/>
    <s v="All causes (total)"/>
    <n v="702"/>
    <m/>
    <m/>
  </r>
  <r>
    <x v="3"/>
    <s v="Occurrence"/>
    <x v="4"/>
    <x v="30"/>
    <s v="ALL"/>
    <s v="All causes (total)"/>
    <n v="83364"/>
    <m/>
    <m/>
  </r>
  <r>
    <x v="3"/>
    <s v="Occurrence"/>
    <x v="4"/>
    <x v="31"/>
    <s v="ALL"/>
    <s v="All causes (total)"/>
    <n v="17158"/>
    <m/>
    <m/>
  </r>
  <r>
    <x v="3"/>
    <s v="Occurrence"/>
    <x v="4"/>
    <x v="32"/>
    <s v="ALL"/>
    <s v="All causes (total)"/>
    <n v="95501"/>
    <m/>
    <m/>
  </r>
  <r>
    <x v="3"/>
    <s v="Occurrence"/>
    <x v="4"/>
    <x v="33"/>
    <s v="ALL"/>
    <s v="All causes (total)"/>
    <n v="5285"/>
    <m/>
    <m/>
  </r>
  <r>
    <x v="3"/>
    <s v="Occurrence"/>
    <x v="4"/>
    <x v="34"/>
    <s v="ALL"/>
    <s v="All causes (total)"/>
    <n v="42901"/>
    <m/>
    <m/>
  </r>
  <r>
    <x v="3"/>
    <s v="Occurrence"/>
    <x v="4"/>
    <x v="35"/>
    <s v="ALL"/>
    <s v="All causes (total)"/>
    <n v="25200"/>
    <m/>
    <m/>
  </r>
  <r>
    <x v="3"/>
    <s v="Occurrence"/>
    <x v="5"/>
    <x v="36"/>
    <s v="ALL"/>
    <s v="All causes (total)"/>
    <n v="1343"/>
    <m/>
    <m/>
  </r>
  <r>
    <x v="3"/>
    <s v="Occurrence"/>
    <x v="5"/>
    <x v="37"/>
    <s v="ALL"/>
    <s v="All causes (total)"/>
    <n v="26646"/>
    <m/>
    <m/>
  </r>
  <r>
    <x v="3"/>
    <s v="Occurrence"/>
    <x v="5"/>
    <x v="38"/>
    <s v="ALL"/>
    <s v="All causes (total)"/>
    <n v="20350"/>
    <m/>
    <m/>
  </r>
  <r>
    <x v="3"/>
    <s v="Occurrence"/>
    <x v="5"/>
    <x v="39"/>
    <s v="ALL"/>
    <s v="All causes (total)"/>
    <n v="1023"/>
    <m/>
    <m/>
  </r>
  <r>
    <x v="3"/>
    <s v="Occurrence"/>
    <x v="5"/>
    <x v="40"/>
    <s v="ALL"/>
    <s v="All causes (total)"/>
    <n v="52069"/>
    <m/>
    <m/>
  </r>
  <r>
    <x v="3"/>
    <s v="Occurrence"/>
    <x v="5"/>
    <x v="41"/>
    <s v="ALL"/>
    <s v="All causes (total)"/>
    <n v="2422"/>
    <m/>
    <m/>
  </r>
  <r>
    <x v="3"/>
    <s v="Occurrence"/>
    <x v="5"/>
    <x v="42"/>
    <s v="ALL"/>
    <s v="All causes (total)"/>
    <n v="164430"/>
    <m/>
    <m/>
  </r>
  <r>
    <x v="3"/>
    <s v="Occurrence"/>
    <x v="5"/>
    <x v="35"/>
    <s v="ALL"/>
    <s v="All causes (total)"/>
    <n v="1126"/>
    <m/>
    <m/>
  </r>
  <r>
    <x v="3"/>
    <s v="Occurrence"/>
    <x v="0"/>
    <x v="0"/>
    <s v="ALZ"/>
    <s v="Alzheimer's disease"/>
    <n v="16273"/>
    <m/>
    <m/>
  </r>
  <r>
    <x v="3"/>
    <s v="Occurrence"/>
    <x v="2"/>
    <x v="12"/>
    <s v="ALZ"/>
    <s v="Alzheimer's disease"/>
    <n v="11079"/>
    <m/>
    <m/>
  </r>
  <r>
    <x v="3"/>
    <s v="Occurrence"/>
    <x v="2"/>
    <x v="13"/>
    <s v="ALZ"/>
    <s v="Alzheimer's disease"/>
    <n v="5194"/>
    <m/>
    <m/>
  </r>
  <r>
    <x v="3"/>
    <s v="Occurrence"/>
    <x v="5"/>
    <x v="36"/>
    <s v="ALZ"/>
    <s v="Alzheimer's disease"/>
    <n v="36"/>
    <m/>
    <m/>
  </r>
  <r>
    <x v="3"/>
    <s v="Occurrence"/>
    <x v="5"/>
    <x v="37"/>
    <s v="ALZ"/>
    <s v="Alzheimer's disease"/>
    <n v="1305"/>
    <m/>
    <m/>
  </r>
  <r>
    <x v="3"/>
    <s v="Occurrence"/>
    <x v="5"/>
    <x v="38"/>
    <s v="ALZ"/>
    <s v="Alzheimer's disease"/>
    <n v="937"/>
    <m/>
    <m/>
  </r>
  <r>
    <x v="3"/>
    <s v="Occurrence"/>
    <x v="5"/>
    <x v="39"/>
    <s v="ALZ"/>
    <s v="Alzheimer's disease"/>
    <n v="29"/>
    <m/>
    <m/>
  </r>
  <r>
    <x v="3"/>
    <s v="Occurrence"/>
    <x v="5"/>
    <x v="40"/>
    <s v="ALZ"/>
    <s v="Alzheimer's disease"/>
    <n v="2315"/>
    <m/>
    <m/>
  </r>
  <r>
    <x v="3"/>
    <s v="Occurrence"/>
    <x v="5"/>
    <x v="41"/>
    <s v="ALZ"/>
    <s v="Alzheimer's disease"/>
    <n v="75"/>
    <m/>
    <m/>
  </r>
  <r>
    <x v="3"/>
    <s v="Occurrence"/>
    <x v="5"/>
    <x v="42"/>
    <s v="ALZ"/>
    <s v="Alzheimer's disease"/>
    <n v="11535"/>
    <m/>
    <m/>
  </r>
  <r>
    <x v="3"/>
    <s v="Occurrence"/>
    <x v="5"/>
    <x v="35"/>
    <s v="ALZ"/>
    <s v="Alzheimer's disease"/>
    <n v="41"/>
    <m/>
    <m/>
  </r>
  <r>
    <x v="3"/>
    <s v="Occurrence"/>
    <x v="0"/>
    <x v="0"/>
    <s v="CAN"/>
    <s v="Malignant neoplasms"/>
    <n v="59819"/>
    <m/>
    <m/>
  </r>
  <r>
    <x v="3"/>
    <s v="Occurrence"/>
    <x v="2"/>
    <x v="12"/>
    <s v="CAN"/>
    <s v="Malignant neoplasms"/>
    <n v="28961"/>
    <m/>
    <m/>
  </r>
  <r>
    <x v="3"/>
    <s v="Occurrence"/>
    <x v="2"/>
    <x v="13"/>
    <s v="CAN"/>
    <s v="Malignant neoplasms"/>
    <n v="30858"/>
    <m/>
    <m/>
  </r>
  <r>
    <x v="3"/>
    <s v="Occurrence"/>
    <x v="5"/>
    <x v="36"/>
    <s v="CAN"/>
    <s v="Malignant neoplasms"/>
    <n v="270"/>
    <m/>
    <m/>
  </r>
  <r>
    <x v="3"/>
    <s v="Occurrence"/>
    <x v="5"/>
    <x v="37"/>
    <s v="CAN"/>
    <s v="Malignant neoplasms"/>
    <n v="6803"/>
    <m/>
    <m/>
  </r>
  <r>
    <x v="3"/>
    <s v="Occurrence"/>
    <x v="5"/>
    <x v="38"/>
    <s v="CAN"/>
    <s v="Malignant neoplasms"/>
    <n v="4276"/>
    <m/>
    <m/>
  </r>
  <r>
    <x v="3"/>
    <s v="Occurrence"/>
    <x v="5"/>
    <x v="39"/>
    <s v="CAN"/>
    <s v="Malignant neoplasms"/>
    <n v="231"/>
    <m/>
    <m/>
  </r>
  <r>
    <x v="3"/>
    <s v="Occurrence"/>
    <x v="5"/>
    <x v="40"/>
    <s v="CAN"/>
    <s v="Malignant neoplasms"/>
    <n v="11243"/>
    <m/>
    <m/>
  </r>
  <r>
    <x v="3"/>
    <s v="Occurrence"/>
    <x v="5"/>
    <x v="41"/>
    <s v="CAN"/>
    <s v="Malignant neoplasms"/>
    <n v="494"/>
    <m/>
    <m/>
  </r>
  <r>
    <x v="3"/>
    <s v="Occurrence"/>
    <x v="5"/>
    <x v="42"/>
    <s v="CAN"/>
    <s v="Malignant neoplasms"/>
    <n v="36309"/>
    <m/>
    <m/>
  </r>
  <r>
    <x v="3"/>
    <s v="Occurrence"/>
    <x v="5"/>
    <x v="35"/>
    <s v="CAN"/>
    <s v="Malignant neoplasms"/>
    <n v="193"/>
    <m/>
    <m/>
  </r>
  <r>
    <x v="3"/>
    <s v="Occurrence"/>
    <x v="0"/>
    <x v="0"/>
    <s v="CLD"/>
    <s v="Chronic lower respiratory diseases"/>
    <n v="13909"/>
    <m/>
    <m/>
  </r>
  <r>
    <x v="3"/>
    <s v="Occurrence"/>
    <x v="2"/>
    <x v="12"/>
    <s v="CLD"/>
    <s v="Chronic lower respiratory diseases"/>
    <n v="7339"/>
    <m/>
    <m/>
  </r>
  <r>
    <x v="3"/>
    <s v="Occurrence"/>
    <x v="2"/>
    <x v="13"/>
    <s v="CLD"/>
    <s v="Chronic lower respiratory diseases"/>
    <n v="6570"/>
    <m/>
    <m/>
  </r>
  <r>
    <x v="3"/>
    <s v="Occurrence"/>
    <x v="5"/>
    <x v="36"/>
    <s v="CLD"/>
    <s v="Chronic lower respiratory diseases"/>
    <n v="73"/>
    <m/>
    <m/>
  </r>
  <r>
    <x v="3"/>
    <s v="Occurrence"/>
    <x v="5"/>
    <x v="37"/>
    <s v="CLD"/>
    <s v="Chronic lower respiratory diseases"/>
    <n v="885"/>
    <m/>
    <m/>
  </r>
  <r>
    <x v="3"/>
    <s v="Occurrence"/>
    <x v="5"/>
    <x v="38"/>
    <s v="CLD"/>
    <s v="Chronic lower respiratory diseases"/>
    <n v="935"/>
    <m/>
    <m/>
  </r>
  <r>
    <x v="3"/>
    <s v="Occurrence"/>
    <x v="5"/>
    <x v="39"/>
    <s v="CLD"/>
    <s v="Chronic lower respiratory diseases"/>
    <n v="39"/>
    <m/>
    <m/>
  </r>
  <r>
    <x v="3"/>
    <s v="Occurrence"/>
    <x v="5"/>
    <x v="40"/>
    <s v="CLD"/>
    <s v="Chronic lower respiratory diseases"/>
    <n v="1342"/>
    <m/>
    <m/>
  </r>
  <r>
    <x v="3"/>
    <s v="Occurrence"/>
    <x v="5"/>
    <x v="41"/>
    <s v="CLD"/>
    <s v="Chronic lower respiratory diseases"/>
    <n v="136"/>
    <m/>
    <m/>
  </r>
  <r>
    <x v="3"/>
    <s v="Occurrence"/>
    <x v="5"/>
    <x v="42"/>
    <s v="CLD"/>
    <s v="Chronic lower respiratory diseases"/>
    <n v="10421"/>
    <m/>
    <m/>
  </r>
  <r>
    <x v="3"/>
    <s v="Occurrence"/>
    <x v="5"/>
    <x v="35"/>
    <s v="CLD"/>
    <s v="Chronic lower respiratory diseases"/>
    <n v="78"/>
    <m/>
    <m/>
  </r>
  <r>
    <x v="3"/>
    <s v="Occurrence"/>
    <x v="0"/>
    <x v="0"/>
    <s v="DIA"/>
    <s v="Diabetes mellitus"/>
    <n v="9612"/>
    <m/>
    <m/>
  </r>
  <r>
    <x v="3"/>
    <s v="Occurrence"/>
    <x v="2"/>
    <x v="12"/>
    <s v="DIA"/>
    <s v="Diabetes mellitus"/>
    <n v="4149"/>
    <m/>
    <m/>
  </r>
  <r>
    <x v="3"/>
    <s v="Occurrence"/>
    <x v="2"/>
    <x v="13"/>
    <s v="DIA"/>
    <s v="Diabetes mellitus"/>
    <n v="5463"/>
    <m/>
    <m/>
  </r>
  <r>
    <x v="3"/>
    <s v="Occurrence"/>
    <x v="5"/>
    <x v="36"/>
    <s v="DIA"/>
    <s v="Diabetes mellitus"/>
    <n v="69"/>
    <m/>
    <m/>
  </r>
  <r>
    <x v="3"/>
    <s v="Occurrence"/>
    <x v="5"/>
    <x v="37"/>
    <s v="DIA"/>
    <s v="Diabetes mellitus"/>
    <n v="1237"/>
    <m/>
    <m/>
  </r>
  <r>
    <x v="3"/>
    <s v="Occurrence"/>
    <x v="5"/>
    <x v="38"/>
    <s v="DIA"/>
    <s v="Diabetes mellitus"/>
    <n v="987"/>
    <m/>
    <m/>
  </r>
  <r>
    <x v="3"/>
    <s v="Occurrence"/>
    <x v="5"/>
    <x v="39"/>
    <s v="DIA"/>
    <s v="Diabetes mellitus"/>
    <n v="78"/>
    <m/>
    <m/>
  </r>
  <r>
    <x v="3"/>
    <s v="Occurrence"/>
    <x v="5"/>
    <x v="40"/>
    <s v="DIA"/>
    <s v="Diabetes mellitus"/>
    <n v="2892"/>
    <m/>
    <m/>
  </r>
  <r>
    <x v="3"/>
    <s v="Occurrence"/>
    <x v="5"/>
    <x v="41"/>
    <s v="DIA"/>
    <s v="Diabetes mellitus"/>
    <n v="109"/>
    <m/>
    <m/>
  </r>
  <r>
    <x v="3"/>
    <s v="Occurrence"/>
    <x v="5"/>
    <x v="42"/>
    <s v="DIA"/>
    <s v="Diabetes mellitus"/>
    <n v="4192"/>
    <m/>
    <m/>
  </r>
  <r>
    <x v="3"/>
    <s v="Occurrence"/>
    <x v="5"/>
    <x v="35"/>
    <s v="DIA"/>
    <s v="Diabetes mellitus"/>
    <n v="48"/>
    <m/>
    <m/>
  </r>
  <r>
    <x v="3"/>
    <s v="Occurrence"/>
    <x v="0"/>
    <x v="0"/>
    <s v="HOM"/>
    <s v="Assault (homicide)"/>
    <n v="1980"/>
    <m/>
    <m/>
  </r>
  <r>
    <x v="3"/>
    <s v="Occurrence"/>
    <x v="2"/>
    <x v="12"/>
    <s v="HOM"/>
    <s v="Assault (homicide)"/>
    <n v="362"/>
    <m/>
    <m/>
  </r>
  <r>
    <x v="3"/>
    <s v="Occurrence"/>
    <x v="2"/>
    <x v="13"/>
    <s v="HOM"/>
    <s v="Assault (homicide)"/>
    <n v="1618"/>
    <m/>
    <m/>
  </r>
  <r>
    <x v="3"/>
    <s v="Occurrence"/>
    <x v="5"/>
    <x v="36"/>
    <s v="HOM"/>
    <s v="Assault (homicide)"/>
    <n v="16"/>
    <m/>
    <m/>
  </r>
  <r>
    <x v="3"/>
    <s v="Occurrence"/>
    <x v="5"/>
    <x v="37"/>
    <s v="HOM"/>
    <s v="Assault (homicide)"/>
    <n v="99"/>
    <m/>
    <m/>
  </r>
  <r>
    <x v="3"/>
    <s v="Occurrence"/>
    <x v="5"/>
    <x v="38"/>
    <s v="HOM"/>
    <s v="Assault (homicide)"/>
    <n v="500"/>
    <m/>
    <m/>
  </r>
  <r>
    <x v="3"/>
    <s v="Occurrence"/>
    <x v="5"/>
    <x v="39"/>
    <s v="HOM"/>
    <s v="Assault (homicide)"/>
    <m/>
    <n v="1"/>
    <s v="Cell suppressed for small numbers"/>
  </r>
  <r>
    <x v="3"/>
    <s v="Occurrence"/>
    <x v="5"/>
    <x v="40"/>
    <s v="HOM"/>
    <s v="Assault (homicide)"/>
    <n v="915"/>
    <m/>
    <m/>
  </r>
  <r>
    <x v="3"/>
    <s v="Occurrence"/>
    <x v="5"/>
    <x v="41"/>
    <s v="HOM"/>
    <s v="Assault (homicide)"/>
    <n v="44"/>
    <m/>
    <m/>
  </r>
  <r>
    <x v="3"/>
    <s v="Occurrence"/>
    <x v="5"/>
    <x v="42"/>
    <s v="HOM"/>
    <s v="Assault (homicide)"/>
    <n v="388"/>
    <m/>
    <m/>
  </r>
  <r>
    <x v="3"/>
    <s v="Occurrence"/>
    <x v="5"/>
    <x v="35"/>
    <s v="HOM"/>
    <s v="Assault (homicide)"/>
    <m/>
    <n v="1"/>
    <s v="Cell suppressed for small numbers"/>
  </r>
  <r>
    <x v="3"/>
    <s v="Occurrence"/>
    <x v="0"/>
    <x v="0"/>
    <s v="HTD"/>
    <s v="Diseases of heart"/>
    <n v="63139"/>
    <m/>
    <m/>
  </r>
  <r>
    <x v="3"/>
    <s v="Occurrence"/>
    <x v="2"/>
    <x v="12"/>
    <s v="HTD"/>
    <s v="Diseases of heart"/>
    <n v="28876"/>
    <m/>
    <m/>
  </r>
  <r>
    <x v="3"/>
    <s v="Occurrence"/>
    <x v="2"/>
    <x v="13"/>
    <s v="HTD"/>
    <s v="Diseases of heart"/>
    <n v="34263"/>
    <m/>
    <m/>
  </r>
  <r>
    <x v="3"/>
    <s v="Occurrence"/>
    <x v="5"/>
    <x v="36"/>
    <s v="HTD"/>
    <s v="Diseases of heart"/>
    <n v="253"/>
    <m/>
    <m/>
  </r>
  <r>
    <x v="3"/>
    <s v="Occurrence"/>
    <x v="5"/>
    <x v="37"/>
    <s v="HTD"/>
    <s v="Diseases of heart"/>
    <n v="5845"/>
    <m/>
    <m/>
  </r>
  <r>
    <x v="3"/>
    <s v="Occurrence"/>
    <x v="5"/>
    <x v="38"/>
    <s v="HTD"/>
    <s v="Diseases of heart"/>
    <n v="4995"/>
    <m/>
    <m/>
  </r>
  <r>
    <x v="3"/>
    <s v="Occurrence"/>
    <x v="5"/>
    <x v="39"/>
    <s v="HTD"/>
    <s v="Diseases of heart"/>
    <n v="260"/>
    <m/>
    <m/>
  </r>
  <r>
    <x v="3"/>
    <s v="Occurrence"/>
    <x v="5"/>
    <x v="40"/>
    <s v="HTD"/>
    <s v="Diseases of heart"/>
    <n v="10545"/>
    <m/>
    <m/>
  </r>
  <r>
    <x v="3"/>
    <s v="Occurrence"/>
    <x v="5"/>
    <x v="41"/>
    <s v="HTD"/>
    <s v="Diseases of heart"/>
    <n v="472"/>
    <m/>
    <m/>
  </r>
  <r>
    <x v="3"/>
    <s v="Occurrence"/>
    <x v="5"/>
    <x v="42"/>
    <s v="HTD"/>
    <s v="Diseases of heart"/>
    <n v="40482"/>
    <m/>
    <m/>
  </r>
  <r>
    <x v="3"/>
    <s v="Occurrence"/>
    <x v="5"/>
    <x v="35"/>
    <s v="HTD"/>
    <s v="Diseases of heart"/>
    <n v="287"/>
    <m/>
    <m/>
  </r>
  <r>
    <x v="3"/>
    <s v="Occurrence"/>
    <x v="0"/>
    <x v="0"/>
    <s v="HYP"/>
    <s v="Essential hypertension and hypertensive renal disease"/>
    <n v="5611"/>
    <m/>
    <m/>
  </r>
  <r>
    <x v="3"/>
    <s v="Occurrence"/>
    <x v="2"/>
    <x v="12"/>
    <s v="HYP"/>
    <s v="Essential hypertension and hypertensive renal disease"/>
    <n v="3105"/>
    <m/>
    <m/>
  </r>
  <r>
    <x v="3"/>
    <s v="Occurrence"/>
    <x v="2"/>
    <x v="13"/>
    <s v="HYP"/>
    <s v="Essential hypertension and hypertensive renal disease"/>
    <n v="2506"/>
    <m/>
    <m/>
  </r>
  <r>
    <x v="3"/>
    <s v="Occurrence"/>
    <x v="5"/>
    <x v="36"/>
    <s v="HYP"/>
    <s v="Essential hypertension and hypertensive renal disease"/>
    <n v="22"/>
    <m/>
    <m/>
  </r>
  <r>
    <x v="3"/>
    <s v="Occurrence"/>
    <x v="5"/>
    <x v="37"/>
    <s v="HYP"/>
    <s v="Essential hypertension and hypertensive renal disease"/>
    <n v="775"/>
    <m/>
    <m/>
  </r>
  <r>
    <x v="3"/>
    <s v="Occurrence"/>
    <x v="5"/>
    <x v="38"/>
    <s v="HYP"/>
    <s v="Essential hypertension and hypertensive renal disease"/>
    <n v="603"/>
    <m/>
    <m/>
  </r>
  <r>
    <x v="3"/>
    <s v="Occurrence"/>
    <x v="5"/>
    <x v="39"/>
    <s v="HYP"/>
    <s v="Essential hypertension and hypertensive renal disease"/>
    <n v="23"/>
    <m/>
    <m/>
  </r>
  <r>
    <x v="3"/>
    <s v="Occurrence"/>
    <x v="5"/>
    <x v="40"/>
    <s v="HYP"/>
    <s v="Essential hypertension and hypertensive renal disease"/>
    <n v="1080"/>
    <m/>
    <m/>
  </r>
  <r>
    <x v="3"/>
    <s v="Occurrence"/>
    <x v="5"/>
    <x v="41"/>
    <s v="HYP"/>
    <s v="Essential hypertension and hypertensive renal disease"/>
    <n v="44"/>
    <m/>
    <m/>
  </r>
  <r>
    <x v="3"/>
    <s v="Occurrence"/>
    <x v="5"/>
    <x v="42"/>
    <s v="HYP"/>
    <s v="Essential hypertension and hypertensive renal disease"/>
    <n v="3040"/>
    <m/>
    <m/>
  </r>
  <r>
    <x v="3"/>
    <s v="Occurrence"/>
    <x v="5"/>
    <x v="35"/>
    <s v="HYP"/>
    <s v="Essential hypertension and hypertensive renal disease"/>
    <n v="24"/>
    <m/>
    <m/>
  </r>
  <r>
    <x v="3"/>
    <s v="Occurrence"/>
    <x v="0"/>
    <x v="0"/>
    <s v="INJ"/>
    <s v="Accidents (unintentional injuries)"/>
    <n v="14076"/>
    <m/>
    <m/>
  </r>
  <r>
    <x v="3"/>
    <s v="Occurrence"/>
    <x v="2"/>
    <x v="12"/>
    <s v="INJ"/>
    <s v="Accidents (unintentional injuries)"/>
    <n v="4540"/>
    <m/>
    <m/>
  </r>
  <r>
    <x v="3"/>
    <s v="Occurrence"/>
    <x v="2"/>
    <x v="13"/>
    <s v="INJ"/>
    <s v="Accidents (unintentional injuries)"/>
    <n v="9536"/>
    <m/>
    <m/>
  </r>
  <r>
    <x v="3"/>
    <s v="Occurrence"/>
    <x v="5"/>
    <x v="36"/>
    <s v="INJ"/>
    <s v="Accidents (unintentional injuries)"/>
    <n v="131"/>
    <m/>
    <m/>
  </r>
  <r>
    <x v="3"/>
    <s v="Occurrence"/>
    <x v="5"/>
    <x v="37"/>
    <s v="INJ"/>
    <s v="Accidents (unintentional injuries)"/>
    <n v="986"/>
    <m/>
    <m/>
  </r>
  <r>
    <x v="3"/>
    <s v="Occurrence"/>
    <x v="5"/>
    <x v="38"/>
    <s v="INJ"/>
    <s v="Accidents (unintentional injuries)"/>
    <n v="1130"/>
    <m/>
    <m/>
  </r>
  <r>
    <x v="3"/>
    <s v="Occurrence"/>
    <x v="5"/>
    <x v="39"/>
    <s v="INJ"/>
    <s v="Accidents (unintentional injuries)"/>
    <n v="38"/>
    <m/>
    <m/>
  </r>
  <r>
    <x v="3"/>
    <s v="Occurrence"/>
    <x v="5"/>
    <x v="40"/>
    <s v="INJ"/>
    <s v="Accidents (unintentional injuries)"/>
    <n v="3826"/>
    <m/>
    <m/>
  </r>
  <r>
    <x v="3"/>
    <s v="Occurrence"/>
    <x v="5"/>
    <x v="41"/>
    <s v="INJ"/>
    <s v="Accidents (unintentional injuries)"/>
    <n v="215"/>
    <m/>
    <m/>
  </r>
  <r>
    <x v="3"/>
    <s v="Occurrence"/>
    <x v="5"/>
    <x v="42"/>
    <s v="INJ"/>
    <s v="Accidents (unintentional injuries)"/>
    <n v="7701"/>
    <m/>
    <m/>
  </r>
  <r>
    <x v="3"/>
    <s v="Occurrence"/>
    <x v="5"/>
    <x v="35"/>
    <s v="INJ"/>
    <s v="Accidents (unintentional injuries)"/>
    <n v="49"/>
    <m/>
    <m/>
  </r>
  <r>
    <x v="3"/>
    <s v="Occurrence"/>
    <x v="0"/>
    <x v="0"/>
    <s v="LIV"/>
    <s v="Chronic liver disease and cirrhosis"/>
    <n v="5347"/>
    <m/>
    <m/>
  </r>
  <r>
    <x v="3"/>
    <s v="Occurrence"/>
    <x v="2"/>
    <x v="12"/>
    <s v="LIV"/>
    <s v="Chronic liver disease and cirrhosis"/>
    <n v="1893"/>
    <m/>
    <m/>
  </r>
  <r>
    <x v="3"/>
    <s v="Occurrence"/>
    <x v="2"/>
    <x v="13"/>
    <s v="LIV"/>
    <s v="Chronic liver disease and cirrhosis"/>
    <n v="3454"/>
    <m/>
    <m/>
  </r>
  <r>
    <x v="3"/>
    <s v="Occurrence"/>
    <x v="5"/>
    <x v="36"/>
    <s v="LIV"/>
    <s v="Chronic liver disease and cirrhosis"/>
    <n v="81"/>
    <m/>
    <m/>
  </r>
  <r>
    <x v="3"/>
    <s v="Occurrence"/>
    <x v="5"/>
    <x v="37"/>
    <s v="LIV"/>
    <s v="Chronic liver disease and cirrhosis"/>
    <n v="240"/>
    <m/>
    <m/>
  </r>
  <r>
    <x v="3"/>
    <s v="Occurrence"/>
    <x v="5"/>
    <x v="38"/>
    <s v="LIV"/>
    <s v="Chronic liver disease and cirrhosis"/>
    <n v="286"/>
    <m/>
    <m/>
  </r>
  <r>
    <x v="3"/>
    <s v="Occurrence"/>
    <x v="5"/>
    <x v="39"/>
    <s v="LIV"/>
    <s v="Chronic liver disease and cirrhosis"/>
    <m/>
    <n v="1"/>
    <s v="Cell suppressed for small numbers"/>
  </r>
  <r>
    <x v="3"/>
    <s v="Occurrence"/>
    <x v="5"/>
    <x v="40"/>
    <s v="LIV"/>
    <s v="Chronic liver disease and cirrhosis"/>
    <n v="2053"/>
    <m/>
    <m/>
  </r>
  <r>
    <x v="3"/>
    <s v="Occurrence"/>
    <x v="5"/>
    <x v="41"/>
    <s v="LIV"/>
    <s v="Chronic liver disease and cirrhosis"/>
    <n v="64"/>
    <m/>
    <m/>
  </r>
  <r>
    <x v="3"/>
    <s v="Occurrence"/>
    <x v="5"/>
    <x v="42"/>
    <s v="LIV"/>
    <s v="Chronic liver disease and cirrhosis"/>
    <n v="2588"/>
    <m/>
    <m/>
  </r>
  <r>
    <x v="3"/>
    <s v="Occurrence"/>
    <x v="5"/>
    <x v="35"/>
    <s v="LIV"/>
    <s v="Chronic liver disease and cirrhosis"/>
    <m/>
    <n v="2"/>
    <s v="Cell suppressed for complementary cell"/>
  </r>
  <r>
    <x v="3"/>
    <s v="Occurrence"/>
    <x v="0"/>
    <x v="0"/>
    <s v="NEP"/>
    <s v="Nephritis, nephrotic syndrome and nephrosis"/>
    <n v="3882"/>
    <m/>
    <m/>
  </r>
  <r>
    <x v="3"/>
    <s v="Occurrence"/>
    <x v="2"/>
    <x v="12"/>
    <s v="NEP"/>
    <s v="Nephritis, nephrotic syndrome and nephrosis"/>
    <n v="1861"/>
    <m/>
    <m/>
  </r>
  <r>
    <x v="3"/>
    <s v="Occurrence"/>
    <x v="2"/>
    <x v="13"/>
    <s v="NEP"/>
    <s v="Nephritis, nephrotic syndrome and nephrosis"/>
    <n v="2021"/>
    <m/>
    <m/>
  </r>
  <r>
    <x v="3"/>
    <s v="Occurrence"/>
    <x v="5"/>
    <x v="36"/>
    <s v="NEP"/>
    <s v="Nephritis, nephrotic syndrome and nephrosis"/>
    <n v="18"/>
    <m/>
    <m/>
  </r>
  <r>
    <x v="3"/>
    <s v="Occurrence"/>
    <x v="5"/>
    <x v="37"/>
    <s v="NEP"/>
    <s v="Nephritis, nephrotic syndrome and nephrosis"/>
    <n v="558"/>
    <m/>
    <m/>
  </r>
  <r>
    <x v="3"/>
    <s v="Occurrence"/>
    <x v="5"/>
    <x v="38"/>
    <s v="NEP"/>
    <s v="Nephritis, nephrotic syndrome and nephrosis"/>
    <n v="438"/>
    <m/>
    <m/>
  </r>
  <r>
    <x v="3"/>
    <s v="Occurrence"/>
    <x v="5"/>
    <x v="39"/>
    <s v="NEP"/>
    <s v="Nephritis, nephrotic syndrome and nephrosis"/>
    <n v="20"/>
    <m/>
    <m/>
  </r>
  <r>
    <x v="3"/>
    <s v="Occurrence"/>
    <x v="5"/>
    <x v="40"/>
    <s v="NEP"/>
    <s v="Nephritis, nephrotic syndrome and nephrosis"/>
    <n v="986"/>
    <m/>
    <m/>
  </r>
  <r>
    <x v="3"/>
    <s v="Occurrence"/>
    <x v="5"/>
    <x v="41"/>
    <s v="NEP"/>
    <s v="Nephritis, nephrotic syndrome and nephrosis"/>
    <n v="26"/>
    <m/>
    <m/>
  </r>
  <r>
    <x v="3"/>
    <s v="Occurrence"/>
    <x v="5"/>
    <x v="42"/>
    <s v="NEP"/>
    <s v="Nephritis, nephrotic syndrome and nephrosis"/>
    <n v="1816"/>
    <m/>
    <m/>
  </r>
  <r>
    <x v="3"/>
    <s v="Occurrence"/>
    <x v="5"/>
    <x v="35"/>
    <s v="NEP"/>
    <s v="Nephritis, nephrotic syndrome and nephrosis"/>
    <n v="20"/>
    <m/>
    <m/>
  </r>
  <r>
    <x v="3"/>
    <s v="Occurrence"/>
    <x v="0"/>
    <x v="0"/>
    <s v="PAR"/>
    <s v="Parkinson's disease"/>
    <n v="3387"/>
    <m/>
    <m/>
  </r>
  <r>
    <x v="3"/>
    <s v="Occurrence"/>
    <x v="2"/>
    <x v="12"/>
    <s v="PAR"/>
    <s v="Parkinson's disease"/>
    <n v="1320"/>
    <m/>
    <m/>
  </r>
  <r>
    <x v="3"/>
    <s v="Occurrence"/>
    <x v="2"/>
    <x v="13"/>
    <s v="PAR"/>
    <s v="Parkinson's disease"/>
    <n v="2067"/>
    <m/>
    <m/>
  </r>
  <r>
    <x v="3"/>
    <s v="Occurrence"/>
    <x v="5"/>
    <x v="36"/>
    <s v="PAR"/>
    <s v="Parkinson's disease"/>
    <m/>
    <n v="1"/>
    <s v="Cell suppressed for small numbers"/>
  </r>
  <r>
    <x v="3"/>
    <s v="Occurrence"/>
    <x v="5"/>
    <x v="37"/>
    <s v="PAR"/>
    <s v="Parkinson's disease"/>
    <n v="333"/>
    <m/>
    <m/>
  </r>
  <r>
    <x v="3"/>
    <s v="Occurrence"/>
    <x v="5"/>
    <x v="38"/>
    <s v="PAR"/>
    <s v="Parkinson's disease"/>
    <n v="101"/>
    <m/>
    <m/>
  </r>
  <r>
    <x v="3"/>
    <s v="Occurrence"/>
    <x v="5"/>
    <x v="39"/>
    <s v="PAR"/>
    <s v="Parkinson's disease"/>
    <m/>
    <n v="1"/>
    <s v="Cell suppressed for small numbers"/>
  </r>
  <r>
    <x v="3"/>
    <s v="Occurrence"/>
    <x v="5"/>
    <x v="40"/>
    <s v="PAR"/>
    <s v="Parkinson's disease"/>
    <n v="464"/>
    <m/>
    <m/>
  </r>
  <r>
    <x v="3"/>
    <s v="Occurrence"/>
    <x v="5"/>
    <x v="41"/>
    <s v="PAR"/>
    <s v="Parkinson's disease"/>
    <n v="18"/>
    <m/>
    <m/>
  </r>
  <r>
    <x v="3"/>
    <s v="Occurrence"/>
    <x v="5"/>
    <x v="42"/>
    <s v="PAR"/>
    <s v="Parkinson's disease"/>
    <n v="2445"/>
    <m/>
    <m/>
  </r>
  <r>
    <x v="3"/>
    <s v="Occurrence"/>
    <x v="5"/>
    <x v="35"/>
    <s v="PAR"/>
    <s v="Parkinson's disease"/>
    <n v="12"/>
    <m/>
    <m/>
  </r>
  <r>
    <x v="3"/>
    <s v="Occurrence"/>
    <x v="0"/>
    <x v="0"/>
    <s v="PNF"/>
    <s v="Influenza and pneumonia"/>
    <n v="6344"/>
    <m/>
    <m/>
  </r>
  <r>
    <x v="3"/>
    <s v="Occurrence"/>
    <x v="2"/>
    <x v="12"/>
    <s v="PNF"/>
    <s v="Influenza and pneumonia"/>
    <n v="3208"/>
    <m/>
    <m/>
  </r>
  <r>
    <x v="3"/>
    <s v="Occurrence"/>
    <x v="2"/>
    <x v="13"/>
    <s v="PNF"/>
    <s v="Influenza and pneumonia"/>
    <n v="3136"/>
    <m/>
    <m/>
  </r>
  <r>
    <x v="3"/>
    <s v="Occurrence"/>
    <x v="5"/>
    <x v="36"/>
    <s v="PNF"/>
    <s v="Influenza and pneumonia"/>
    <n v="19"/>
    <m/>
    <m/>
  </r>
  <r>
    <x v="3"/>
    <s v="Occurrence"/>
    <x v="5"/>
    <x v="37"/>
    <s v="PNF"/>
    <s v="Influenza and pneumonia"/>
    <n v="891"/>
    <m/>
    <m/>
  </r>
  <r>
    <x v="3"/>
    <s v="Occurrence"/>
    <x v="5"/>
    <x v="38"/>
    <s v="PNF"/>
    <s v="Influenza and pneumonia"/>
    <n v="418"/>
    <m/>
    <m/>
  </r>
  <r>
    <x v="3"/>
    <s v="Occurrence"/>
    <x v="5"/>
    <x v="39"/>
    <s v="PNF"/>
    <s v="Influenza and pneumonia"/>
    <n v="11"/>
    <m/>
    <m/>
  </r>
  <r>
    <x v="3"/>
    <s v="Occurrence"/>
    <x v="5"/>
    <x v="40"/>
    <s v="PNF"/>
    <s v="Influenza and pneumonia"/>
    <n v="1213"/>
    <m/>
    <m/>
  </r>
  <r>
    <x v="3"/>
    <s v="Occurrence"/>
    <x v="5"/>
    <x v="41"/>
    <s v="PNF"/>
    <s v="Influenza and pneumonia"/>
    <n v="42"/>
    <m/>
    <m/>
  </r>
  <r>
    <x v="3"/>
    <s v="Occurrence"/>
    <x v="5"/>
    <x v="42"/>
    <s v="PNF"/>
    <s v="Influenza and pneumonia"/>
    <n v="3724"/>
    <m/>
    <m/>
  </r>
  <r>
    <x v="3"/>
    <s v="Occurrence"/>
    <x v="5"/>
    <x v="35"/>
    <s v="PNF"/>
    <s v="Influenza and pneumonia"/>
    <n v="26"/>
    <m/>
    <m/>
  </r>
  <r>
    <x v="3"/>
    <s v="Occurrence"/>
    <x v="0"/>
    <x v="0"/>
    <s v="STK"/>
    <s v="Cerebrovascular diseases"/>
    <n v="16412"/>
    <m/>
    <m/>
  </r>
  <r>
    <x v="3"/>
    <s v="Occurrence"/>
    <x v="2"/>
    <x v="12"/>
    <s v="STK"/>
    <s v="Cerebrovascular diseases"/>
    <n v="9369"/>
    <m/>
    <m/>
  </r>
  <r>
    <x v="3"/>
    <s v="Occurrence"/>
    <x v="2"/>
    <x v="13"/>
    <s v="STK"/>
    <s v="Cerebrovascular diseases"/>
    <n v="7043"/>
    <m/>
    <m/>
  </r>
  <r>
    <x v="3"/>
    <s v="Occurrence"/>
    <x v="5"/>
    <x v="36"/>
    <s v="STK"/>
    <s v="Cerebrovascular diseases"/>
    <n v="67"/>
    <m/>
    <m/>
  </r>
  <r>
    <x v="3"/>
    <s v="Occurrence"/>
    <x v="5"/>
    <x v="37"/>
    <s v="STK"/>
    <s v="Cerebrovascular diseases"/>
    <n v="2208"/>
    <m/>
    <m/>
  </r>
  <r>
    <x v="3"/>
    <s v="Occurrence"/>
    <x v="5"/>
    <x v="38"/>
    <s v="STK"/>
    <s v="Cerebrovascular diseases"/>
    <n v="1242"/>
    <m/>
    <m/>
  </r>
  <r>
    <x v="3"/>
    <s v="Occurrence"/>
    <x v="5"/>
    <x v="39"/>
    <s v="STK"/>
    <s v="Cerebrovascular diseases"/>
    <n v="80"/>
    <m/>
    <m/>
  </r>
  <r>
    <x v="3"/>
    <s v="Occurrence"/>
    <x v="5"/>
    <x v="40"/>
    <s v="STK"/>
    <s v="Cerebrovascular diseases"/>
    <n v="2993"/>
    <m/>
    <m/>
  </r>
  <r>
    <x v="3"/>
    <s v="Occurrence"/>
    <x v="5"/>
    <x v="41"/>
    <s v="STK"/>
    <s v="Cerebrovascular diseases"/>
    <n v="107"/>
    <m/>
    <m/>
  </r>
  <r>
    <x v="3"/>
    <s v="Occurrence"/>
    <x v="5"/>
    <x v="42"/>
    <s v="STK"/>
    <s v="Cerebrovascular diseases"/>
    <n v="9654"/>
    <m/>
    <m/>
  </r>
  <r>
    <x v="3"/>
    <s v="Occurrence"/>
    <x v="5"/>
    <x v="35"/>
    <s v="STK"/>
    <s v="Cerebrovascular diseases"/>
    <n v="61"/>
    <m/>
    <m/>
  </r>
  <r>
    <x v="3"/>
    <s v="Occurrence"/>
    <x v="0"/>
    <x v="0"/>
    <s v="SUI"/>
    <s v="Intentional self-harm (suicide)"/>
    <n v="4368"/>
    <m/>
    <m/>
  </r>
  <r>
    <x v="3"/>
    <s v="Occurrence"/>
    <x v="2"/>
    <x v="12"/>
    <s v="SUI"/>
    <s v="Intentional self-harm (suicide)"/>
    <n v="970"/>
    <m/>
    <m/>
  </r>
  <r>
    <x v="3"/>
    <s v="Occurrence"/>
    <x v="2"/>
    <x v="13"/>
    <s v="SUI"/>
    <s v="Intentional self-harm (suicide)"/>
    <n v="3398"/>
    <m/>
    <m/>
  </r>
  <r>
    <x v="3"/>
    <s v="Occurrence"/>
    <x v="5"/>
    <x v="36"/>
    <s v="SUI"/>
    <s v="Intentional self-harm (suicide)"/>
    <n v="27"/>
    <m/>
    <m/>
  </r>
  <r>
    <x v="3"/>
    <s v="Occurrence"/>
    <x v="5"/>
    <x v="37"/>
    <s v="SUI"/>
    <s v="Intentional self-harm (suicide)"/>
    <n v="372"/>
    <m/>
    <m/>
  </r>
  <r>
    <x v="3"/>
    <s v="Occurrence"/>
    <x v="5"/>
    <x v="38"/>
    <s v="SUI"/>
    <s v="Intentional self-harm (suicide)"/>
    <n v="172"/>
    <m/>
    <m/>
  </r>
  <r>
    <x v="3"/>
    <s v="Occurrence"/>
    <x v="5"/>
    <x v="39"/>
    <s v="SUI"/>
    <s v="Intentional self-harm (suicide)"/>
    <n v="21"/>
    <m/>
    <m/>
  </r>
  <r>
    <x v="3"/>
    <s v="Occurrence"/>
    <x v="5"/>
    <x v="40"/>
    <s v="SUI"/>
    <s v="Intentional self-harm (suicide)"/>
    <n v="907"/>
    <m/>
    <m/>
  </r>
  <r>
    <x v="3"/>
    <s v="Occurrence"/>
    <x v="5"/>
    <x v="41"/>
    <s v="SUI"/>
    <s v="Intentional self-harm (suicide)"/>
    <n v="95"/>
    <m/>
    <m/>
  </r>
  <r>
    <x v="3"/>
    <s v="Occurrence"/>
    <x v="5"/>
    <x v="42"/>
    <s v="SUI"/>
    <s v="Intentional self-harm (suicide)"/>
    <n v="2756"/>
    <m/>
    <m/>
  </r>
  <r>
    <x v="3"/>
    <s v="Occurrence"/>
    <x v="5"/>
    <x v="35"/>
    <s v="SUI"/>
    <s v="Intentional self-harm (suicide)"/>
    <n v="18"/>
    <m/>
    <m/>
  </r>
  <r>
    <x v="3"/>
    <s v="Residence"/>
    <x v="0"/>
    <x v="0"/>
    <s v="ALL"/>
    <s v="All causes (total)"/>
    <n v="268051"/>
    <m/>
    <m/>
  </r>
  <r>
    <x v="3"/>
    <s v="Residence"/>
    <x v="1"/>
    <x v="1"/>
    <s v="ALL"/>
    <s v="All causes (total)"/>
    <n v="1972"/>
    <m/>
    <m/>
  </r>
  <r>
    <x v="3"/>
    <s v="Residence"/>
    <x v="1"/>
    <x v="2"/>
    <s v="ALL"/>
    <s v="All causes (total)"/>
    <n v="333"/>
    <m/>
    <m/>
  </r>
  <r>
    <x v="3"/>
    <s v="Residence"/>
    <x v="1"/>
    <x v="3"/>
    <s v="ALL"/>
    <s v="All causes (total)"/>
    <n v="547"/>
    <m/>
    <m/>
  </r>
  <r>
    <x v="3"/>
    <s v="Residence"/>
    <x v="1"/>
    <x v="4"/>
    <s v="ALL"/>
    <s v="All causes (total)"/>
    <n v="3082"/>
    <m/>
    <m/>
  </r>
  <r>
    <x v="3"/>
    <s v="Residence"/>
    <x v="1"/>
    <x v="5"/>
    <s v="ALL"/>
    <s v="All causes (total)"/>
    <n v="5178"/>
    <m/>
    <m/>
  </r>
  <r>
    <x v="3"/>
    <s v="Residence"/>
    <x v="1"/>
    <x v="6"/>
    <s v="ALL"/>
    <s v="All causes (total)"/>
    <n v="7131"/>
    <m/>
    <m/>
  </r>
  <r>
    <x v="3"/>
    <s v="Residence"/>
    <x v="1"/>
    <x v="7"/>
    <s v="ALL"/>
    <s v="All causes (total)"/>
    <n v="15806"/>
    <m/>
    <m/>
  </r>
  <r>
    <x v="3"/>
    <s v="Residence"/>
    <x v="1"/>
    <x v="8"/>
    <s v="ALL"/>
    <s v="All causes (total)"/>
    <n v="34123"/>
    <m/>
    <m/>
  </r>
  <r>
    <x v="3"/>
    <s v="Residence"/>
    <x v="1"/>
    <x v="9"/>
    <s v="ALL"/>
    <s v="All causes (total)"/>
    <n v="48014"/>
    <m/>
    <m/>
  </r>
  <r>
    <x v="3"/>
    <s v="Residence"/>
    <x v="1"/>
    <x v="10"/>
    <s v="ALL"/>
    <s v="All causes (total)"/>
    <n v="60502"/>
    <m/>
    <m/>
  </r>
  <r>
    <x v="3"/>
    <s v="Residence"/>
    <x v="1"/>
    <x v="11"/>
    <s v="ALL"/>
    <s v="All causes (total)"/>
    <n v="91342"/>
    <m/>
    <m/>
  </r>
  <r>
    <x v="3"/>
    <s v="Residence"/>
    <x v="2"/>
    <x v="12"/>
    <s v="ALL"/>
    <s v="All causes (total)"/>
    <n v="129634"/>
    <m/>
    <m/>
  </r>
  <r>
    <x v="3"/>
    <s v="Residence"/>
    <x v="2"/>
    <x v="13"/>
    <s v="ALL"/>
    <s v="All causes (total)"/>
    <n v="138410"/>
    <m/>
    <m/>
  </r>
  <r>
    <x v="3"/>
    <s v="Residence"/>
    <x v="3"/>
    <x v="14"/>
    <s v="ALL"/>
    <s v="All causes (total)"/>
    <n v="635"/>
    <m/>
    <m/>
  </r>
  <r>
    <x v="3"/>
    <s v="Residence"/>
    <x v="3"/>
    <x v="15"/>
    <s v="ALL"/>
    <s v="All causes (total)"/>
    <n v="13209"/>
    <m/>
    <m/>
  </r>
  <r>
    <x v="3"/>
    <s v="Residence"/>
    <x v="3"/>
    <x v="16"/>
    <s v="ALL"/>
    <s v="All causes (total)"/>
    <n v="9548"/>
    <m/>
    <m/>
  </r>
  <r>
    <x v="3"/>
    <s v="Residence"/>
    <x v="3"/>
    <x v="17"/>
    <s v="ALL"/>
    <s v="All causes (total)"/>
    <n v="472"/>
    <m/>
    <m/>
  </r>
  <r>
    <x v="3"/>
    <s v="Residence"/>
    <x v="3"/>
    <x v="18"/>
    <s v="ALL"/>
    <s v="All causes (total)"/>
    <n v="23266"/>
    <m/>
    <m/>
  </r>
  <r>
    <x v="3"/>
    <s v="Residence"/>
    <x v="3"/>
    <x v="19"/>
    <s v="ALL"/>
    <s v="All causes (total)"/>
    <n v="1139"/>
    <m/>
    <m/>
  </r>
  <r>
    <x v="3"/>
    <s v="Residence"/>
    <x v="3"/>
    <x v="20"/>
    <s v="ALL"/>
    <s v="All causes (total)"/>
    <n v="80971"/>
    <m/>
    <m/>
  </r>
  <r>
    <x v="3"/>
    <s v="Residence"/>
    <x v="3"/>
    <x v="21"/>
    <s v="ALL"/>
    <s v="All causes (total)"/>
    <n v="394"/>
    <m/>
    <m/>
  </r>
  <r>
    <x v="3"/>
    <s v="Residence"/>
    <x v="3"/>
    <x v="22"/>
    <s v="ALL"/>
    <s v="All causes (total)"/>
    <n v="707"/>
    <m/>
    <m/>
  </r>
  <r>
    <x v="3"/>
    <s v="Residence"/>
    <x v="3"/>
    <x v="23"/>
    <s v="ALL"/>
    <s v="All causes (total)"/>
    <n v="13287"/>
    <m/>
    <m/>
  </r>
  <r>
    <x v="3"/>
    <s v="Residence"/>
    <x v="3"/>
    <x v="24"/>
    <s v="ALL"/>
    <s v="All causes (total)"/>
    <n v="10669"/>
    <m/>
    <m/>
  </r>
  <r>
    <x v="3"/>
    <s v="Residence"/>
    <x v="3"/>
    <x v="25"/>
    <s v="ALL"/>
    <s v="All causes (total)"/>
    <n v="532"/>
    <m/>
    <m/>
  </r>
  <r>
    <x v="3"/>
    <s v="Residence"/>
    <x v="3"/>
    <x v="26"/>
    <s v="ALL"/>
    <s v="All causes (total)"/>
    <n v="28594"/>
    <m/>
    <m/>
  </r>
  <r>
    <x v="3"/>
    <s v="Residence"/>
    <x v="3"/>
    <x v="27"/>
    <s v="ALL"/>
    <s v="All causes (total)"/>
    <n v="1267"/>
    <m/>
    <m/>
  </r>
  <r>
    <x v="3"/>
    <s v="Residence"/>
    <x v="3"/>
    <x v="28"/>
    <s v="ALL"/>
    <s v="All causes (total)"/>
    <n v="82719"/>
    <m/>
    <m/>
  </r>
  <r>
    <x v="3"/>
    <s v="Residence"/>
    <x v="3"/>
    <x v="29"/>
    <s v="ALL"/>
    <s v="All causes (total)"/>
    <n v="635"/>
    <m/>
    <m/>
  </r>
  <r>
    <x v="3"/>
    <s v="Residence"/>
    <x v="4"/>
    <x v="30"/>
    <s v="ALL"/>
    <s v="All causes (total)"/>
    <n v="82995"/>
    <m/>
    <m/>
  </r>
  <r>
    <x v="3"/>
    <s v="Residence"/>
    <x v="4"/>
    <x v="31"/>
    <s v="ALL"/>
    <s v="All causes (total)"/>
    <n v="16996"/>
    <m/>
    <m/>
  </r>
  <r>
    <x v="3"/>
    <s v="Residence"/>
    <x v="4"/>
    <x v="32"/>
    <s v="ALL"/>
    <s v="All causes (total)"/>
    <n v="95274"/>
    <m/>
    <m/>
  </r>
  <r>
    <x v="3"/>
    <s v="Residence"/>
    <x v="4"/>
    <x v="33"/>
    <s v="ALL"/>
    <s v="All causes (total)"/>
    <n v="5365"/>
    <m/>
    <m/>
  </r>
  <r>
    <x v="3"/>
    <s v="Residence"/>
    <x v="4"/>
    <x v="34"/>
    <s v="ALL"/>
    <s v="All causes (total)"/>
    <n v="42785"/>
    <m/>
    <m/>
  </r>
  <r>
    <x v="3"/>
    <s v="Residence"/>
    <x v="4"/>
    <x v="35"/>
    <s v="ALL"/>
    <s v="All causes (total)"/>
    <n v="24636"/>
    <m/>
    <m/>
  </r>
  <r>
    <x v="3"/>
    <s v="Residence"/>
    <x v="5"/>
    <x v="36"/>
    <s v="ALL"/>
    <s v="All causes (total)"/>
    <n v="1342"/>
    <m/>
    <m/>
  </r>
  <r>
    <x v="3"/>
    <s v="Residence"/>
    <x v="5"/>
    <x v="37"/>
    <s v="ALL"/>
    <s v="All causes (total)"/>
    <n v="26497"/>
    <m/>
    <m/>
  </r>
  <r>
    <x v="3"/>
    <s v="Residence"/>
    <x v="5"/>
    <x v="38"/>
    <s v="ALL"/>
    <s v="All causes (total)"/>
    <n v="20217"/>
    <m/>
    <m/>
  </r>
  <r>
    <x v="3"/>
    <s v="Residence"/>
    <x v="5"/>
    <x v="39"/>
    <s v="ALL"/>
    <s v="All causes (total)"/>
    <n v="1004"/>
    <m/>
    <m/>
  </r>
  <r>
    <x v="3"/>
    <s v="Residence"/>
    <x v="5"/>
    <x v="40"/>
    <s v="ALL"/>
    <s v="All causes (total)"/>
    <n v="51863"/>
    <m/>
    <m/>
  </r>
  <r>
    <x v="3"/>
    <s v="Residence"/>
    <x v="5"/>
    <x v="41"/>
    <s v="ALL"/>
    <s v="All causes (total)"/>
    <n v="2406"/>
    <m/>
    <m/>
  </r>
  <r>
    <x v="3"/>
    <s v="Residence"/>
    <x v="5"/>
    <x v="42"/>
    <s v="ALL"/>
    <s v="All causes (total)"/>
    <n v="163691"/>
    <m/>
    <m/>
  </r>
  <r>
    <x v="3"/>
    <s v="Residence"/>
    <x v="5"/>
    <x v="35"/>
    <s v="ALL"/>
    <s v="All causes (total)"/>
    <n v="1031"/>
    <m/>
    <m/>
  </r>
  <r>
    <x v="3"/>
    <s v="Residence"/>
    <x v="0"/>
    <x v="0"/>
    <s v="ALZ"/>
    <s v="Alzheimer's disease"/>
    <n v="16237"/>
    <m/>
    <m/>
  </r>
  <r>
    <x v="3"/>
    <s v="Residence"/>
    <x v="2"/>
    <x v="12"/>
    <s v="ALZ"/>
    <s v="Alzheimer's disease"/>
    <n v="11056"/>
    <m/>
    <m/>
  </r>
  <r>
    <x v="3"/>
    <s v="Residence"/>
    <x v="2"/>
    <x v="13"/>
    <s v="ALZ"/>
    <s v="Alzheimer's disease"/>
    <n v="5180"/>
    <m/>
    <m/>
  </r>
  <r>
    <x v="3"/>
    <s v="Residence"/>
    <x v="5"/>
    <x v="36"/>
    <s v="ALZ"/>
    <s v="Alzheimer's disease"/>
    <n v="35"/>
    <m/>
    <m/>
  </r>
  <r>
    <x v="3"/>
    <s v="Residence"/>
    <x v="5"/>
    <x v="37"/>
    <s v="ALZ"/>
    <s v="Alzheimer's disease"/>
    <n v="1302"/>
    <m/>
    <m/>
  </r>
  <r>
    <x v="3"/>
    <s v="Residence"/>
    <x v="5"/>
    <x v="38"/>
    <s v="ALZ"/>
    <s v="Alzheimer's disease"/>
    <n v="933"/>
    <m/>
    <m/>
  </r>
  <r>
    <x v="3"/>
    <s v="Residence"/>
    <x v="5"/>
    <x v="39"/>
    <s v="ALZ"/>
    <s v="Alzheimer's disease"/>
    <n v="29"/>
    <m/>
    <m/>
  </r>
  <r>
    <x v="3"/>
    <s v="Residence"/>
    <x v="5"/>
    <x v="40"/>
    <s v="ALZ"/>
    <s v="Alzheimer's disease"/>
    <n v="2307"/>
    <m/>
    <m/>
  </r>
  <r>
    <x v="3"/>
    <s v="Residence"/>
    <x v="5"/>
    <x v="41"/>
    <s v="ALZ"/>
    <s v="Alzheimer's disease"/>
    <n v="75"/>
    <m/>
    <m/>
  </r>
  <r>
    <x v="3"/>
    <s v="Residence"/>
    <x v="5"/>
    <x v="42"/>
    <s v="ALZ"/>
    <s v="Alzheimer's disease"/>
    <n v="11518"/>
    <m/>
    <m/>
  </r>
  <r>
    <x v="3"/>
    <s v="Residence"/>
    <x v="5"/>
    <x v="35"/>
    <s v="ALZ"/>
    <s v="Alzheimer's disease"/>
    <n v="38"/>
    <m/>
    <m/>
  </r>
  <r>
    <x v="3"/>
    <s v="Residence"/>
    <x v="0"/>
    <x v="0"/>
    <s v="CAN"/>
    <s v="Malignant neoplasms"/>
    <n v="59476"/>
    <m/>
    <m/>
  </r>
  <r>
    <x v="3"/>
    <s v="Residence"/>
    <x v="2"/>
    <x v="12"/>
    <s v="CAN"/>
    <s v="Malignant neoplasms"/>
    <n v="28772"/>
    <m/>
    <m/>
  </r>
  <r>
    <x v="3"/>
    <s v="Residence"/>
    <x v="2"/>
    <x v="13"/>
    <s v="CAN"/>
    <s v="Malignant neoplasms"/>
    <n v="30704"/>
    <m/>
    <m/>
  </r>
  <r>
    <x v="3"/>
    <s v="Residence"/>
    <x v="5"/>
    <x v="36"/>
    <s v="CAN"/>
    <s v="Malignant neoplasms"/>
    <n v="271"/>
    <m/>
    <m/>
  </r>
  <r>
    <x v="3"/>
    <s v="Residence"/>
    <x v="5"/>
    <x v="37"/>
    <s v="CAN"/>
    <s v="Malignant neoplasms"/>
    <n v="6756"/>
    <m/>
    <m/>
  </r>
  <r>
    <x v="3"/>
    <s v="Residence"/>
    <x v="5"/>
    <x v="38"/>
    <s v="CAN"/>
    <s v="Malignant neoplasms"/>
    <n v="4243"/>
    <m/>
    <m/>
  </r>
  <r>
    <x v="3"/>
    <s v="Residence"/>
    <x v="5"/>
    <x v="39"/>
    <s v="CAN"/>
    <s v="Malignant neoplasms"/>
    <n v="224"/>
    <m/>
    <m/>
  </r>
  <r>
    <x v="3"/>
    <s v="Residence"/>
    <x v="5"/>
    <x v="40"/>
    <s v="CAN"/>
    <s v="Malignant neoplasms"/>
    <n v="11181"/>
    <m/>
    <m/>
  </r>
  <r>
    <x v="3"/>
    <s v="Residence"/>
    <x v="5"/>
    <x v="41"/>
    <s v="CAN"/>
    <s v="Malignant neoplasms"/>
    <n v="489"/>
    <m/>
    <m/>
  </r>
  <r>
    <x v="3"/>
    <s v="Residence"/>
    <x v="5"/>
    <x v="42"/>
    <s v="CAN"/>
    <s v="Malignant neoplasms"/>
    <n v="36131"/>
    <m/>
    <m/>
  </r>
  <r>
    <x v="3"/>
    <s v="Residence"/>
    <x v="5"/>
    <x v="35"/>
    <s v="CAN"/>
    <s v="Malignant neoplasms"/>
    <n v="181"/>
    <m/>
    <m/>
  </r>
  <r>
    <x v="3"/>
    <s v="Residence"/>
    <x v="0"/>
    <x v="0"/>
    <s v="CLD"/>
    <s v="Chronic lower respiratory diseases"/>
    <n v="13876"/>
    <m/>
    <m/>
  </r>
  <r>
    <x v="3"/>
    <s v="Residence"/>
    <x v="2"/>
    <x v="12"/>
    <s v="CLD"/>
    <s v="Chronic lower respiratory diseases"/>
    <n v="7334"/>
    <m/>
    <m/>
  </r>
  <r>
    <x v="3"/>
    <s v="Residence"/>
    <x v="2"/>
    <x v="13"/>
    <s v="CLD"/>
    <s v="Chronic lower respiratory diseases"/>
    <n v="6542"/>
    <m/>
    <m/>
  </r>
  <r>
    <x v="3"/>
    <s v="Residence"/>
    <x v="5"/>
    <x v="36"/>
    <s v="CLD"/>
    <s v="Chronic lower respiratory diseases"/>
    <n v="74"/>
    <m/>
    <m/>
  </r>
  <r>
    <x v="3"/>
    <s v="Residence"/>
    <x v="5"/>
    <x v="37"/>
    <s v="CLD"/>
    <s v="Chronic lower respiratory diseases"/>
    <n v="884"/>
    <m/>
    <m/>
  </r>
  <r>
    <x v="3"/>
    <s v="Residence"/>
    <x v="5"/>
    <x v="38"/>
    <s v="CLD"/>
    <s v="Chronic lower respiratory diseases"/>
    <n v="927"/>
    <m/>
    <m/>
  </r>
  <r>
    <x v="3"/>
    <s v="Residence"/>
    <x v="5"/>
    <x v="39"/>
    <s v="CLD"/>
    <s v="Chronic lower respiratory diseases"/>
    <n v="39"/>
    <m/>
    <m/>
  </r>
  <r>
    <x v="3"/>
    <s v="Residence"/>
    <x v="5"/>
    <x v="40"/>
    <s v="CLD"/>
    <s v="Chronic lower respiratory diseases"/>
    <n v="1341"/>
    <m/>
    <m/>
  </r>
  <r>
    <x v="3"/>
    <s v="Residence"/>
    <x v="5"/>
    <x v="41"/>
    <s v="CLD"/>
    <s v="Chronic lower respiratory diseases"/>
    <n v="135"/>
    <m/>
    <m/>
  </r>
  <r>
    <x v="3"/>
    <s v="Residence"/>
    <x v="5"/>
    <x v="42"/>
    <s v="CLD"/>
    <s v="Chronic lower respiratory diseases"/>
    <n v="10401"/>
    <m/>
    <m/>
  </r>
  <r>
    <x v="3"/>
    <s v="Residence"/>
    <x v="5"/>
    <x v="35"/>
    <s v="CLD"/>
    <s v="Chronic lower respiratory diseases"/>
    <n v="75"/>
    <m/>
    <m/>
  </r>
  <r>
    <x v="3"/>
    <s v="Residence"/>
    <x v="0"/>
    <x v="0"/>
    <s v="DIA"/>
    <s v="Diabetes mellitus"/>
    <n v="9593"/>
    <m/>
    <m/>
  </r>
  <r>
    <x v="3"/>
    <s v="Residence"/>
    <x v="2"/>
    <x v="12"/>
    <s v="DIA"/>
    <s v="Diabetes mellitus"/>
    <n v="4155"/>
    <m/>
    <m/>
  </r>
  <r>
    <x v="3"/>
    <s v="Residence"/>
    <x v="2"/>
    <x v="13"/>
    <s v="DIA"/>
    <s v="Diabetes mellitus"/>
    <n v="5438"/>
    <m/>
    <m/>
  </r>
  <r>
    <x v="3"/>
    <s v="Residence"/>
    <x v="5"/>
    <x v="36"/>
    <s v="DIA"/>
    <s v="Diabetes mellitus"/>
    <n v="72"/>
    <m/>
    <m/>
  </r>
  <r>
    <x v="3"/>
    <s v="Residence"/>
    <x v="5"/>
    <x v="37"/>
    <s v="DIA"/>
    <s v="Diabetes mellitus"/>
    <n v="1234"/>
    <m/>
    <m/>
  </r>
  <r>
    <x v="3"/>
    <s v="Residence"/>
    <x v="5"/>
    <x v="38"/>
    <s v="DIA"/>
    <s v="Diabetes mellitus"/>
    <n v="979"/>
    <m/>
    <m/>
  </r>
  <r>
    <x v="3"/>
    <s v="Residence"/>
    <x v="5"/>
    <x v="39"/>
    <s v="DIA"/>
    <s v="Diabetes mellitus"/>
    <n v="78"/>
    <m/>
    <m/>
  </r>
  <r>
    <x v="3"/>
    <s v="Residence"/>
    <x v="5"/>
    <x v="40"/>
    <s v="DIA"/>
    <s v="Diabetes mellitus"/>
    <n v="2890"/>
    <m/>
    <m/>
  </r>
  <r>
    <x v="3"/>
    <s v="Residence"/>
    <x v="5"/>
    <x v="41"/>
    <s v="DIA"/>
    <s v="Diabetes mellitus"/>
    <n v="109"/>
    <m/>
    <m/>
  </r>
  <r>
    <x v="3"/>
    <s v="Residence"/>
    <x v="5"/>
    <x v="42"/>
    <s v="DIA"/>
    <s v="Diabetes mellitus"/>
    <n v="4184"/>
    <m/>
    <m/>
  </r>
  <r>
    <x v="3"/>
    <s v="Residence"/>
    <x v="5"/>
    <x v="35"/>
    <s v="DIA"/>
    <s v="Diabetes mellitus"/>
    <n v="47"/>
    <m/>
    <m/>
  </r>
  <r>
    <x v="3"/>
    <s v="Residence"/>
    <x v="0"/>
    <x v="0"/>
    <s v="HOM"/>
    <s v="Assault (homicide)"/>
    <n v="2019"/>
    <m/>
    <m/>
  </r>
  <r>
    <x v="3"/>
    <s v="Residence"/>
    <x v="2"/>
    <x v="12"/>
    <s v="HOM"/>
    <s v="Assault (homicide)"/>
    <n v="385"/>
    <m/>
    <m/>
  </r>
  <r>
    <x v="3"/>
    <s v="Residence"/>
    <x v="2"/>
    <x v="13"/>
    <s v="HOM"/>
    <s v="Assault (homicide)"/>
    <n v="1634"/>
    <m/>
    <m/>
  </r>
  <r>
    <x v="3"/>
    <s v="Residence"/>
    <x v="5"/>
    <x v="36"/>
    <s v="HOM"/>
    <s v="Assault (homicide)"/>
    <n v="19"/>
    <m/>
    <m/>
  </r>
  <r>
    <x v="3"/>
    <s v="Residence"/>
    <x v="5"/>
    <x v="37"/>
    <s v="HOM"/>
    <s v="Assault (homicide)"/>
    <n v="100"/>
    <m/>
    <m/>
  </r>
  <r>
    <x v="3"/>
    <s v="Residence"/>
    <x v="5"/>
    <x v="38"/>
    <s v="HOM"/>
    <s v="Assault (homicide)"/>
    <n v="501"/>
    <m/>
    <m/>
  </r>
  <r>
    <x v="3"/>
    <s v="Residence"/>
    <x v="5"/>
    <x v="39"/>
    <s v="HOM"/>
    <s v="Assault (homicide)"/>
    <m/>
    <n v="1"/>
    <s v="Cell suppressed for small numbers"/>
  </r>
  <r>
    <x v="3"/>
    <s v="Residence"/>
    <x v="5"/>
    <x v="40"/>
    <s v="HOM"/>
    <s v="Assault (homicide)"/>
    <n v="924"/>
    <m/>
    <m/>
  </r>
  <r>
    <x v="3"/>
    <s v="Residence"/>
    <x v="5"/>
    <x v="41"/>
    <s v="HOM"/>
    <s v="Assault (homicide)"/>
    <n v="44"/>
    <m/>
    <m/>
  </r>
  <r>
    <x v="3"/>
    <s v="Residence"/>
    <x v="5"/>
    <x v="42"/>
    <s v="HOM"/>
    <s v="Assault (homicide)"/>
    <n v="413"/>
    <m/>
    <m/>
  </r>
  <r>
    <x v="3"/>
    <s v="Residence"/>
    <x v="5"/>
    <x v="35"/>
    <s v="HOM"/>
    <s v="Assault (homicide)"/>
    <m/>
    <n v="1"/>
    <s v="Cell suppressed for small numbers"/>
  </r>
  <r>
    <x v="3"/>
    <s v="Residence"/>
    <x v="0"/>
    <x v="0"/>
    <s v="HTD"/>
    <s v="Diseases of heart"/>
    <n v="62750"/>
    <m/>
    <m/>
  </r>
  <r>
    <x v="3"/>
    <s v="Residence"/>
    <x v="2"/>
    <x v="12"/>
    <s v="HTD"/>
    <s v="Diseases of heart"/>
    <n v="28768"/>
    <m/>
    <m/>
  </r>
  <r>
    <x v="3"/>
    <s v="Residence"/>
    <x v="2"/>
    <x v="13"/>
    <s v="HTD"/>
    <s v="Diseases of heart"/>
    <n v="33982"/>
    <m/>
    <m/>
  </r>
  <r>
    <x v="3"/>
    <s v="Residence"/>
    <x v="5"/>
    <x v="36"/>
    <s v="HTD"/>
    <s v="Diseases of heart"/>
    <n v="254"/>
    <m/>
    <m/>
  </r>
  <r>
    <x v="3"/>
    <s v="Residence"/>
    <x v="5"/>
    <x v="37"/>
    <s v="HTD"/>
    <s v="Diseases of heart"/>
    <n v="5810"/>
    <m/>
    <m/>
  </r>
  <r>
    <x v="3"/>
    <s v="Residence"/>
    <x v="5"/>
    <x v="38"/>
    <s v="HTD"/>
    <s v="Diseases of heart"/>
    <n v="4973"/>
    <m/>
    <m/>
  </r>
  <r>
    <x v="3"/>
    <s v="Residence"/>
    <x v="5"/>
    <x v="39"/>
    <s v="HTD"/>
    <s v="Diseases of heart"/>
    <n v="250"/>
    <m/>
    <m/>
  </r>
  <r>
    <x v="3"/>
    <s v="Residence"/>
    <x v="5"/>
    <x v="40"/>
    <s v="HTD"/>
    <s v="Diseases of heart"/>
    <n v="10491"/>
    <m/>
    <m/>
  </r>
  <r>
    <x v="3"/>
    <s v="Residence"/>
    <x v="5"/>
    <x v="41"/>
    <s v="HTD"/>
    <s v="Diseases of heart"/>
    <n v="466"/>
    <m/>
    <m/>
  </r>
  <r>
    <x v="3"/>
    <s v="Residence"/>
    <x v="5"/>
    <x v="42"/>
    <s v="HTD"/>
    <s v="Diseases of heart"/>
    <n v="40240"/>
    <m/>
    <m/>
  </r>
  <r>
    <x v="3"/>
    <s v="Residence"/>
    <x v="5"/>
    <x v="35"/>
    <s v="HTD"/>
    <s v="Diseases of heart"/>
    <n v="266"/>
    <m/>
    <m/>
  </r>
  <r>
    <x v="3"/>
    <s v="Residence"/>
    <x v="0"/>
    <x v="0"/>
    <s v="HYP"/>
    <s v="Essential hypertension and hypertensive renal disease"/>
    <n v="5593"/>
    <m/>
    <m/>
  </r>
  <r>
    <x v="3"/>
    <s v="Residence"/>
    <x v="2"/>
    <x v="12"/>
    <s v="HYP"/>
    <s v="Essential hypertension and hypertensive renal disease"/>
    <n v="3097"/>
    <m/>
    <m/>
  </r>
  <r>
    <x v="3"/>
    <s v="Residence"/>
    <x v="2"/>
    <x v="13"/>
    <s v="HYP"/>
    <s v="Essential hypertension and hypertensive renal disease"/>
    <n v="2496"/>
    <m/>
    <m/>
  </r>
  <r>
    <x v="3"/>
    <s v="Residence"/>
    <x v="5"/>
    <x v="36"/>
    <s v="HYP"/>
    <s v="Essential hypertension and hypertensive renal disease"/>
    <n v="22"/>
    <m/>
    <m/>
  </r>
  <r>
    <x v="3"/>
    <s v="Residence"/>
    <x v="5"/>
    <x v="37"/>
    <s v="HYP"/>
    <s v="Essential hypertension and hypertensive renal disease"/>
    <n v="771"/>
    <m/>
    <m/>
  </r>
  <r>
    <x v="3"/>
    <s v="Residence"/>
    <x v="5"/>
    <x v="38"/>
    <s v="HYP"/>
    <s v="Essential hypertension and hypertensive renal disease"/>
    <n v="603"/>
    <m/>
    <m/>
  </r>
  <r>
    <x v="3"/>
    <s v="Residence"/>
    <x v="5"/>
    <x v="39"/>
    <s v="HYP"/>
    <s v="Essential hypertension and hypertensive renal disease"/>
    <n v="23"/>
    <m/>
    <m/>
  </r>
  <r>
    <x v="3"/>
    <s v="Residence"/>
    <x v="5"/>
    <x v="40"/>
    <s v="HYP"/>
    <s v="Essential hypertension and hypertensive renal disease"/>
    <n v="1077"/>
    <m/>
    <m/>
  </r>
  <r>
    <x v="3"/>
    <s v="Residence"/>
    <x v="5"/>
    <x v="41"/>
    <s v="HYP"/>
    <s v="Essential hypertension and hypertensive renal disease"/>
    <n v="44"/>
    <m/>
    <m/>
  </r>
  <r>
    <x v="3"/>
    <s v="Residence"/>
    <x v="5"/>
    <x v="42"/>
    <s v="HYP"/>
    <s v="Essential hypertension and hypertensive renal disease"/>
    <n v="3030"/>
    <m/>
    <m/>
  </r>
  <r>
    <x v="3"/>
    <s v="Residence"/>
    <x v="5"/>
    <x v="35"/>
    <s v="HYP"/>
    <s v="Essential hypertension and hypertensive renal disease"/>
    <n v="23"/>
    <m/>
    <m/>
  </r>
  <r>
    <x v="3"/>
    <s v="Residence"/>
    <x v="0"/>
    <x v="0"/>
    <s v="INJ"/>
    <s v="Accidents (unintentional injuries)"/>
    <n v="13834"/>
    <m/>
    <m/>
  </r>
  <r>
    <x v="3"/>
    <s v="Residence"/>
    <x v="2"/>
    <x v="12"/>
    <s v="INJ"/>
    <s v="Accidents (unintentional injuries)"/>
    <n v="4501"/>
    <m/>
    <m/>
  </r>
  <r>
    <x v="3"/>
    <s v="Residence"/>
    <x v="2"/>
    <x v="13"/>
    <s v="INJ"/>
    <s v="Accidents (unintentional injuries)"/>
    <n v="9333"/>
    <m/>
    <m/>
  </r>
  <r>
    <x v="3"/>
    <s v="Residence"/>
    <x v="5"/>
    <x v="36"/>
    <s v="INJ"/>
    <s v="Accidents (unintentional injuries)"/>
    <n v="125"/>
    <m/>
    <m/>
  </r>
  <r>
    <x v="3"/>
    <s v="Residence"/>
    <x v="5"/>
    <x v="37"/>
    <s v="INJ"/>
    <s v="Accidents (unintentional injuries)"/>
    <n v="969"/>
    <m/>
    <m/>
  </r>
  <r>
    <x v="3"/>
    <s v="Residence"/>
    <x v="5"/>
    <x v="38"/>
    <s v="INJ"/>
    <s v="Accidents (unintentional injuries)"/>
    <n v="1103"/>
    <m/>
    <m/>
  </r>
  <r>
    <x v="3"/>
    <s v="Residence"/>
    <x v="5"/>
    <x v="39"/>
    <s v="INJ"/>
    <s v="Accidents (unintentional injuries)"/>
    <n v="38"/>
    <m/>
    <m/>
  </r>
  <r>
    <x v="3"/>
    <s v="Residence"/>
    <x v="5"/>
    <x v="40"/>
    <s v="INJ"/>
    <s v="Accidents (unintentional injuries)"/>
    <n v="3789"/>
    <m/>
    <m/>
  </r>
  <r>
    <x v="3"/>
    <s v="Residence"/>
    <x v="5"/>
    <x v="41"/>
    <s v="INJ"/>
    <s v="Accidents (unintentional injuries)"/>
    <n v="220"/>
    <m/>
    <m/>
  </r>
  <r>
    <x v="3"/>
    <s v="Residence"/>
    <x v="5"/>
    <x v="42"/>
    <s v="INJ"/>
    <s v="Accidents (unintentional injuries)"/>
    <n v="7546"/>
    <m/>
    <m/>
  </r>
  <r>
    <x v="3"/>
    <s v="Residence"/>
    <x v="5"/>
    <x v="35"/>
    <s v="INJ"/>
    <s v="Accidents (unintentional injuries)"/>
    <n v="44"/>
    <m/>
    <m/>
  </r>
  <r>
    <x v="3"/>
    <s v="Residence"/>
    <x v="0"/>
    <x v="0"/>
    <s v="LIV"/>
    <s v="Chronic liver disease and cirrhosis"/>
    <n v="5322"/>
    <m/>
    <m/>
  </r>
  <r>
    <x v="3"/>
    <s v="Residence"/>
    <x v="2"/>
    <x v="12"/>
    <s v="LIV"/>
    <s v="Chronic liver disease and cirrhosis"/>
    <n v="1891"/>
    <m/>
    <m/>
  </r>
  <r>
    <x v="3"/>
    <s v="Residence"/>
    <x v="2"/>
    <x v="13"/>
    <s v="LIV"/>
    <s v="Chronic liver disease and cirrhosis"/>
    <n v="3431"/>
    <m/>
    <m/>
  </r>
  <r>
    <x v="3"/>
    <s v="Residence"/>
    <x v="5"/>
    <x v="36"/>
    <s v="LIV"/>
    <s v="Chronic liver disease and cirrhosis"/>
    <n v="82"/>
    <m/>
    <m/>
  </r>
  <r>
    <x v="3"/>
    <s v="Residence"/>
    <x v="5"/>
    <x v="37"/>
    <s v="LIV"/>
    <s v="Chronic liver disease and cirrhosis"/>
    <n v="239"/>
    <m/>
    <m/>
  </r>
  <r>
    <x v="3"/>
    <s v="Residence"/>
    <x v="5"/>
    <x v="38"/>
    <s v="LIV"/>
    <s v="Chronic liver disease and cirrhosis"/>
    <n v="283"/>
    <m/>
    <m/>
  </r>
  <r>
    <x v="3"/>
    <s v="Residence"/>
    <x v="5"/>
    <x v="39"/>
    <s v="LIV"/>
    <s v="Chronic liver disease and cirrhosis"/>
    <m/>
    <n v="1"/>
    <s v="Cell suppressed for small numbers"/>
  </r>
  <r>
    <x v="3"/>
    <s v="Residence"/>
    <x v="5"/>
    <x v="40"/>
    <s v="LIV"/>
    <s v="Chronic liver disease and cirrhosis"/>
    <n v="2046"/>
    <m/>
    <m/>
  </r>
  <r>
    <x v="3"/>
    <s v="Residence"/>
    <x v="5"/>
    <x v="41"/>
    <s v="LIV"/>
    <s v="Chronic liver disease and cirrhosis"/>
    <n v="64"/>
    <m/>
    <m/>
  </r>
  <r>
    <x v="3"/>
    <s v="Residence"/>
    <x v="5"/>
    <x v="42"/>
    <s v="LIV"/>
    <s v="Chronic liver disease and cirrhosis"/>
    <n v="2578"/>
    <m/>
    <m/>
  </r>
  <r>
    <x v="3"/>
    <s v="Residence"/>
    <x v="5"/>
    <x v="35"/>
    <s v="LIV"/>
    <s v="Chronic liver disease and cirrhosis"/>
    <m/>
    <n v="2"/>
    <s v="Cell suppressed for complementary cell"/>
  </r>
  <r>
    <x v="3"/>
    <s v="Residence"/>
    <x v="0"/>
    <x v="0"/>
    <s v="NEP"/>
    <s v="Nephritis, nephrotic syndrome and nephrosis"/>
    <n v="3886"/>
    <m/>
    <m/>
  </r>
  <r>
    <x v="3"/>
    <s v="Residence"/>
    <x v="2"/>
    <x v="12"/>
    <s v="NEP"/>
    <s v="Nephritis, nephrotic syndrome and nephrosis"/>
    <n v="1862"/>
    <m/>
    <m/>
  </r>
  <r>
    <x v="3"/>
    <s v="Residence"/>
    <x v="2"/>
    <x v="13"/>
    <s v="NEP"/>
    <s v="Nephritis, nephrotic syndrome and nephrosis"/>
    <n v="2024"/>
    <m/>
    <m/>
  </r>
  <r>
    <x v="3"/>
    <s v="Residence"/>
    <x v="5"/>
    <x v="36"/>
    <s v="NEP"/>
    <s v="Nephritis, nephrotic syndrome and nephrosis"/>
    <n v="18"/>
    <m/>
    <m/>
  </r>
  <r>
    <x v="3"/>
    <s v="Residence"/>
    <x v="5"/>
    <x v="37"/>
    <s v="NEP"/>
    <s v="Nephritis, nephrotic syndrome and nephrosis"/>
    <n v="556"/>
    <m/>
    <m/>
  </r>
  <r>
    <x v="3"/>
    <s v="Residence"/>
    <x v="5"/>
    <x v="38"/>
    <s v="NEP"/>
    <s v="Nephritis, nephrotic syndrome and nephrosis"/>
    <n v="436"/>
    <m/>
    <m/>
  </r>
  <r>
    <x v="3"/>
    <s v="Residence"/>
    <x v="5"/>
    <x v="39"/>
    <s v="NEP"/>
    <s v="Nephritis, nephrotic syndrome and nephrosis"/>
    <n v="20"/>
    <m/>
    <m/>
  </r>
  <r>
    <x v="3"/>
    <s v="Residence"/>
    <x v="5"/>
    <x v="40"/>
    <s v="NEP"/>
    <s v="Nephritis, nephrotic syndrome and nephrosis"/>
    <n v="988"/>
    <m/>
    <m/>
  </r>
  <r>
    <x v="3"/>
    <s v="Residence"/>
    <x v="5"/>
    <x v="41"/>
    <s v="NEP"/>
    <s v="Nephritis, nephrotic syndrome and nephrosis"/>
    <n v="26"/>
    <m/>
    <m/>
  </r>
  <r>
    <x v="3"/>
    <s v="Residence"/>
    <x v="5"/>
    <x v="42"/>
    <s v="NEP"/>
    <s v="Nephritis, nephrotic syndrome and nephrosis"/>
    <n v="1823"/>
    <m/>
    <m/>
  </r>
  <r>
    <x v="3"/>
    <s v="Residence"/>
    <x v="5"/>
    <x v="35"/>
    <s v="NEP"/>
    <s v="Nephritis, nephrotic syndrome and nephrosis"/>
    <n v="19"/>
    <m/>
    <m/>
  </r>
  <r>
    <x v="3"/>
    <s v="Residence"/>
    <x v="0"/>
    <x v="0"/>
    <s v="PAR"/>
    <s v="Parkinson's disease"/>
    <n v="3370"/>
    <m/>
    <m/>
  </r>
  <r>
    <x v="3"/>
    <s v="Residence"/>
    <x v="2"/>
    <x v="12"/>
    <s v="PAR"/>
    <s v="Parkinson's disease"/>
    <n v="1312"/>
    <m/>
    <m/>
  </r>
  <r>
    <x v="3"/>
    <s v="Residence"/>
    <x v="2"/>
    <x v="13"/>
    <s v="PAR"/>
    <s v="Parkinson's disease"/>
    <n v="2058"/>
    <m/>
    <m/>
  </r>
  <r>
    <x v="3"/>
    <s v="Residence"/>
    <x v="5"/>
    <x v="36"/>
    <s v="PAR"/>
    <s v="Parkinson's disease"/>
    <m/>
    <n v="1"/>
    <s v="Cell suppressed for small numbers"/>
  </r>
  <r>
    <x v="3"/>
    <s v="Residence"/>
    <x v="5"/>
    <x v="37"/>
    <s v="PAR"/>
    <s v="Parkinson's disease"/>
    <n v="331"/>
    <m/>
    <m/>
  </r>
  <r>
    <x v="3"/>
    <s v="Residence"/>
    <x v="5"/>
    <x v="38"/>
    <s v="PAR"/>
    <s v="Parkinson's disease"/>
    <n v="100"/>
    <m/>
    <m/>
  </r>
  <r>
    <x v="3"/>
    <s v="Residence"/>
    <x v="5"/>
    <x v="39"/>
    <s v="PAR"/>
    <s v="Parkinson's disease"/>
    <m/>
    <n v="1"/>
    <s v="Cell suppressed for small numbers"/>
  </r>
  <r>
    <x v="3"/>
    <s v="Residence"/>
    <x v="5"/>
    <x v="40"/>
    <s v="PAR"/>
    <s v="Parkinson's disease"/>
    <n v="463"/>
    <m/>
    <m/>
  </r>
  <r>
    <x v="3"/>
    <s v="Residence"/>
    <x v="5"/>
    <x v="41"/>
    <s v="PAR"/>
    <s v="Parkinson's disease"/>
    <n v="18"/>
    <m/>
    <m/>
  </r>
  <r>
    <x v="3"/>
    <s v="Residence"/>
    <x v="5"/>
    <x v="42"/>
    <s v="PAR"/>
    <s v="Parkinson's disease"/>
    <n v="2433"/>
    <m/>
    <m/>
  </r>
  <r>
    <x v="3"/>
    <s v="Residence"/>
    <x v="5"/>
    <x v="35"/>
    <s v="PAR"/>
    <s v="Parkinson's disease"/>
    <n v="11"/>
    <m/>
    <m/>
  </r>
  <r>
    <x v="3"/>
    <s v="Residence"/>
    <x v="0"/>
    <x v="0"/>
    <s v="PNF"/>
    <s v="Influenza and pneumonia"/>
    <n v="6336"/>
    <m/>
    <m/>
  </r>
  <r>
    <x v="3"/>
    <s v="Residence"/>
    <x v="2"/>
    <x v="12"/>
    <s v="PNF"/>
    <s v="Influenza and pneumonia"/>
    <n v="3207"/>
    <m/>
    <m/>
  </r>
  <r>
    <x v="3"/>
    <s v="Residence"/>
    <x v="2"/>
    <x v="13"/>
    <s v="PNF"/>
    <s v="Influenza and pneumonia"/>
    <n v="3129"/>
    <m/>
    <m/>
  </r>
  <r>
    <x v="3"/>
    <s v="Residence"/>
    <x v="5"/>
    <x v="36"/>
    <s v="PNF"/>
    <s v="Influenza and pneumonia"/>
    <n v="20"/>
    <m/>
    <m/>
  </r>
  <r>
    <x v="3"/>
    <s v="Residence"/>
    <x v="5"/>
    <x v="37"/>
    <s v="PNF"/>
    <s v="Influenza and pneumonia"/>
    <n v="889"/>
    <m/>
    <m/>
  </r>
  <r>
    <x v="3"/>
    <s v="Residence"/>
    <x v="5"/>
    <x v="38"/>
    <s v="PNF"/>
    <s v="Influenza and pneumonia"/>
    <n v="414"/>
    <m/>
    <m/>
  </r>
  <r>
    <x v="3"/>
    <s v="Residence"/>
    <x v="5"/>
    <x v="39"/>
    <s v="PNF"/>
    <s v="Influenza and pneumonia"/>
    <n v="11"/>
    <m/>
    <m/>
  </r>
  <r>
    <x v="3"/>
    <s v="Residence"/>
    <x v="5"/>
    <x v="40"/>
    <s v="PNF"/>
    <s v="Influenza and pneumonia"/>
    <n v="1214"/>
    <m/>
    <m/>
  </r>
  <r>
    <x v="3"/>
    <s v="Residence"/>
    <x v="5"/>
    <x v="41"/>
    <s v="PNF"/>
    <s v="Influenza and pneumonia"/>
    <n v="41"/>
    <m/>
    <m/>
  </r>
  <r>
    <x v="3"/>
    <s v="Residence"/>
    <x v="5"/>
    <x v="42"/>
    <s v="PNF"/>
    <s v="Influenza and pneumonia"/>
    <n v="3723"/>
    <m/>
    <m/>
  </r>
  <r>
    <x v="3"/>
    <s v="Residence"/>
    <x v="5"/>
    <x v="35"/>
    <s v="PNF"/>
    <s v="Influenza and pneumonia"/>
    <n v="24"/>
    <m/>
    <m/>
  </r>
  <r>
    <x v="3"/>
    <s v="Residence"/>
    <x v="0"/>
    <x v="0"/>
    <s v="STK"/>
    <s v="Cerebrovascular diseases"/>
    <n v="16337"/>
    <m/>
    <m/>
  </r>
  <r>
    <x v="3"/>
    <s v="Residence"/>
    <x v="2"/>
    <x v="12"/>
    <s v="STK"/>
    <s v="Cerebrovascular diseases"/>
    <n v="9342"/>
    <m/>
    <m/>
  </r>
  <r>
    <x v="3"/>
    <s v="Residence"/>
    <x v="2"/>
    <x v="13"/>
    <s v="STK"/>
    <s v="Cerebrovascular diseases"/>
    <n v="6995"/>
    <m/>
    <m/>
  </r>
  <r>
    <x v="3"/>
    <s v="Residence"/>
    <x v="5"/>
    <x v="36"/>
    <s v="STK"/>
    <s v="Cerebrovascular diseases"/>
    <n v="65"/>
    <m/>
    <m/>
  </r>
  <r>
    <x v="3"/>
    <s v="Residence"/>
    <x v="5"/>
    <x v="37"/>
    <s v="STK"/>
    <s v="Cerebrovascular diseases"/>
    <n v="2202"/>
    <m/>
    <m/>
  </r>
  <r>
    <x v="3"/>
    <s v="Residence"/>
    <x v="5"/>
    <x v="38"/>
    <s v="STK"/>
    <s v="Cerebrovascular diseases"/>
    <n v="1236"/>
    <m/>
    <m/>
  </r>
  <r>
    <x v="3"/>
    <s v="Residence"/>
    <x v="5"/>
    <x v="39"/>
    <s v="STK"/>
    <s v="Cerebrovascular diseases"/>
    <n v="79"/>
    <m/>
    <m/>
  </r>
  <r>
    <x v="3"/>
    <s v="Residence"/>
    <x v="5"/>
    <x v="40"/>
    <s v="STK"/>
    <s v="Cerebrovascular diseases"/>
    <n v="2990"/>
    <m/>
    <m/>
  </r>
  <r>
    <x v="3"/>
    <s v="Residence"/>
    <x v="5"/>
    <x v="41"/>
    <s v="STK"/>
    <s v="Cerebrovascular diseases"/>
    <n v="105"/>
    <m/>
    <m/>
  </r>
  <r>
    <x v="3"/>
    <s v="Residence"/>
    <x v="5"/>
    <x v="42"/>
    <s v="STK"/>
    <s v="Cerebrovascular diseases"/>
    <n v="9603"/>
    <m/>
    <m/>
  </r>
  <r>
    <x v="3"/>
    <s v="Residence"/>
    <x v="5"/>
    <x v="35"/>
    <s v="STK"/>
    <s v="Cerebrovascular diseases"/>
    <n v="57"/>
    <m/>
    <m/>
  </r>
  <r>
    <x v="3"/>
    <s v="Residence"/>
    <x v="0"/>
    <x v="0"/>
    <s v="SUI"/>
    <s v="Intentional self-harm (suicide)"/>
    <n v="4308"/>
    <m/>
    <m/>
  </r>
  <r>
    <x v="3"/>
    <s v="Residence"/>
    <x v="2"/>
    <x v="12"/>
    <s v="SUI"/>
    <s v="Intentional self-harm (suicide)"/>
    <n v="958"/>
    <m/>
    <m/>
  </r>
  <r>
    <x v="3"/>
    <s v="Residence"/>
    <x v="2"/>
    <x v="13"/>
    <s v="SUI"/>
    <s v="Intentional self-harm (suicide)"/>
    <n v="3350"/>
    <m/>
    <m/>
  </r>
  <r>
    <x v="3"/>
    <s v="Residence"/>
    <x v="5"/>
    <x v="36"/>
    <s v="SUI"/>
    <s v="Intentional self-harm (suicide)"/>
    <n v="26"/>
    <m/>
    <m/>
  </r>
  <r>
    <x v="3"/>
    <s v="Residence"/>
    <x v="5"/>
    <x v="37"/>
    <s v="SUI"/>
    <s v="Intentional self-harm (suicide)"/>
    <n v="371"/>
    <m/>
    <m/>
  </r>
  <r>
    <x v="3"/>
    <s v="Residence"/>
    <x v="5"/>
    <x v="38"/>
    <s v="SUI"/>
    <s v="Intentional self-harm (suicide)"/>
    <n v="167"/>
    <m/>
    <m/>
  </r>
  <r>
    <x v="3"/>
    <s v="Residence"/>
    <x v="5"/>
    <x v="39"/>
    <s v="SUI"/>
    <s v="Intentional self-harm (suicide)"/>
    <n v="21"/>
    <m/>
    <m/>
  </r>
  <r>
    <x v="3"/>
    <s v="Residence"/>
    <x v="5"/>
    <x v="40"/>
    <s v="SUI"/>
    <s v="Intentional self-harm (suicide)"/>
    <n v="898"/>
    <m/>
    <m/>
  </r>
  <r>
    <x v="3"/>
    <s v="Residence"/>
    <x v="5"/>
    <x v="41"/>
    <s v="SUI"/>
    <s v="Intentional self-harm (suicide)"/>
    <n v="93"/>
    <m/>
    <m/>
  </r>
  <r>
    <x v="3"/>
    <s v="Residence"/>
    <x v="5"/>
    <x v="42"/>
    <s v="SUI"/>
    <s v="Intentional self-harm (suicide)"/>
    <n v="2716"/>
    <m/>
    <m/>
  </r>
  <r>
    <x v="3"/>
    <s v="Residence"/>
    <x v="5"/>
    <x v="35"/>
    <s v="SUI"/>
    <s v="Intentional self-harm (suicide)"/>
    <n v="16"/>
    <m/>
    <m/>
  </r>
  <r>
    <x v="4"/>
    <s v="Occurrence"/>
    <x v="0"/>
    <x v="0"/>
    <s v="ALL"/>
    <s v="All causes (total)"/>
    <n v="270129"/>
    <m/>
    <m/>
  </r>
  <r>
    <x v="4"/>
    <s v="Occurrence"/>
    <x v="1"/>
    <x v="1"/>
    <s v="ALL"/>
    <s v="All causes (total)"/>
    <n v="1930"/>
    <m/>
    <m/>
  </r>
  <r>
    <x v="4"/>
    <s v="Occurrence"/>
    <x v="1"/>
    <x v="2"/>
    <s v="ALL"/>
    <s v="All causes (total)"/>
    <n v="345"/>
    <m/>
    <m/>
  </r>
  <r>
    <x v="4"/>
    <s v="Occurrence"/>
    <x v="1"/>
    <x v="3"/>
    <s v="ALL"/>
    <s v="All causes (total)"/>
    <n v="483"/>
    <m/>
    <m/>
  </r>
  <r>
    <x v="4"/>
    <s v="Occurrence"/>
    <x v="1"/>
    <x v="4"/>
    <s v="ALL"/>
    <s v="All causes (total)"/>
    <n v="2962"/>
    <m/>
    <m/>
  </r>
  <r>
    <x v="4"/>
    <s v="Occurrence"/>
    <x v="1"/>
    <x v="5"/>
    <s v="ALL"/>
    <s v="All causes (total)"/>
    <n v="5432"/>
    <m/>
    <m/>
  </r>
  <r>
    <x v="4"/>
    <s v="Occurrence"/>
    <x v="1"/>
    <x v="6"/>
    <s v="ALL"/>
    <s v="All causes (total)"/>
    <n v="7531"/>
    <m/>
    <m/>
  </r>
  <r>
    <x v="4"/>
    <s v="Occurrence"/>
    <x v="1"/>
    <x v="7"/>
    <s v="ALL"/>
    <s v="All causes (total)"/>
    <n v="15644"/>
    <m/>
    <m/>
  </r>
  <r>
    <x v="4"/>
    <s v="Occurrence"/>
    <x v="1"/>
    <x v="8"/>
    <s v="ALL"/>
    <s v="All causes (total)"/>
    <n v="34507"/>
    <m/>
    <m/>
  </r>
  <r>
    <x v="4"/>
    <s v="Occurrence"/>
    <x v="1"/>
    <x v="9"/>
    <s v="ALL"/>
    <s v="All causes (total)"/>
    <n v="49100"/>
    <m/>
    <m/>
  </r>
  <r>
    <x v="4"/>
    <s v="Occurrence"/>
    <x v="1"/>
    <x v="10"/>
    <s v="ALL"/>
    <s v="All causes (total)"/>
    <n v="61861"/>
    <m/>
    <m/>
  </r>
  <r>
    <x v="4"/>
    <s v="Occurrence"/>
    <x v="1"/>
    <x v="11"/>
    <s v="ALL"/>
    <s v="All causes (total)"/>
    <n v="90262"/>
    <m/>
    <m/>
  </r>
  <r>
    <x v="4"/>
    <s v="Occurrence"/>
    <x v="2"/>
    <x v="12"/>
    <s v="ALL"/>
    <s v="All causes (total)"/>
    <n v="129036"/>
    <m/>
    <m/>
  </r>
  <r>
    <x v="4"/>
    <s v="Occurrence"/>
    <x v="2"/>
    <x v="13"/>
    <s v="ALL"/>
    <s v="All causes (total)"/>
    <n v="141069"/>
    <m/>
    <m/>
  </r>
  <r>
    <x v="4"/>
    <s v="Occurrence"/>
    <x v="3"/>
    <x v="14"/>
    <s v="ALL"/>
    <s v="All causes (total)"/>
    <n v="606"/>
    <m/>
    <m/>
  </r>
  <r>
    <x v="4"/>
    <s v="Occurrence"/>
    <x v="3"/>
    <x v="15"/>
    <s v="ALL"/>
    <s v="All causes (total)"/>
    <n v="13490"/>
    <m/>
    <m/>
  </r>
  <r>
    <x v="4"/>
    <s v="Occurrence"/>
    <x v="3"/>
    <x v="16"/>
    <s v="ALL"/>
    <s v="All causes (total)"/>
    <n v="9670"/>
    <m/>
    <m/>
  </r>
  <r>
    <x v="4"/>
    <s v="Occurrence"/>
    <x v="3"/>
    <x v="17"/>
    <s v="ALL"/>
    <s v="All causes (total)"/>
    <n v="478"/>
    <m/>
    <m/>
  </r>
  <r>
    <x v="4"/>
    <s v="Occurrence"/>
    <x v="3"/>
    <x v="18"/>
    <s v="ALL"/>
    <s v="All causes (total)"/>
    <n v="24067"/>
    <m/>
    <m/>
  </r>
  <r>
    <x v="4"/>
    <s v="Occurrence"/>
    <x v="3"/>
    <x v="19"/>
    <s v="ALL"/>
    <s v="All causes (total)"/>
    <n v="1168"/>
    <m/>
    <m/>
  </r>
  <r>
    <x v="4"/>
    <s v="Occurrence"/>
    <x v="3"/>
    <x v="20"/>
    <s v="ALL"/>
    <s v="All causes (total)"/>
    <n v="79073"/>
    <m/>
    <m/>
  </r>
  <r>
    <x v="4"/>
    <s v="Occurrence"/>
    <x v="3"/>
    <x v="21"/>
    <s v="ALL"/>
    <s v="All causes (total)"/>
    <n v="484"/>
    <m/>
    <m/>
  </r>
  <r>
    <x v="4"/>
    <s v="Occurrence"/>
    <x v="3"/>
    <x v="22"/>
    <s v="ALL"/>
    <s v="All causes (total)"/>
    <n v="732"/>
    <m/>
    <m/>
  </r>
  <r>
    <x v="4"/>
    <s v="Occurrence"/>
    <x v="3"/>
    <x v="23"/>
    <s v="ALL"/>
    <s v="All causes (total)"/>
    <n v="13858"/>
    <m/>
    <m/>
  </r>
  <r>
    <x v="4"/>
    <s v="Occurrence"/>
    <x v="3"/>
    <x v="24"/>
    <s v="ALL"/>
    <s v="All causes (total)"/>
    <n v="11037"/>
    <m/>
    <m/>
  </r>
  <r>
    <x v="4"/>
    <s v="Occurrence"/>
    <x v="3"/>
    <x v="25"/>
    <s v="ALL"/>
    <s v="All causes (total)"/>
    <n v="569"/>
    <m/>
    <m/>
  </r>
  <r>
    <x v="4"/>
    <s v="Occurrence"/>
    <x v="3"/>
    <x v="26"/>
    <s v="ALL"/>
    <s v="All causes (total)"/>
    <n v="29591"/>
    <m/>
    <m/>
  </r>
  <r>
    <x v="4"/>
    <s v="Occurrence"/>
    <x v="3"/>
    <x v="27"/>
    <s v="ALL"/>
    <s v="All causes (total)"/>
    <n v="1415"/>
    <m/>
    <m/>
  </r>
  <r>
    <x v="4"/>
    <s v="Occurrence"/>
    <x v="3"/>
    <x v="28"/>
    <s v="ALL"/>
    <s v="All causes (total)"/>
    <n v="82952"/>
    <m/>
    <m/>
  </r>
  <r>
    <x v="4"/>
    <s v="Occurrence"/>
    <x v="3"/>
    <x v="29"/>
    <s v="ALL"/>
    <s v="All causes (total)"/>
    <n v="915"/>
    <m/>
    <m/>
  </r>
  <r>
    <x v="4"/>
    <s v="Occurrence"/>
    <x v="4"/>
    <x v="30"/>
    <s v="ALL"/>
    <s v="All causes (total)"/>
    <n v="83945"/>
    <m/>
    <m/>
  </r>
  <r>
    <x v="4"/>
    <s v="Occurrence"/>
    <x v="4"/>
    <x v="31"/>
    <s v="ALL"/>
    <s v="All causes (total)"/>
    <n v="16752"/>
    <m/>
    <m/>
  </r>
  <r>
    <x v="4"/>
    <s v="Occurrence"/>
    <x v="4"/>
    <x v="32"/>
    <s v="ALL"/>
    <s v="All causes (total)"/>
    <n v="97446"/>
    <m/>
    <m/>
  </r>
  <r>
    <x v="4"/>
    <s v="Occurrence"/>
    <x v="4"/>
    <x v="33"/>
    <s v="ALL"/>
    <s v="All causes (total)"/>
    <n v="5207"/>
    <m/>
    <m/>
  </r>
  <r>
    <x v="4"/>
    <s v="Occurrence"/>
    <x v="4"/>
    <x v="34"/>
    <s v="ALL"/>
    <s v="All causes (total)"/>
    <n v="41476"/>
    <m/>
    <m/>
  </r>
  <r>
    <x v="4"/>
    <s v="Occurrence"/>
    <x v="4"/>
    <x v="35"/>
    <s v="ALL"/>
    <s v="All causes (total)"/>
    <n v="25303"/>
    <m/>
    <m/>
  </r>
  <r>
    <x v="4"/>
    <s v="Occurrence"/>
    <x v="5"/>
    <x v="36"/>
    <s v="ALL"/>
    <s v="All causes (total)"/>
    <n v="1338"/>
    <m/>
    <m/>
  </r>
  <r>
    <x v="4"/>
    <s v="Occurrence"/>
    <x v="5"/>
    <x v="37"/>
    <s v="ALL"/>
    <s v="All causes (total)"/>
    <n v="27348"/>
    <m/>
    <m/>
  </r>
  <r>
    <x v="4"/>
    <s v="Occurrence"/>
    <x v="5"/>
    <x v="38"/>
    <s v="ALL"/>
    <s v="All causes (total)"/>
    <n v="20708"/>
    <m/>
    <m/>
  </r>
  <r>
    <x v="4"/>
    <s v="Occurrence"/>
    <x v="5"/>
    <x v="39"/>
    <s v="ALL"/>
    <s v="All causes (total)"/>
    <n v="1047"/>
    <m/>
    <m/>
  </r>
  <r>
    <x v="4"/>
    <s v="Occurrence"/>
    <x v="5"/>
    <x v="40"/>
    <s v="ALL"/>
    <s v="All causes (total)"/>
    <n v="53660"/>
    <m/>
    <m/>
  </r>
  <r>
    <x v="4"/>
    <s v="Occurrence"/>
    <x v="5"/>
    <x v="41"/>
    <s v="ALL"/>
    <s v="All causes (total)"/>
    <n v="2583"/>
    <m/>
    <m/>
  </r>
  <r>
    <x v="4"/>
    <s v="Occurrence"/>
    <x v="5"/>
    <x v="42"/>
    <s v="ALL"/>
    <s v="All causes (total)"/>
    <n v="162026"/>
    <m/>
    <m/>
  </r>
  <r>
    <x v="4"/>
    <s v="Occurrence"/>
    <x v="5"/>
    <x v="35"/>
    <s v="ALL"/>
    <s v="All causes (total)"/>
    <n v="1419"/>
    <m/>
    <m/>
  </r>
  <r>
    <x v="4"/>
    <s v="Occurrence"/>
    <x v="0"/>
    <x v="0"/>
    <s v="ALZ"/>
    <s v="Alzheimer's disease"/>
    <n v="16626"/>
    <m/>
    <m/>
  </r>
  <r>
    <x v="4"/>
    <s v="Occurrence"/>
    <x v="2"/>
    <x v="12"/>
    <s v="ALZ"/>
    <s v="Alzheimer's disease"/>
    <n v="11136"/>
    <m/>
    <m/>
  </r>
  <r>
    <x v="4"/>
    <s v="Occurrence"/>
    <x v="2"/>
    <x v="13"/>
    <s v="ALZ"/>
    <s v="Alzheimer's disease"/>
    <n v="5490"/>
    <m/>
    <m/>
  </r>
  <r>
    <x v="4"/>
    <s v="Occurrence"/>
    <x v="5"/>
    <x v="36"/>
    <s v="ALZ"/>
    <s v="Alzheimer's disease"/>
    <n v="28"/>
    <m/>
    <m/>
  </r>
  <r>
    <x v="4"/>
    <s v="Occurrence"/>
    <x v="5"/>
    <x v="37"/>
    <s v="ALZ"/>
    <s v="Alzheimer's disease"/>
    <n v="1406"/>
    <m/>
    <m/>
  </r>
  <r>
    <x v="4"/>
    <s v="Occurrence"/>
    <x v="5"/>
    <x v="38"/>
    <s v="ALZ"/>
    <s v="Alzheimer's disease"/>
    <n v="902"/>
    <m/>
    <m/>
  </r>
  <r>
    <x v="4"/>
    <s v="Occurrence"/>
    <x v="5"/>
    <x v="39"/>
    <s v="ALZ"/>
    <s v="Alzheimer's disease"/>
    <n v="26"/>
    <m/>
    <m/>
  </r>
  <r>
    <x v="4"/>
    <s v="Occurrence"/>
    <x v="5"/>
    <x v="40"/>
    <s v="ALZ"/>
    <s v="Alzheimer's disease"/>
    <n v="2605"/>
    <m/>
    <m/>
  </r>
  <r>
    <x v="4"/>
    <s v="Occurrence"/>
    <x v="5"/>
    <x v="41"/>
    <s v="ALZ"/>
    <s v="Alzheimer's disease"/>
    <n v="97"/>
    <m/>
    <m/>
  </r>
  <r>
    <x v="4"/>
    <s v="Occurrence"/>
    <x v="5"/>
    <x v="42"/>
    <s v="ALZ"/>
    <s v="Alzheimer's disease"/>
    <n v="11515"/>
    <m/>
    <m/>
  </r>
  <r>
    <x v="4"/>
    <s v="Occurrence"/>
    <x v="5"/>
    <x v="35"/>
    <s v="ALZ"/>
    <s v="Alzheimer's disease"/>
    <n v="47"/>
    <m/>
    <m/>
  </r>
  <r>
    <x v="4"/>
    <s v="Occurrence"/>
    <x v="0"/>
    <x v="0"/>
    <s v="CAN"/>
    <s v="Malignant neoplasms"/>
    <n v="60302"/>
    <m/>
    <m/>
  </r>
  <r>
    <x v="4"/>
    <s v="Occurrence"/>
    <x v="2"/>
    <x v="12"/>
    <s v="CAN"/>
    <s v="Malignant neoplasms"/>
    <n v="28905"/>
    <m/>
    <m/>
  </r>
  <r>
    <x v="4"/>
    <s v="Occurrence"/>
    <x v="2"/>
    <x v="13"/>
    <s v="CAN"/>
    <s v="Malignant neoplasms"/>
    <n v="31397"/>
    <m/>
    <m/>
  </r>
  <r>
    <x v="4"/>
    <s v="Occurrence"/>
    <x v="5"/>
    <x v="36"/>
    <s v="CAN"/>
    <s v="Malignant neoplasms"/>
    <n v="265"/>
    <m/>
    <m/>
  </r>
  <r>
    <x v="4"/>
    <s v="Occurrence"/>
    <x v="5"/>
    <x v="37"/>
    <s v="CAN"/>
    <s v="Malignant neoplasms"/>
    <n v="7037"/>
    <m/>
    <m/>
  </r>
  <r>
    <x v="4"/>
    <s v="Occurrence"/>
    <x v="5"/>
    <x v="38"/>
    <s v="CAN"/>
    <s v="Malignant neoplasms"/>
    <n v="4384"/>
    <m/>
    <m/>
  </r>
  <r>
    <x v="4"/>
    <s v="Occurrence"/>
    <x v="5"/>
    <x v="39"/>
    <s v="CAN"/>
    <s v="Malignant neoplasms"/>
    <n v="237"/>
    <m/>
    <m/>
  </r>
  <r>
    <x v="4"/>
    <s v="Occurrence"/>
    <x v="5"/>
    <x v="40"/>
    <s v="CAN"/>
    <s v="Malignant neoplasms"/>
    <n v="11626"/>
    <m/>
    <m/>
  </r>
  <r>
    <x v="4"/>
    <s v="Occurrence"/>
    <x v="5"/>
    <x v="41"/>
    <s v="CAN"/>
    <s v="Malignant neoplasms"/>
    <n v="543"/>
    <m/>
    <m/>
  </r>
  <r>
    <x v="4"/>
    <s v="Occurrence"/>
    <x v="5"/>
    <x v="42"/>
    <s v="CAN"/>
    <s v="Malignant neoplasms"/>
    <n v="35945"/>
    <m/>
    <m/>
  </r>
  <r>
    <x v="4"/>
    <s v="Occurrence"/>
    <x v="5"/>
    <x v="35"/>
    <s v="CAN"/>
    <s v="Malignant neoplasms"/>
    <n v="265"/>
    <m/>
    <m/>
  </r>
  <r>
    <x v="4"/>
    <s v="Occurrence"/>
    <x v="0"/>
    <x v="0"/>
    <s v="CLD"/>
    <s v="Chronic lower respiratory diseases"/>
    <n v="13646"/>
    <m/>
    <m/>
  </r>
  <r>
    <x v="4"/>
    <s v="Occurrence"/>
    <x v="2"/>
    <x v="12"/>
    <s v="CLD"/>
    <s v="Chronic lower respiratory diseases"/>
    <n v="7149"/>
    <m/>
    <m/>
  </r>
  <r>
    <x v="4"/>
    <s v="Occurrence"/>
    <x v="2"/>
    <x v="13"/>
    <s v="CLD"/>
    <s v="Chronic lower respiratory diseases"/>
    <n v="6497"/>
    <m/>
    <m/>
  </r>
  <r>
    <x v="4"/>
    <s v="Occurrence"/>
    <x v="5"/>
    <x v="36"/>
    <s v="CLD"/>
    <s v="Chronic lower respiratory diseases"/>
    <n v="59"/>
    <m/>
    <m/>
  </r>
  <r>
    <x v="4"/>
    <s v="Occurrence"/>
    <x v="5"/>
    <x v="37"/>
    <s v="CLD"/>
    <s v="Chronic lower respiratory diseases"/>
    <n v="881"/>
    <m/>
    <m/>
  </r>
  <r>
    <x v="4"/>
    <s v="Occurrence"/>
    <x v="5"/>
    <x v="38"/>
    <s v="CLD"/>
    <s v="Chronic lower respiratory diseases"/>
    <n v="911"/>
    <m/>
    <m/>
  </r>
  <r>
    <x v="4"/>
    <s v="Occurrence"/>
    <x v="5"/>
    <x v="39"/>
    <s v="CLD"/>
    <s v="Chronic lower respiratory diseases"/>
    <n v="38"/>
    <m/>
    <m/>
  </r>
  <r>
    <x v="4"/>
    <s v="Occurrence"/>
    <x v="5"/>
    <x v="40"/>
    <s v="CLD"/>
    <s v="Chronic lower respiratory diseases"/>
    <n v="1434"/>
    <m/>
    <m/>
  </r>
  <r>
    <x v="4"/>
    <s v="Occurrence"/>
    <x v="5"/>
    <x v="41"/>
    <s v="CLD"/>
    <s v="Chronic lower respiratory diseases"/>
    <n v="138"/>
    <m/>
    <m/>
  </r>
  <r>
    <x v="4"/>
    <s v="Occurrence"/>
    <x v="5"/>
    <x v="42"/>
    <s v="CLD"/>
    <s v="Chronic lower respiratory diseases"/>
    <n v="10108"/>
    <m/>
    <m/>
  </r>
  <r>
    <x v="4"/>
    <s v="Occurrence"/>
    <x v="5"/>
    <x v="35"/>
    <s v="CLD"/>
    <s v="Chronic lower respiratory diseases"/>
    <n v="77"/>
    <m/>
    <m/>
  </r>
  <r>
    <x v="4"/>
    <s v="Occurrence"/>
    <x v="0"/>
    <x v="0"/>
    <s v="DIA"/>
    <s v="Diabetes mellitus"/>
    <n v="9544"/>
    <m/>
    <m/>
  </r>
  <r>
    <x v="4"/>
    <s v="Occurrence"/>
    <x v="2"/>
    <x v="12"/>
    <s v="DIA"/>
    <s v="Diabetes mellitus"/>
    <n v="4222"/>
    <m/>
    <m/>
  </r>
  <r>
    <x v="4"/>
    <s v="Occurrence"/>
    <x v="2"/>
    <x v="13"/>
    <s v="DIA"/>
    <s v="Diabetes mellitus"/>
    <n v="5322"/>
    <m/>
    <m/>
  </r>
  <r>
    <x v="4"/>
    <s v="Occurrence"/>
    <x v="5"/>
    <x v="36"/>
    <s v="DIA"/>
    <s v="Diabetes mellitus"/>
    <n v="74"/>
    <m/>
    <m/>
  </r>
  <r>
    <x v="4"/>
    <s v="Occurrence"/>
    <x v="5"/>
    <x v="37"/>
    <s v="DIA"/>
    <s v="Diabetes mellitus"/>
    <n v="1286"/>
    <m/>
    <m/>
  </r>
  <r>
    <x v="4"/>
    <s v="Occurrence"/>
    <x v="5"/>
    <x v="38"/>
    <s v="DIA"/>
    <s v="Diabetes mellitus"/>
    <n v="1049"/>
    <m/>
    <m/>
  </r>
  <r>
    <x v="4"/>
    <s v="Occurrence"/>
    <x v="5"/>
    <x v="39"/>
    <s v="DIA"/>
    <s v="Diabetes mellitus"/>
    <n v="89"/>
    <m/>
    <m/>
  </r>
  <r>
    <x v="4"/>
    <s v="Occurrence"/>
    <x v="5"/>
    <x v="40"/>
    <s v="DIA"/>
    <s v="Diabetes mellitus"/>
    <n v="2920"/>
    <m/>
    <m/>
  </r>
  <r>
    <x v="4"/>
    <s v="Occurrence"/>
    <x v="5"/>
    <x v="41"/>
    <s v="DIA"/>
    <s v="Diabetes mellitus"/>
    <n v="104"/>
    <m/>
    <m/>
  </r>
  <r>
    <x v="4"/>
    <s v="Occurrence"/>
    <x v="5"/>
    <x v="42"/>
    <s v="DIA"/>
    <s v="Diabetes mellitus"/>
    <n v="3965"/>
    <m/>
    <m/>
  </r>
  <r>
    <x v="4"/>
    <s v="Occurrence"/>
    <x v="5"/>
    <x v="35"/>
    <s v="DIA"/>
    <s v="Diabetes mellitus"/>
    <n v="57"/>
    <m/>
    <m/>
  </r>
  <r>
    <x v="4"/>
    <s v="Occurrence"/>
    <x v="0"/>
    <x v="0"/>
    <s v="HOM"/>
    <s v="Assault (homicide)"/>
    <n v="1907"/>
    <m/>
    <m/>
  </r>
  <r>
    <x v="4"/>
    <s v="Occurrence"/>
    <x v="2"/>
    <x v="12"/>
    <s v="HOM"/>
    <s v="Assault (homicide)"/>
    <n v="359"/>
    <m/>
    <m/>
  </r>
  <r>
    <x v="4"/>
    <s v="Occurrence"/>
    <x v="2"/>
    <x v="13"/>
    <s v="HOM"/>
    <s v="Assault (homicide)"/>
    <n v="1547"/>
    <m/>
    <m/>
  </r>
  <r>
    <x v="4"/>
    <s v="Occurrence"/>
    <x v="5"/>
    <x v="36"/>
    <s v="HOM"/>
    <s v="Assault (homicide)"/>
    <n v="18"/>
    <m/>
    <m/>
  </r>
  <r>
    <x v="4"/>
    <s v="Occurrence"/>
    <x v="5"/>
    <x v="37"/>
    <s v="HOM"/>
    <s v="Assault (homicide)"/>
    <n v="88"/>
    <m/>
    <m/>
  </r>
  <r>
    <x v="4"/>
    <s v="Occurrence"/>
    <x v="5"/>
    <x v="38"/>
    <s v="HOM"/>
    <s v="Assault (homicide)"/>
    <n v="433"/>
    <m/>
    <m/>
  </r>
  <r>
    <x v="4"/>
    <s v="Occurrence"/>
    <x v="5"/>
    <x v="39"/>
    <s v="HOM"/>
    <s v="Assault (homicide)"/>
    <m/>
    <n v="2"/>
    <s v="Cell suppressed for complementary cell"/>
  </r>
  <r>
    <x v="4"/>
    <s v="Occurrence"/>
    <x v="5"/>
    <x v="40"/>
    <s v="HOM"/>
    <s v="Assault (homicide)"/>
    <n v="878"/>
    <m/>
    <m/>
  </r>
  <r>
    <x v="4"/>
    <s v="Occurrence"/>
    <x v="5"/>
    <x v="41"/>
    <s v="HOM"/>
    <s v="Assault (homicide)"/>
    <n v="38"/>
    <m/>
    <m/>
  </r>
  <r>
    <x v="4"/>
    <s v="Occurrence"/>
    <x v="5"/>
    <x v="42"/>
    <s v="HOM"/>
    <s v="Assault (homicide)"/>
    <n v="432"/>
    <m/>
    <m/>
  </r>
  <r>
    <x v="4"/>
    <s v="Occurrence"/>
    <x v="5"/>
    <x v="35"/>
    <s v="HOM"/>
    <s v="Assault (homicide)"/>
    <m/>
    <n v="1"/>
    <s v="Cell suppressed for small numbers"/>
  </r>
  <r>
    <x v="4"/>
    <s v="Occurrence"/>
    <x v="0"/>
    <x v="0"/>
    <s v="HTD"/>
    <s v="Diseases of heart"/>
    <n v="62950"/>
    <m/>
    <m/>
  </r>
  <r>
    <x v="4"/>
    <s v="Occurrence"/>
    <x v="2"/>
    <x v="12"/>
    <s v="HTD"/>
    <s v="Diseases of heart"/>
    <n v="28350"/>
    <m/>
    <m/>
  </r>
  <r>
    <x v="4"/>
    <s v="Occurrence"/>
    <x v="2"/>
    <x v="13"/>
    <s v="HTD"/>
    <s v="Diseases of heart"/>
    <n v="34599"/>
    <m/>
    <m/>
  </r>
  <r>
    <x v="4"/>
    <s v="Occurrence"/>
    <x v="5"/>
    <x v="36"/>
    <s v="HTD"/>
    <s v="Diseases of heart"/>
    <n v="300"/>
    <m/>
    <m/>
  </r>
  <r>
    <x v="4"/>
    <s v="Occurrence"/>
    <x v="5"/>
    <x v="37"/>
    <s v="HTD"/>
    <s v="Diseases of heart"/>
    <n v="5910"/>
    <m/>
    <m/>
  </r>
  <r>
    <x v="4"/>
    <s v="Occurrence"/>
    <x v="5"/>
    <x v="38"/>
    <s v="HTD"/>
    <s v="Diseases of heart"/>
    <n v="5238"/>
    <m/>
    <m/>
  </r>
  <r>
    <x v="4"/>
    <s v="Occurrence"/>
    <x v="5"/>
    <x v="39"/>
    <s v="HTD"/>
    <s v="Diseases of heart"/>
    <n v="286"/>
    <m/>
    <m/>
  </r>
  <r>
    <x v="4"/>
    <s v="Occurrence"/>
    <x v="5"/>
    <x v="40"/>
    <s v="HTD"/>
    <s v="Diseases of heart"/>
    <n v="10571"/>
    <m/>
    <m/>
  </r>
  <r>
    <x v="4"/>
    <s v="Occurrence"/>
    <x v="5"/>
    <x v="41"/>
    <s v="HTD"/>
    <s v="Diseases of heart"/>
    <n v="502"/>
    <m/>
    <m/>
  </r>
  <r>
    <x v="4"/>
    <s v="Occurrence"/>
    <x v="5"/>
    <x v="42"/>
    <s v="HTD"/>
    <s v="Diseases of heart"/>
    <n v="39827"/>
    <m/>
    <m/>
  </r>
  <r>
    <x v="4"/>
    <s v="Occurrence"/>
    <x v="5"/>
    <x v="35"/>
    <s v="HTD"/>
    <s v="Diseases of heart"/>
    <n v="316"/>
    <m/>
    <m/>
  </r>
  <r>
    <x v="4"/>
    <s v="Occurrence"/>
    <x v="0"/>
    <x v="0"/>
    <s v="HYP"/>
    <s v="Essential hypertension and hypertensive renal disease"/>
    <n v="5533"/>
    <m/>
    <m/>
  </r>
  <r>
    <x v="4"/>
    <s v="Occurrence"/>
    <x v="2"/>
    <x v="12"/>
    <s v="HYP"/>
    <s v="Essential hypertension and hypertensive renal disease"/>
    <n v="3028"/>
    <m/>
    <m/>
  </r>
  <r>
    <x v="4"/>
    <s v="Occurrence"/>
    <x v="2"/>
    <x v="13"/>
    <s v="HYP"/>
    <s v="Essential hypertension and hypertensive renal disease"/>
    <n v="2505"/>
    <m/>
    <m/>
  </r>
  <r>
    <x v="4"/>
    <s v="Occurrence"/>
    <x v="5"/>
    <x v="36"/>
    <s v="HYP"/>
    <s v="Essential hypertension and hypertensive renal disease"/>
    <n v="26"/>
    <m/>
    <m/>
  </r>
  <r>
    <x v="4"/>
    <s v="Occurrence"/>
    <x v="5"/>
    <x v="37"/>
    <s v="HYP"/>
    <s v="Essential hypertension and hypertensive renal disease"/>
    <n v="791"/>
    <m/>
    <m/>
  </r>
  <r>
    <x v="4"/>
    <s v="Occurrence"/>
    <x v="5"/>
    <x v="38"/>
    <s v="HYP"/>
    <s v="Essential hypertension and hypertensive renal disease"/>
    <n v="578"/>
    <m/>
    <m/>
  </r>
  <r>
    <x v="4"/>
    <s v="Occurrence"/>
    <x v="5"/>
    <x v="39"/>
    <s v="HYP"/>
    <s v="Essential hypertension and hypertensive renal disease"/>
    <n v="15"/>
    <m/>
    <m/>
  </r>
  <r>
    <x v="4"/>
    <s v="Occurrence"/>
    <x v="5"/>
    <x v="40"/>
    <s v="HYP"/>
    <s v="Essential hypertension and hypertensive renal disease"/>
    <n v="1097"/>
    <m/>
    <m/>
  </r>
  <r>
    <x v="4"/>
    <s v="Occurrence"/>
    <x v="5"/>
    <x v="41"/>
    <s v="HYP"/>
    <s v="Essential hypertension and hypertensive renal disease"/>
    <n v="23"/>
    <m/>
    <m/>
  </r>
  <r>
    <x v="4"/>
    <s v="Occurrence"/>
    <x v="5"/>
    <x v="42"/>
    <s v="HYP"/>
    <s v="Essential hypertension and hypertensive renal disease"/>
    <n v="2969"/>
    <m/>
    <m/>
  </r>
  <r>
    <x v="4"/>
    <s v="Occurrence"/>
    <x v="5"/>
    <x v="35"/>
    <s v="HYP"/>
    <s v="Essential hypertension and hypertensive renal disease"/>
    <n v="34"/>
    <m/>
    <m/>
  </r>
  <r>
    <x v="4"/>
    <s v="Occurrence"/>
    <x v="0"/>
    <x v="0"/>
    <s v="INJ"/>
    <s v="Accidents (unintentional injuries)"/>
    <n v="14463"/>
    <m/>
    <m/>
  </r>
  <r>
    <x v="4"/>
    <s v="Occurrence"/>
    <x v="2"/>
    <x v="12"/>
    <s v="INJ"/>
    <s v="Accidents (unintentional injuries)"/>
    <n v="4577"/>
    <m/>
    <m/>
  </r>
  <r>
    <x v="4"/>
    <s v="Occurrence"/>
    <x v="2"/>
    <x v="13"/>
    <s v="INJ"/>
    <s v="Accidents (unintentional injuries)"/>
    <n v="9884"/>
    <m/>
    <m/>
  </r>
  <r>
    <x v="4"/>
    <s v="Occurrence"/>
    <x v="5"/>
    <x v="36"/>
    <s v="INJ"/>
    <s v="Accidents (unintentional injuries)"/>
    <n v="113"/>
    <m/>
    <m/>
  </r>
  <r>
    <x v="4"/>
    <s v="Occurrence"/>
    <x v="5"/>
    <x v="37"/>
    <s v="INJ"/>
    <s v="Accidents (unintentional injuries)"/>
    <n v="959"/>
    <m/>
    <m/>
  </r>
  <r>
    <x v="4"/>
    <s v="Occurrence"/>
    <x v="5"/>
    <x v="38"/>
    <s v="INJ"/>
    <s v="Accidents (unintentional injuries)"/>
    <n v="1178"/>
    <m/>
    <m/>
  </r>
  <r>
    <x v="4"/>
    <s v="Occurrence"/>
    <x v="5"/>
    <x v="39"/>
    <s v="INJ"/>
    <s v="Accidents (unintentional injuries)"/>
    <n v="50"/>
    <m/>
    <m/>
  </r>
  <r>
    <x v="4"/>
    <s v="Occurrence"/>
    <x v="5"/>
    <x v="40"/>
    <s v="INJ"/>
    <s v="Accidents (unintentional injuries)"/>
    <n v="4046"/>
    <m/>
    <m/>
  </r>
  <r>
    <x v="4"/>
    <s v="Occurrence"/>
    <x v="5"/>
    <x v="41"/>
    <s v="INJ"/>
    <s v="Accidents (unintentional injuries)"/>
    <n v="260"/>
    <m/>
    <m/>
  </r>
  <r>
    <x v="4"/>
    <s v="Occurrence"/>
    <x v="5"/>
    <x v="42"/>
    <s v="INJ"/>
    <s v="Accidents (unintentional injuries)"/>
    <n v="7767"/>
    <m/>
    <m/>
  </r>
  <r>
    <x v="4"/>
    <s v="Occurrence"/>
    <x v="5"/>
    <x v="35"/>
    <s v="INJ"/>
    <s v="Accidents (unintentional injuries)"/>
    <n v="90"/>
    <m/>
    <m/>
  </r>
  <r>
    <x v="4"/>
    <s v="Occurrence"/>
    <x v="0"/>
    <x v="0"/>
    <s v="LIV"/>
    <s v="Chronic liver disease and cirrhosis"/>
    <n v="5414"/>
    <m/>
    <m/>
  </r>
  <r>
    <x v="4"/>
    <s v="Occurrence"/>
    <x v="2"/>
    <x v="12"/>
    <s v="LIV"/>
    <s v="Chronic liver disease and cirrhosis"/>
    <n v="1915"/>
    <m/>
    <m/>
  </r>
  <r>
    <x v="4"/>
    <s v="Occurrence"/>
    <x v="2"/>
    <x v="13"/>
    <s v="LIV"/>
    <s v="Chronic liver disease and cirrhosis"/>
    <n v="3499"/>
    <m/>
    <m/>
  </r>
  <r>
    <x v="4"/>
    <s v="Occurrence"/>
    <x v="5"/>
    <x v="36"/>
    <s v="LIV"/>
    <s v="Chronic liver disease and cirrhosis"/>
    <n v="71"/>
    <m/>
    <m/>
  </r>
  <r>
    <x v="4"/>
    <s v="Occurrence"/>
    <x v="5"/>
    <x v="37"/>
    <s v="LIV"/>
    <s v="Chronic liver disease and cirrhosis"/>
    <n v="241"/>
    <m/>
    <m/>
  </r>
  <r>
    <x v="4"/>
    <s v="Occurrence"/>
    <x v="5"/>
    <x v="38"/>
    <s v="LIV"/>
    <s v="Chronic liver disease and cirrhosis"/>
    <n v="262"/>
    <m/>
    <m/>
  </r>
  <r>
    <x v="4"/>
    <s v="Occurrence"/>
    <x v="5"/>
    <x v="39"/>
    <s v="LIV"/>
    <s v="Chronic liver disease and cirrhosis"/>
    <n v="20"/>
    <m/>
    <m/>
  </r>
  <r>
    <x v="4"/>
    <s v="Occurrence"/>
    <x v="5"/>
    <x v="40"/>
    <s v="LIV"/>
    <s v="Chronic liver disease and cirrhosis"/>
    <n v="2105"/>
    <m/>
    <m/>
  </r>
  <r>
    <x v="4"/>
    <s v="Occurrence"/>
    <x v="5"/>
    <x v="41"/>
    <s v="LIV"/>
    <s v="Chronic liver disease and cirrhosis"/>
    <n v="70"/>
    <m/>
    <m/>
  </r>
  <r>
    <x v="4"/>
    <s v="Occurrence"/>
    <x v="5"/>
    <x v="42"/>
    <s v="LIV"/>
    <s v="Chronic liver disease and cirrhosis"/>
    <n v="2605"/>
    <m/>
    <m/>
  </r>
  <r>
    <x v="4"/>
    <s v="Occurrence"/>
    <x v="5"/>
    <x v="35"/>
    <s v="LIV"/>
    <s v="Chronic liver disease and cirrhosis"/>
    <n v="40"/>
    <m/>
    <m/>
  </r>
  <r>
    <x v="4"/>
    <s v="Occurrence"/>
    <x v="0"/>
    <x v="0"/>
    <s v="NEP"/>
    <s v="Nephritis, nephrotic syndrome and nephrosis"/>
    <n v="3927"/>
    <m/>
    <m/>
  </r>
  <r>
    <x v="4"/>
    <s v="Occurrence"/>
    <x v="2"/>
    <x v="12"/>
    <s v="NEP"/>
    <s v="Nephritis, nephrotic syndrome and nephrosis"/>
    <n v="1782"/>
    <m/>
    <m/>
  </r>
  <r>
    <x v="4"/>
    <s v="Occurrence"/>
    <x v="2"/>
    <x v="13"/>
    <s v="NEP"/>
    <s v="Nephritis, nephrotic syndrome and nephrosis"/>
    <n v="2145"/>
    <m/>
    <m/>
  </r>
  <r>
    <x v="4"/>
    <s v="Occurrence"/>
    <x v="5"/>
    <x v="36"/>
    <s v="NEP"/>
    <s v="Nephritis, nephrotic syndrome and nephrosis"/>
    <n v="15"/>
    <m/>
    <m/>
  </r>
  <r>
    <x v="4"/>
    <s v="Occurrence"/>
    <x v="5"/>
    <x v="37"/>
    <s v="NEP"/>
    <s v="Nephritis, nephrotic syndrome and nephrosis"/>
    <n v="578"/>
    <m/>
    <m/>
  </r>
  <r>
    <x v="4"/>
    <s v="Occurrence"/>
    <x v="5"/>
    <x v="38"/>
    <s v="NEP"/>
    <s v="Nephritis, nephrotic syndrome and nephrosis"/>
    <n v="395"/>
    <m/>
    <m/>
  </r>
  <r>
    <x v="4"/>
    <s v="Occurrence"/>
    <x v="5"/>
    <x v="39"/>
    <s v="NEP"/>
    <s v="Nephritis, nephrotic syndrome and nephrosis"/>
    <n v="18"/>
    <m/>
    <m/>
  </r>
  <r>
    <x v="4"/>
    <s v="Occurrence"/>
    <x v="5"/>
    <x v="40"/>
    <s v="NEP"/>
    <s v="Nephritis, nephrotic syndrome and nephrosis"/>
    <n v="1071"/>
    <m/>
    <m/>
  </r>
  <r>
    <x v="4"/>
    <s v="Occurrence"/>
    <x v="5"/>
    <x v="41"/>
    <s v="NEP"/>
    <s v="Nephritis, nephrotic syndrome and nephrosis"/>
    <n v="31"/>
    <m/>
    <m/>
  </r>
  <r>
    <x v="4"/>
    <s v="Occurrence"/>
    <x v="5"/>
    <x v="42"/>
    <s v="NEP"/>
    <s v="Nephritis, nephrotic syndrome and nephrosis"/>
    <n v="1796"/>
    <m/>
    <m/>
  </r>
  <r>
    <x v="4"/>
    <s v="Occurrence"/>
    <x v="5"/>
    <x v="35"/>
    <s v="NEP"/>
    <s v="Nephritis, nephrotic syndrome and nephrosis"/>
    <n v="23"/>
    <m/>
    <m/>
  </r>
  <r>
    <x v="4"/>
    <s v="Occurrence"/>
    <x v="0"/>
    <x v="0"/>
    <s v="PAR"/>
    <s v="Parkinson's disease"/>
    <n v="3522"/>
    <m/>
    <m/>
  </r>
  <r>
    <x v="4"/>
    <s v="Occurrence"/>
    <x v="2"/>
    <x v="12"/>
    <s v="PAR"/>
    <s v="Parkinson's disease"/>
    <n v="1344"/>
    <m/>
    <m/>
  </r>
  <r>
    <x v="4"/>
    <s v="Occurrence"/>
    <x v="2"/>
    <x v="13"/>
    <s v="PAR"/>
    <s v="Parkinson's disease"/>
    <n v="2178"/>
    <m/>
    <m/>
  </r>
  <r>
    <x v="4"/>
    <s v="Occurrence"/>
    <x v="5"/>
    <x v="36"/>
    <s v="PAR"/>
    <s v="Parkinson's disease"/>
    <m/>
    <n v="1"/>
    <s v="Cell suppressed for small numbers"/>
  </r>
  <r>
    <x v="4"/>
    <s v="Occurrence"/>
    <x v="5"/>
    <x v="37"/>
    <s v="PAR"/>
    <s v="Parkinson's disease"/>
    <n v="354"/>
    <m/>
    <m/>
  </r>
  <r>
    <x v="4"/>
    <s v="Occurrence"/>
    <x v="5"/>
    <x v="38"/>
    <s v="PAR"/>
    <s v="Parkinson's disease"/>
    <n v="107"/>
    <m/>
    <m/>
  </r>
  <r>
    <x v="4"/>
    <s v="Occurrence"/>
    <x v="5"/>
    <x v="39"/>
    <s v="PAR"/>
    <s v="Parkinson's disease"/>
    <m/>
    <n v="1"/>
    <s v="Cell suppressed for small numbers"/>
  </r>
  <r>
    <x v="4"/>
    <s v="Occurrence"/>
    <x v="5"/>
    <x v="40"/>
    <s v="PAR"/>
    <s v="Parkinson's disease"/>
    <n v="492"/>
    <m/>
    <m/>
  </r>
  <r>
    <x v="4"/>
    <s v="Occurrence"/>
    <x v="5"/>
    <x v="41"/>
    <s v="PAR"/>
    <s v="Parkinson's disease"/>
    <n v="16"/>
    <m/>
    <m/>
  </r>
  <r>
    <x v="4"/>
    <s v="Occurrence"/>
    <x v="5"/>
    <x v="42"/>
    <s v="PAR"/>
    <s v="Parkinson's disease"/>
    <n v="2521"/>
    <m/>
    <m/>
  </r>
  <r>
    <x v="4"/>
    <s v="Occurrence"/>
    <x v="5"/>
    <x v="35"/>
    <s v="PAR"/>
    <s v="Parkinson's disease"/>
    <n v="16"/>
    <m/>
    <m/>
  </r>
  <r>
    <x v="4"/>
    <s v="Occurrence"/>
    <x v="0"/>
    <x v="0"/>
    <s v="PNF"/>
    <s v="Influenza and pneumonia"/>
    <n v="6958"/>
    <m/>
    <m/>
  </r>
  <r>
    <x v="4"/>
    <s v="Occurrence"/>
    <x v="2"/>
    <x v="12"/>
    <s v="PNF"/>
    <s v="Influenza and pneumonia"/>
    <n v="3414"/>
    <m/>
    <m/>
  </r>
  <r>
    <x v="4"/>
    <s v="Occurrence"/>
    <x v="2"/>
    <x v="13"/>
    <s v="PNF"/>
    <s v="Influenza and pneumonia"/>
    <n v="3544"/>
    <m/>
    <m/>
  </r>
  <r>
    <x v="4"/>
    <s v="Occurrence"/>
    <x v="5"/>
    <x v="36"/>
    <s v="PNF"/>
    <s v="Influenza and pneumonia"/>
    <n v="37"/>
    <m/>
    <m/>
  </r>
  <r>
    <x v="4"/>
    <s v="Occurrence"/>
    <x v="5"/>
    <x v="37"/>
    <s v="PNF"/>
    <s v="Influenza and pneumonia"/>
    <n v="1014"/>
    <m/>
    <m/>
  </r>
  <r>
    <x v="4"/>
    <s v="Occurrence"/>
    <x v="5"/>
    <x v="38"/>
    <s v="PNF"/>
    <s v="Influenza and pneumonia"/>
    <n v="482"/>
    <m/>
    <m/>
  </r>
  <r>
    <x v="4"/>
    <s v="Occurrence"/>
    <x v="5"/>
    <x v="39"/>
    <s v="PNF"/>
    <s v="Influenza and pneumonia"/>
    <n v="26"/>
    <m/>
    <m/>
  </r>
  <r>
    <x v="4"/>
    <s v="Occurrence"/>
    <x v="5"/>
    <x v="40"/>
    <s v="PNF"/>
    <s v="Influenza and pneumonia"/>
    <n v="1377"/>
    <m/>
    <m/>
  </r>
  <r>
    <x v="4"/>
    <s v="Occurrence"/>
    <x v="5"/>
    <x v="41"/>
    <s v="PNF"/>
    <s v="Influenza and pneumonia"/>
    <n v="53"/>
    <m/>
    <m/>
  </r>
  <r>
    <x v="4"/>
    <s v="Occurrence"/>
    <x v="5"/>
    <x v="42"/>
    <s v="PNF"/>
    <s v="Influenza and pneumonia"/>
    <n v="3928"/>
    <m/>
    <m/>
  </r>
  <r>
    <x v="4"/>
    <s v="Occurrence"/>
    <x v="5"/>
    <x v="35"/>
    <s v="PNF"/>
    <s v="Influenza and pneumonia"/>
    <n v="41"/>
    <m/>
    <m/>
  </r>
  <r>
    <x v="4"/>
    <s v="Occurrence"/>
    <x v="0"/>
    <x v="0"/>
    <s v="STK"/>
    <s v="Cerebrovascular diseases"/>
    <n v="16516"/>
    <m/>
    <m/>
  </r>
  <r>
    <x v="4"/>
    <s v="Occurrence"/>
    <x v="2"/>
    <x v="12"/>
    <s v="STK"/>
    <s v="Cerebrovascular diseases"/>
    <n v="9346"/>
    <m/>
    <m/>
  </r>
  <r>
    <x v="4"/>
    <s v="Occurrence"/>
    <x v="2"/>
    <x v="13"/>
    <s v="STK"/>
    <s v="Cerebrovascular diseases"/>
    <n v="7170"/>
    <m/>
    <m/>
  </r>
  <r>
    <x v="4"/>
    <s v="Occurrence"/>
    <x v="5"/>
    <x v="36"/>
    <s v="STK"/>
    <s v="Cerebrovascular diseases"/>
    <n v="59"/>
    <m/>
    <m/>
  </r>
  <r>
    <x v="4"/>
    <s v="Occurrence"/>
    <x v="5"/>
    <x v="37"/>
    <s v="STK"/>
    <s v="Cerebrovascular diseases"/>
    <n v="2238"/>
    <m/>
    <m/>
  </r>
  <r>
    <x v="4"/>
    <s v="Occurrence"/>
    <x v="5"/>
    <x v="38"/>
    <s v="STK"/>
    <s v="Cerebrovascular diseases"/>
    <n v="1262"/>
    <m/>
    <m/>
  </r>
  <r>
    <x v="4"/>
    <s v="Occurrence"/>
    <x v="5"/>
    <x v="39"/>
    <s v="STK"/>
    <s v="Cerebrovascular diseases"/>
    <n v="59"/>
    <m/>
    <m/>
  </r>
  <r>
    <x v="4"/>
    <s v="Occurrence"/>
    <x v="5"/>
    <x v="40"/>
    <s v="STK"/>
    <s v="Cerebrovascular diseases"/>
    <n v="3197"/>
    <m/>
    <m/>
  </r>
  <r>
    <x v="4"/>
    <s v="Occurrence"/>
    <x v="5"/>
    <x v="41"/>
    <s v="STK"/>
    <s v="Cerebrovascular diseases"/>
    <n v="115"/>
    <m/>
    <m/>
  </r>
  <r>
    <x v="4"/>
    <s v="Occurrence"/>
    <x v="5"/>
    <x v="42"/>
    <s v="STK"/>
    <s v="Cerebrovascular diseases"/>
    <n v="9492"/>
    <m/>
    <m/>
  </r>
  <r>
    <x v="4"/>
    <s v="Occurrence"/>
    <x v="5"/>
    <x v="35"/>
    <s v="STK"/>
    <s v="Cerebrovascular diseases"/>
    <n v="94"/>
    <m/>
    <m/>
  </r>
  <r>
    <x v="4"/>
    <s v="Occurrence"/>
    <x v="0"/>
    <x v="0"/>
    <s v="SUI"/>
    <s v="Intentional self-harm (suicide)"/>
    <n v="4551"/>
    <m/>
    <m/>
  </r>
  <r>
    <x v="4"/>
    <s v="Occurrence"/>
    <x v="2"/>
    <x v="12"/>
    <s v="SUI"/>
    <s v="Intentional self-harm (suicide)"/>
    <n v="1004"/>
    <m/>
    <m/>
  </r>
  <r>
    <x v="4"/>
    <s v="Occurrence"/>
    <x v="2"/>
    <x v="13"/>
    <s v="SUI"/>
    <s v="Intentional self-harm (suicide)"/>
    <n v="3547"/>
    <m/>
    <m/>
  </r>
  <r>
    <x v="4"/>
    <s v="Occurrence"/>
    <x v="5"/>
    <x v="36"/>
    <s v="SUI"/>
    <s v="Intentional self-harm (suicide)"/>
    <n v="27"/>
    <m/>
    <m/>
  </r>
  <r>
    <x v="4"/>
    <s v="Occurrence"/>
    <x v="5"/>
    <x v="37"/>
    <s v="SUI"/>
    <s v="Intentional self-harm (suicide)"/>
    <n v="405"/>
    <m/>
    <m/>
  </r>
  <r>
    <x v="4"/>
    <s v="Occurrence"/>
    <x v="5"/>
    <x v="38"/>
    <s v="SUI"/>
    <s v="Intentional self-harm (suicide)"/>
    <n v="179"/>
    <m/>
    <m/>
  </r>
  <r>
    <x v="4"/>
    <s v="Occurrence"/>
    <x v="5"/>
    <x v="39"/>
    <s v="SUI"/>
    <s v="Intentional self-harm (suicide)"/>
    <n v="14"/>
    <m/>
    <m/>
  </r>
  <r>
    <x v="4"/>
    <s v="Occurrence"/>
    <x v="5"/>
    <x v="40"/>
    <s v="SUI"/>
    <s v="Intentional self-harm (suicide)"/>
    <n v="991"/>
    <m/>
    <m/>
  </r>
  <r>
    <x v="4"/>
    <s v="Occurrence"/>
    <x v="5"/>
    <x v="41"/>
    <s v="SUI"/>
    <s v="Intentional self-harm (suicide)"/>
    <n v="100"/>
    <m/>
    <m/>
  </r>
  <r>
    <x v="4"/>
    <s v="Occurrence"/>
    <x v="5"/>
    <x v="42"/>
    <s v="SUI"/>
    <s v="Intentional self-harm (suicide)"/>
    <n v="2808"/>
    <m/>
    <m/>
  </r>
  <r>
    <x v="4"/>
    <s v="Occurrence"/>
    <x v="5"/>
    <x v="35"/>
    <s v="SUI"/>
    <s v="Intentional self-harm (suicide)"/>
    <n v="27"/>
    <m/>
    <m/>
  </r>
  <r>
    <x v="4"/>
    <s v="Residence"/>
    <x v="0"/>
    <x v="0"/>
    <s v="ALL"/>
    <s v="All causes (total)"/>
    <n v="268787"/>
    <m/>
    <m/>
  </r>
  <r>
    <x v="4"/>
    <s v="Residence"/>
    <x v="1"/>
    <x v="1"/>
    <s v="ALL"/>
    <s v="All causes (total)"/>
    <n v="1909"/>
    <m/>
    <m/>
  </r>
  <r>
    <x v="4"/>
    <s v="Residence"/>
    <x v="1"/>
    <x v="2"/>
    <s v="ALL"/>
    <s v="All causes (total)"/>
    <n v="342"/>
    <m/>
    <m/>
  </r>
  <r>
    <x v="4"/>
    <s v="Residence"/>
    <x v="1"/>
    <x v="3"/>
    <s v="ALL"/>
    <s v="All causes (total)"/>
    <n v="478"/>
    <m/>
    <m/>
  </r>
  <r>
    <x v="4"/>
    <s v="Residence"/>
    <x v="1"/>
    <x v="4"/>
    <s v="ALL"/>
    <s v="All causes (total)"/>
    <n v="2911"/>
    <m/>
    <m/>
  </r>
  <r>
    <x v="4"/>
    <s v="Residence"/>
    <x v="1"/>
    <x v="5"/>
    <s v="ALL"/>
    <s v="All causes (total)"/>
    <n v="5359"/>
    <m/>
    <m/>
  </r>
  <r>
    <x v="4"/>
    <s v="Residence"/>
    <x v="1"/>
    <x v="6"/>
    <s v="ALL"/>
    <s v="All causes (total)"/>
    <n v="7407"/>
    <m/>
    <m/>
  </r>
  <r>
    <x v="4"/>
    <s v="Residence"/>
    <x v="1"/>
    <x v="7"/>
    <s v="ALL"/>
    <s v="All causes (total)"/>
    <n v="15463"/>
    <m/>
    <m/>
  </r>
  <r>
    <x v="4"/>
    <s v="Residence"/>
    <x v="1"/>
    <x v="8"/>
    <s v="ALL"/>
    <s v="All causes (total)"/>
    <n v="34189"/>
    <m/>
    <m/>
  </r>
  <r>
    <x v="4"/>
    <s v="Residence"/>
    <x v="1"/>
    <x v="9"/>
    <s v="ALL"/>
    <s v="All causes (total)"/>
    <n v="48798"/>
    <m/>
    <m/>
  </r>
  <r>
    <x v="4"/>
    <s v="Residence"/>
    <x v="1"/>
    <x v="10"/>
    <s v="ALL"/>
    <s v="All causes (total)"/>
    <n v="61738"/>
    <m/>
    <m/>
  </r>
  <r>
    <x v="4"/>
    <s v="Residence"/>
    <x v="1"/>
    <x v="11"/>
    <s v="ALL"/>
    <s v="All causes (total)"/>
    <n v="90165"/>
    <m/>
    <m/>
  </r>
  <r>
    <x v="4"/>
    <s v="Residence"/>
    <x v="2"/>
    <x v="12"/>
    <s v="ALL"/>
    <s v="All causes (total)"/>
    <n v="128693"/>
    <m/>
    <m/>
  </r>
  <r>
    <x v="4"/>
    <s v="Residence"/>
    <x v="2"/>
    <x v="13"/>
    <s v="ALL"/>
    <s v="All causes (total)"/>
    <n v="140087"/>
    <m/>
    <m/>
  </r>
  <r>
    <x v="4"/>
    <s v="Residence"/>
    <x v="3"/>
    <x v="14"/>
    <s v="ALL"/>
    <s v="All causes (total)"/>
    <n v="626"/>
    <m/>
    <m/>
  </r>
  <r>
    <x v="4"/>
    <s v="Residence"/>
    <x v="3"/>
    <x v="15"/>
    <s v="ALL"/>
    <s v="All causes (total)"/>
    <n v="13376"/>
    <m/>
    <m/>
  </r>
  <r>
    <x v="4"/>
    <s v="Residence"/>
    <x v="3"/>
    <x v="16"/>
    <s v="ALL"/>
    <s v="All causes (total)"/>
    <n v="9627"/>
    <m/>
    <m/>
  </r>
  <r>
    <x v="4"/>
    <s v="Residence"/>
    <x v="3"/>
    <x v="17"/>
    <s v="ALL"/>
    <s v="All causes (total)"/>
    <n v="494"/>
    <m/>
    <m/>
  </r>
  <r>
    <x v="4"/>
    <s v="Residence"/>
    <x v="3"/>
    <x v="18"/>
    <s v="ALL"/>
    <s v="All causes (total)"/>
    <n v="24003"/>
    <m/>
    <m/>
  </r>
  <r>
    <x v="4"/>
    <s v="Residence"/>
    <x v="3"/>
    <x v="19"/>
    <s v="ALL"/>
    <s v="All causes (total)"/>
    <n v="1160"/>
    <m/>
    <m/>
  </r>
  <r>
    <x v="4"/>
    <s v="Residence"/>
    <x v="3"/>
    <x v="20"/>
    <s v="ALL"/>
    <s v="All causes (total)"/>
    <n v="78933"/>
    <m/>
    <m/>
  </r>
  <r>
    <x v="4"/>
    <s v="Residence"/>
    <x v="3"/>
    <x v="21"/>
    <s v="ALL"/>
    <s v="All causes (total)"/>
    <n v="474"/>
    <m/>
    <m/>
  </r>
  <r>
    <x v="4"/>
    <s v="Residence"/>
    <x v="3"/>
    <x v="22"/>
    <s v="ALL"/>
    <s v="All causes (total)"/>
    <n v="722"/>
    <m/>
    <m/>
  </r>
  <r>
    <x v="4"/>
    <s v="Residence"/>
    <x v="3"/>
    <x v="23"/>
    <s v="ALL"/>
    <s v="All causes (total)"/>
    <n v="13721"/>
    <m/>
    <m/>
  </r>
  <r>
    <x v="4"/>
    <s v="Residence"/>
    <x v="3"/>
    <x v="24"/>
    <s v="ALL"/>
    <s v="All causes (total)"/>
    <n v="10931"/>
    <m/>
    <m/>
  </r>
  <r>
    <x v="4"/>
    <s v="Residence"/>
    <x v="3"/>
    <x v="25"/>
    <s v="ALL"/>
    <s v="All causes (total)"/>
    <n v="583"/>
    <m/>
    <m/>
  </r>
  <r>
    <x v="4"/>
    <s v="Residence"/>
    <x v="3"/>
    <x v="26"/>
    <s v="ALL"/>
    <s v="All causes (total)"/>
    <n v="29416"/>
    <m/>
    <m/>
  </r>
  <r>
    <x v="4"/>
    <s v="Residence"/>
    <x v="3"/>
    <x v="27"/>
    <s v="ALL"/>
    <s v="All causes (total)"/>
    <n v="1407"/>
    <m/>
    <m/>
  </r>
  <r>
    <x v="4"/>
    <s v="Residence"/>
    <x v="3"/>
    <x v="28"/>
    <s v="ALL"/>
    <s v="All causes (total)"/>
    <n v="82463"/>
    <m/>
    <m/>
  </r>
  <r>
    <x v="4"/>
    <s v="Residence"/>
    <x v="3"/>
    <x v="29"/>
    <s v="ALL"/>
    <s v="All causes (total)"/>
    <n v="844"/>
    <m/>
    <m/>
  </r>
  <r>
    <x v="4"/>
    <s v="Residence"/>
    <x v="4"/>
    <x v="30"/>
    <s v="ALL"/>
    <s v="All causes (total)"/>
    <n v="83534"/>
    <m/>
    <m/>
  </r>
  <r>
    <x v="4"/>
    <s v="Residence"/>
    <x v="4"/>
    <x v="31"/>
    <s v="ALL"/>
    <s v="All causes (total)"/>
    <n v="16606"/>
    <m/>
    <m/>
  </r>
  <r>
    <x v="4"/>
    <s v="Residence"/>
    <x v="4"/>
    <x v="32"/>
    <s v="ALL"/>
    <s v="All causes (total)"/>
    <n v="97219"/>
    <m/>
    <m/>
  </r>
  <r>
    <x v="4"/>
    <s v="Residence"/>
    <x v="4"/>
    <x v="33"/>
    <s v="ALL"/>
    <s v="All causes (total)"/>
    <n v="5294"/>
    <m/>
    <m/>
  </r>
  <r>
    <x v="4"/>
    <s v="Residence"/>
    <x v="4"/>
    <x v="34"/>
    <s v="ALL"/>
    <s v="All causes (total)"/>
    <n v="41426"/>
    <m/>
    <m/>
  </r>
  <r>
    <x v="4"/>
    <s v="Residence"/>
    <x v="4"/>
    <x v="35"/>
    <s v="ALL"/>
    <s v="All causes (total)"/>
    <n v="24708"/>
    <m/>
    <m/>
  </r>
  <r>
    <x v="4"/>
    <s v="Residence"/>
    <x v="5"/>
    <x v="36"/>
    <s v="ALL"/>
    <s v="All causes (total)"/>
    <n v="1348"/>
    <m/>
    <m/>
  </r>
  <r>
    <x v="4"/>
    <s v="Residence"/>
    <x v="5"/>
    <x v="37"/>
    <s v="ALL"/>
    <s v="All causes (total)"/>
    <n v="27097"/>
    <m/>
    <m/>
  </r>
  <r>
    <x v="4"/>
    <s v="Residence"/>
    <x v="5"/>
    <x v="38"/>
    <s v="ALL"/>
    <s v="All causes (total)"/>
    <n v="20559"/>
    <m/>
    <m/>
  </r>
  <r>
    <x v="4"/>
    <s v="Residence"/>
    <x v="5"/>
    <x v="39"/>
    <s v="ALL"/>
    <s v="All causes (total)"/>
    <n v="1077"/>
    <m/>
    <m/>
  </r>
  <r>
    <x v="4"/>
    <s v="Residence"/>
    <x v="5"/>
    <x v="40"/>
    <s v="ALL"/>
    <s v="All causes (total)"/>
    <n v="53421"/>
    <m/>
    <m/>
  </r>
  <r>
    <x v="4"/>
    <s v="Residence"/>
    <x v="5"/>
    <x v="41"/>
    <s v="ALL"/>
    <s v="All causes (total)"/>
    <n v="2567"/>
    <m/>
    <m/>
  </r>
  <r>
    <x v="4"/>
    <s v="Residence"/>
    <x v="5"/>
    <x v="42"/>
    <s v="ALL"/>
    <s v="All causes (total)"/>
    <n v="161397"/>
    <m/>
    <m/>
  </r>
  <r>
    <x v="4"/>
    <s v="Residence"/>
    <x v="5"/>
    <x v="35"/>
    <s v="ALL"/>
    <s v="All causes (total)"/>
    <n v="1321"/>
    <m/>
    <m/>
  </r>
  <r>
    <x v="4"/>
    <s v="Residence"/>
    <x v="0"/>
    <x v="0"/>
    <s v="ALZ"/>
    <s v="Alzheimer's disease"/>
    <n v="16623"/>
    <m/>
    <m/>
  </r>
  <r>
    <x v="4"/>
    <s v="Residence"/>
    <x v="2"/>
    <x v="12"/>
    <s v="ALZ"/>
    <s v="Alzheimer's disease"/>
    <n v="11123"/>
    <m/>
    <m/>
  </r>
  <r>
    <x v="4"/>
    <s v="Residence"/>
    <x v="2"/>
    <x v="13"/>
    <s v="ALZ"/>
    <s v="Alzheimer's disease"/>
    <n v="5500"/>
    <m/>
    <m/>
  </r>
  <r>
    <x v="4"/>
    <s v="Residence"/>
    <x v="5"/>
    <x v="36"/>
    <s v="ALZ"/>
    <s v="Alzheimer's disease"/>
    <n v="29"/>
    <m/>
    <m/>
  </r>
  <r>
    <x v="4"/>
    <s v="Residence"/>
    <x v="5"/>
    <x v="37"/>
    <s v="ALZ"/>
    <s v="Alzheimer's disease"/>
    <n v="1398"/>
    <m/>
    <m/>
  </r>
  <r>
    <x v="4"/>
    <s v="Residence"/>
    <x v="5"/>
    <x v="38"/>
    <s v="ALZ"/>
    <s v="Alzheimer's disease"/>
    <n v="902"/>
    <m/>
    <m/>
  </r>
  <r>
    <x v="4"/>
    <s v="Residence"/>
    <x v="5"/>
    <x v="39"/>
    <s v="ALZ"/>
    <s v="Alzheimer's disease"/>
    <n v="26"/>
    <m/>
    <m/>
  </r>
  <r>
    <x v="4"/>
    <s v="Residence"/>
    <x v="5"/>
    <x v="40"/>
    <s v="ALZ"/>
    <s v="Alzheimer's disease"/>
    <n v="2604"/>
    <m/>
    <m/>
  </r>
  <r>
    <x v="4"/>
    <s v="Residence"/>
    <x v="5"/>
    <x v="41"/>
    <s v="ALZ"/>
    <s v="Alzheimer's disease"/>
    <n v="98"/>
    <m/>
    <m/>
  </r>
  <r>
    <x v="4"/>
    <s v="Residence"/>
    <x v="5"/>
    <x v="42"/>
    <s v="ALZ"/>
    <s v="Alzheimer's disease"/>
    <n v="11519"/>
    <m/>
    <m/>
  </r>
  <r>
    <x v="4"/>
    <s v="Residence"/>
    <x v="5"/>
    <x v="35"/>
    <s v="ALZ"/>
    <s v="Alzheimer's disease"/>
    <n v="47"/>
    <m/>
    <m/>
  </r>
  <r>
    <x v="4"/>
    <s v="Residence"/>
    <x v="0"/>
    <x v="0"/>
    <s v="CAN"/>
    <s v="Malignant neoplasms"/>
    <n v="59948"/>
    <m/>
    <m/>
  </r>
  <r>
    <x v="4"/>
    <s v="Residence"/>
    <x v="2"/>
    <x v="12"/>
    <s v="CAN"/>
    <s v="Malignant neoplasms"/>
    <n v="28731"/>
    <m/>
    <m/>
  </r>
  <r>
    <x v="4"/>
    <s v="Residence"/>
    <x v="2"/>
    <x v="13"/>
    <s v="CAN"/>
    <s v="Malignant neoplasms"/>
    <n v="31217"/>
    <m/>
    <m/>
  </r>
  <r>
    <x v="4"/>
    <s v="Residence"/>
    <x v="5"/>
    <x v="36"/>
    <s v="CAN"/>
    <s v="Malignant neoplasms"/>
    <n v="266"/>
    <m/>
    <m/>
  </r>
  <r>
    <x v="4"/>
    <s v="Residence"/>
    <x v="5"/>
    <x v="37"/>
    <s v="CAN"/>
    <s v="Malignant neoplasms"/>
    <n v="6974"/>
    <m/>
    <m/>
  </r>
  <r>
    <x v="4"/>
    <s v="Residence"/>
    <x v="5"/>
    <x v="38"/>
    <s v="CAN"/>
    <s v="Malignant neoplasms"/>
    <n v="4350"/>
    <m/>
    <m/>
  </r>
  <r>
    <x v="4"/>
    <s v="Residence"/>
    <x v="5"/>
    <x v="39"/>
    <s v="CAN"/>
    <s v="Malignant neoplasms"/>
    <n v="241"/>
    <m/>
    <m/>
  </r>
  <r>
    <x v="4"/>
    <s v="Residence"/>
    <x v="5"/>
    <x v="40"/>
    <s v="CAN"/>
    <s v="Malignant neoplasms"/>
    <n v="11563"/>
    <m/>
    <m/>
  </r>
  <r>
    <x v="4"/>
    <s v="Residence"/>
    <x v="5"/>
    <x v="41"/>
    <s v="CAN"/>
    <s v="Malignant neoplasms"/>
    <n v="543"/>
    <m/>
    <m/>
  </r>
  <r>
    <x v="4"/>
    <s v="Residence"/>
    <x v="5"/>
    <x v="42"/>
    <s v="CAN"/>
    <s v="Malignant neoplasms"/>
    <n v="35749"/>
    <m/>
    <m/>
  </r>
  <r>
    <x v="4"/>
    <s v="Residence"/>
    <x v="5"/>
    <x v="35"/>
    <s v="CAN"/>
    <s v="Malignant neoplasms"/>
    <n v="262"/>
    <m/>
    <m/>
  </r>
  <r>
    <x v="4"/>
    <s v="Residence"/>
    <x v="0"/>
    <x v="0"/>
    <s v="CLD"/>
    <s v="Chronic lower respiratory diseases"/>
    <n v="13642"/>
    <m/>
    <m/>
  </r>
  <r>
    <x v="4"/>
    <s v="Residence"/>
    <x v="2"/>
    <x v="12"/>
    <s v="CLD"/>
    <s v="Chronic lower respiratory diseases"/>
    <n v="7157"/>
    <m/>
    <m/>
  </r>
  <r>
    <x v="4"/>
    <s v="Residence"/>
    <x v="2"/>
    <x v="13"/>
    <s v="CLD"/>
    <s v="Chronic lower respiratory diseases"/>
    <n v="6485"/>
    <m/>
    <m/>
  </r>
  <r>
    <x v="4"/>
    <s v="Residence"/>
    <x v="5"/>
    <x v="36"/>
    <s v="CLD"/>
    <s v="Chronic lower respiratory diseases"/>
    <n v="59"/>
    <m/>
    <m/>
  </r>
  <r>
    <x v="4"/>
    <s v="Residence"/>
    <x v="5"/>
    <x v="37"/>
    <s v="CLD"/>
    <s v="Chronic lower respiratory diseases"/>
    <n v="875"/>
    <m/>
    <m/>
  </r>
  <r>
    <x v="4"/>
    <s v="Residence"/>
    <x v="5"/>
    <x v="38"/>
    <s v="CLD"/>
    <s v="Chronic lower respiratory diseases"/>
    <n v="912"/>
    <m/>
    <m/>
  </r>
  <r>
    <x v="4"/>
    <s v="Residence"/>
    <x v="5"/>
    <x v="39"/>
    <s v="CLD"/>
    <s v="Chronic lower respiratory diseases"/>
    <n v="38"/>
    <m/>
    <m/>
  </r>
  <r>
    <x v="4"/>
    <s v="Residence"/>
    <x v="5"/>
    <x v="40"/>
    <s v="CLD"/>
    <s v="Chronic lower respiratory diseases"/>
    <n v="1438"/>
    <m/>
    <m/>
  </r>
  <r>
    <x v="4"/>
    <s v="Residence"/>
    <x v="5"/>
    <x v="41"/>
    <s v="CLD"/>
    <s v="Chronic lower respiratory diseases"/>
    <n v="136"/>
    <m/>
    <m/>
  </r>
  <r>
    <x v="4"/>
    <s v="Residence"/>
    <x v="5"/>
    <x v="42"/>
    <s v="CLD"/>
    <s v="Chronic lower respiratory diseases"/>
    <n v="10112"/>
    <m/>
    <m/>
  </r>
  <r>
    <x v="4"/>
    <s v="Residence"/>
    <x v="5"/>
    <x v="35"/>
    <s v="CLD"/>
    <s v="Chronic lower respiratory diseases"/>
    <n v="72"/>
    <m/>
    <m/>
  </r>
  <r>
    <x v="4"/>
    <s v="Residence"/>
    <x v="0"/>
    <x v="0"/>
    <s v="DIA"/>
    <s v="Diabetes mellitus"/>
    <n v="9507"/>
    <m/>
    <m/>
  </r>
  <r>
    <x v="4"/>
    <s v="Residence"/>
    <x v="2"/>
    <x v="12"/>
    <s v="DIA"/>
    <s v="Diabetes mellitus"/>
    <n v="4218"/>
    <m/>
    <m/>
  </r>
  <r>
    <x v="4"/>
    <s v="Residence"/>
    <x v="2"/>
    <x v="13"/>
    <s v="DIA"/>
    <s v="Diabetes mellitus"/>
    <n v="5289"/>
    <m/>
    <m/>
  </r>
  <r>
    <x v="4"/>
    <s v="Residence"/>
    <x v="5"/>
    <x v="36"/>
    <s v="DIA"/>
    <s v="Diabetes mellitus"/>
    <n v="73"/>
    <m/>
    <m/>
  </r>
  <r>
    <x v="4"/>
    <s v="Residence"/>
    <x v="5"/>
    <x v="37"/>
    <s v="DIA"/>
    <s v="Diabetes mellitus"/>
    <n v="1278"/>
    <m/>
    <m/>
  </r>
  <r>
    <x v="4"/>
    <s v="Residence"/>
    <x v="5"/>
    <x v="38"/>
    <s v="DIA"/>
    <s v="Diabetes mellitus"/>
    <n v="1043"/>
    <m/>
    <m/>
  </r>
  <r>
    <x v="4"/>
    <s v="Residence"/>
    <x v="5"/>
    <x v="39"/>
    <s v="DIA"/>
    <s v="Diabetes mellitus"/>
    <n v="92"/>
    <m/>
    <m/>
  </r>
  <r>
    <x v="4"/>
    <s v="Residence"/>
    <x v="5"/>
    <x v="40"/>
    <s v="DIA"/>
    <s v="Diabetes mellitus"/>
    <n v="2909"/>
    <m/>
    <m/>
  </r>
  <r>
    <x v="4"/>
    <s v="Residence"/>
    <x v="5"/>
    <x v="41"/>
    <s v="DIA"/>
    <s v="Diabetes mellitus"/>
    <n v="103"/>
    <m/>
    <m/>
  </r>
  <r>
    <x v="4"/>
    <s v="Residence"/>
    <x v="5"/>
    <x v="42"/>
    <s v="DIA"/>
    <s v="Diabetes mellitus"/>
    <n v="3954"/>
    <m/>
    <m/>
  </r>
  <r>
    <x v="4"/>
    <s v="Residence"/>
    <x v="5"/>
    <x v="35"/>
    <s v="DIA"/>
    <s v="Diabetes mellitus"/>
    <n v="55"/>
    <m/>
    <m/>
  </r>
  <r>
    <x v="4"/>
    <s v="Residence"/>
    <x v="0"/>
    <x v="0"/>
    <s v="HOM"/>
    <s v="Assault (homicide)"/>
    <n v="1901"/>
    <m/>
    <m/>
  </r>
  <r>
    <x v="4"/>
    <s v="Residence"/>
    <x v="2"/>
    <x v="12"/>
    <s v="HOM"/>
    <s v="Assault (homicide)"/>
    <n v="358"/>
    <m/>
    <m/>
  </r>
  <r>
    <x v="4"/>
    <s v="Residence"/>
    <x v="2"/>
    <x v="13"/>
    <s v="HOM"/>
    <s v="Assault (homicide)"/>
    <n v="1543"/>
    <m/>
    <m/>
  </r>
  <r>
    <x v="4"/>
    <s v="Residence"/>
    <x v="5"/>
    <x v="36"/>
    <s v="HOM"/>
    <s v="Assault (homicide)"/>
    <n v="19"/>
    <m/>
    <m/>
  </r>
  <r>
    <x v="4"/>
    <s v="Residence"/>
    <x v="5"/>
    <x v="37"/>
    <s v="HOM"/>
    <s v="Assault (homicide)"/>
    <n v="89"/>
    <m/>
    <m/>
  </r>
  <r>
    <x v="4"/>
    <s v="Residence"/>
    <x v="5"/>
    <x v="38"/>
    <s v="HOM"/>
    <s v="Assault (homicide)"/>
    <n v="431"/>
    <m/>
    <m/>
  </r>
  <r>
    <x v="4"/>
    <s v="Residence"/>
    <x v="5"/>
    <x v="39"/>
    <s v="HOM"/>
    <s v="Assault (homicide)"/>
    <m/>
    <n v="2"/>
    <s v="Cell suppressed for complementary cell"/>
  </r>
  <r>
    <x v="4"/>
    <s v="Residence"/>
    <x v="5"/>
    <x v="40"/>
    <s v="HOM"/>
    <s v="Assault (homicide)"/>
    <n v="874"/>
    <m/>
    <m/>
  </r>
  <r>
    <x v="4"/>
    <s v="Residence"/>
    <x v="5"/>
    <x v="41"/>
    <s v="HOM"/>
    <s v="Assault (homicide)"/>
    <n v="38"/>
    <m/>
    <m/>
  </r>
  <r>
    <x v="4"/>
    <s v="Residence"/>
    <x v="5"/>
    <x v="42"/>
    <s v="HOM"/>
    <s v="Assault (homicide)"/>
    <n v="435"/>
    <m/>
    <m/>
  </r>
  <r>
    <x v="4"/>
    <s v="Residence"/>
    <x v="5"/>
    <x v="35"/>
    <s v="HOM"/>
    <s v="Assault (homicide)"/>
    <m/>
    <n v="1"/>
    <s v="Cell suppressed for small numbers"/>
  </r>
  <r>
    <x v="4"/>
    <s v="Residence"/>
    <x v="0"/>
    <x v="0"/>
    <s v="HTD"/>
    <s v="Diseases of heart"/>
    <n v="62581"/>
    <m/>
    <m/>
  </r>
  <r>
    <x v="4"/>
    <s v="Residence"/>
    <x v="2"/>
    <x v="12"/>
    <s v="HTD"/>
    <s v="Diseases of heart"/>
    <n v="28258"/>
    <m/>
    <m/>
  </r>
  <r>
    <x v="4"/>
    <s v="Residence"/>
    <x v="2"/>
    <x v="13"/>
    <s v="HTD"/>
    <s v="Diseases of heart"/>
    <n v="34322"/>
    <m/>
    <m/>
  </r>
  <r>
    <x v="4"/>
    <s v="Residence"/>
    <x v="5"/>
    <x v="36"/>
    <s v="HTD"/>
    <s v="Diseases of heart"/>
    <n v="303"/>
    <m/>
    <m/>
  </r>
  <r>
    <x v="4"/>
    <s v="Residence"/>
    <x v="5"/>
    <x v="37"/>
    <s v="HTD"/>
    <s v="Diseases of heart"/>
    <n v="5826"/>
    <m/>
    <m/>
  </r>
  <r>
    <x v="4"/>
    <s v="Residence"/>
    <x v="5"/>
    <x v="38"/>
    <s v="HTD"/>
    <s v="Diseases of heart"/>
    <n v="5196"/>
    <m/>
    <m/>
  </r>
  <r>
    <x v="4"/>
    <s v="Residence"/>
    <x v="5"/>
    <x v="39"/>
    <s v="HTD"/>
    <s v="Diseases of heart"/>
    <n v="301"/>
    <m/>
    <m/>
  </r>
  <r>
    <x v="4"/>
    <s v="Residence"/>
    <x v="5"/>
    <x v="40"/>
    <s v="HTD"/>
    <s v="Diseases of heart"/>
    <n v="10520"/>
    <m/>
    <m/>
  </r>
  <r>
    <x v="4"/>
    <s v="Residence"/>
    <x v="5"/>
    <x v="41"/>
    <s v="HTD"/>
    <s v="Diseases of heart"/>
    <n v="499"/>
    <m/>
    <m/>
  </r>
  <r>
    <x v="4"/>
    <s v="Residence"/>
    <x v="5"/>
    <x v="42"/>
    <s v="HTD"/>
    <s v="Diseases of heart"/>
    <n v="39633"/>
    <m/>
    <m/>
  </r>
  <r>
    <x v="4"/>
    <s v="Residence"/>
    <x v="5"/>
    <x v="35"/>
    <s v="HTD"/>
    <s v="Diseases of heart"/>
    <n v="303"/>
    <m/>
    <m/>
  </r>
  <r>
    <x v="4"/>
    <s v="Residence"/>
    <x v="0"/>
    <x v="0"/>
    <s v="HYP"/>
    <s v="Essential hypertension and hypertensive renal disease"/>
    <n v="5511"/>
    <m/>
    <m/>
  </r>
  <r>
    <x v="4"/>
    <s v="Residence"/>
    <x v="2"/>
    <x v="12"/>
    <s v="HYP"/>
    <s v="Essential hypertension and hypertensive renal disease"/>
    <n v="3019"/>
    <m/>
    <m/>
  </r>
  <r>
    <x v="4"/>
    <s v="Residence"/>
    <x v="2"/>
    <x v="13"/>
    <s v="HYP"/>
    <s v="Essential hypertension and hypertensive renal disease"/>
    <n v="2492"/>
    <m/>
    <m/>
  </r>
  <r>
    <x v="4"/>
    <s v="Residence"/>
    <x v="5"/>
    <x v="36"/>
    <s v="HYP"/>
    <s v="Essential hypertension and hypertensive renal disease"/>
    <n v="26"/>
    <m/>
    <m/>
  </r>
  <r>
    <x v="4"/>
    <s v="Residence"/>
    <x v="5"/>
    <x v="37"/>
    <s v="HYP"/>
    <s v="Essential hypertension and hypertensive renal disease"/>
    <n v="789"/>
    <m/>
    <m/>
  </r>
  <r>
    <x v="4"/>
    <s v="Residence"/>
    <x v="5"/>
    <x v="38"/>
    <s v="HYP"/>
    <s v="Essential hypertension and hypertensive renal disease"/>
    <n v="570"/>
    <m/>
    <m/>
  </r>
  <r>
    <x v="4"/>
    <s v="Residence"/>
    <x v="5"/>
    <x v="39"/>
    <s v="HYP"/>
    <s v="Essential hypertension and hypertensive renal disease"/>
    <n v="15"/>
    <m/>
    <m/>
  </r>
  <r>
    <x v="4"/>
    <s v="Residence"/>
    <x v="5"/>
    <x v="40"/>
    <s v="HYP"/>
    <s v="Essential hypertension and hypertensive renal disease"/>
    <n v="1094"/>
    <m/>
    <m/>
  </r>
  <r>
    <x v="4"/>
    <s v="Residence"/>
    <x v="5"/>
    <x v="41"/>
    <s v="HYP"/>
    <s v="Essential hypertension and hypertensive renal disease"/>
    <n v="23"/>
    <m/>
    <m/>
  </r>
  <r>
    <x v="4"/>
    <s v="Residence"/>
    <x v="5"/>
    <x v="42"/>
    <s v="HYP"/>
    <s v="Essential hypertension and hypertensive renal disease"/>
    <n v="2962"/>
    <m/>
    <m/>
  </r>
  <r>
    <x v="4"/>
    <s v="Residence"/>
    <x v="5"/>
    <x v="35"/>
    <s v="HYP"/>
    <s v="Essential hypertension and hypertensive renal disease"/>
    <n v="32"/>
    <m/>
    <m/>
  </r>
  <r>
    <x v="4"/>
    <s v="Residence"/>
    <x v="0"/>
    <x v="0"/>
    <s v="INJ"/>
    <s v="Accidents (unintentional injuries)"/>
    <n v="14199"/>
    <m/>
    <m/>
  </r>
  <r>
    <x v="4"/>
    <s v="Residence"/>
    <x v="2"/>
    <x v="12"/>
    <s v="INJ"/>
    <s v="Accidents (unintentional injuries)"/>
    <n v="4556"/>
    <m/>
    <m/>
  </r>
  <r>
    <x v="4"/>
    <s v="Residence"/>
    <x v="2"/>
    <x v="13"/>
    <s v="INJ"/>
    <s v="Accidents (unintentional injuries)"/>
    <n v="9643"/>
    <m/>
    <m/>
  </r>
  <r>
    <x v="4"/>
    <s v="Residence"/>
    <x v="5"/>
    <x v="36"/>
    <s v="INJ"/>
    <s v="Accidents (unintentional injuries)"/>
    <n v="108"/>
    <m/>
    <m/>
  </r>
  <r>
    <x v="4"/>
    <s v="Residence"/>
    <x v="5"/>
    <x v="37"/>
    <s v="INJ"/>
    <s v="Accidents (unintentional injuries)"/>
    <n v="947"/>
    <m/>
    <m/>
  </r>
  <r>
    <x v="4"/>
    <s v="Residence"/>
    <x v="5"/>
    <x v="38"/>
    <s v="INJ"/>
    <s v="Accidents (unintentional injuries)"/>
    <n v="1136"/>
    <m/>
    <m/>
  </r>
  <r>
    <x v="4"/>
    <s v="Residence"/>
    <x v="5"/>
    <x v="39"/>
    <s v="INJ"/>
    <s v="Accidents (unintentional injuries)"/>
    <n v="53"/>
    <m/>
    <m/>
  </r>
  <r>
    <x v="4"/>
    <s v="Residence"/>
    <x v="5"/>
    <x v="40"/>
    <s v="INJ"/>
    <s v="Accidents (unintentional injuries)"/>
    <n v="4008"/>
    <m/>
    <m/>
  </r>
  <r>
    <x v="4"/>
    <s v="Residence"/>
    <x v="5"/>
    <x v="41"/>
    <s v="INJ"/>
    <s v="Accidents (unintentional injuries)"/>
    <n v="257"/>
    <m/>
    <m/>
  </r>
  <r>
    <x v="4"/>
    <s v="Residence"/>
    <x v="5"/>
    <x v="42"/>
    <s v="INJ"/>
    <s v="Accidents (unintentional injuries)"/>
    <n v="7612"/>
    <m/>
    <m/>
  </r>
  <r>
    <x v="4"/>
    <s v="Residence"/>
    <x v="5"/>
    <x v="35"/>
    <s v="INJ"/>
    <s v="Accidents (unintentional injuries)"/>
    <n v="78"/>
    <m/>
    <m/>
  </r>
  <r>
    <x v="4"/>
    <s v="Residence"/>
    <x v="0"/>
    <x v="0"/>
    <s v="LIV"/>
    <s v="Chronic liver disease and cirrhosis"/>
    <n v="5385"/>
    <m/>
    <m/>
  </r>
  <r>
    <x v="4"/>
    <s v="Residence"/>
    <x v="2"/>
    <x v="12"/>
    <s v="LIV"/>
    <s v="Chronic liver disease and cirrhosis"/>
    <n v="1906"/>
    <m/>
    <m/>
  </r>
  <r>
    <x v="4"/>
    <s v="Residence"/>
    <x v="2"/>
    <x v="13"/>
    <s v="LIV"/>
    <s v="Chronic liver disease and cirrhosis"/>
    <n v="3479"/>
    <m/>
    <m/>
  </r>
  <r>
    <x v="4"/>
    <s v="Residence"/>
    <x v="5"/>
    <x v="36"/>
    <s v="LIV"/>
    <s v="Chronic liver disease and cirrhosis"/>
    <n v="73"/>
    <m/>
    <m/>
  </r>
  <r>
    <x v="4"/>
    <s v="Residence"/>
    <x v="5"/>
    <x v="37"/>
    <s v="LIV"/>
    <s v="Chronic liver disease and cirrhosis"/>
    <n v="239"/>
    <m/>
    <m/>
  </r>
  <r>
    <x v="4"/>
    <s v="Residence"/>
    <x v="5"/>
    <x v="38"/>
    <s v="LIV"/>
    <s v="Chronic liver disease and cirrhosis"/>
    <n v="264"/>
    <m/>
    <m/>
  </r>
  <r>
    <x v="4"/>
    <s v="Residence"/>
    <x v="5"/>
    <x v="39"/>
    <s v="LIV"/>
    <s v="Chronic liver disease and cirrhosis"/>
    <n v="20"/>
    <m/>
    <m/>
  </r>
  <r>
    <x v="4"/>
    <s v="Residence"/>
    <x v="5"/>
    <x v="40"/>
    <s v="LIV"/>
    <s v="Chronic liver disease and cirrhosis"/>
    <n v="2093"/>
    <m/>
    <m/>
  </r>
  <r>
    <x v="4"/>
    <s v="Residence"/>
    <x v="5"/>
    <x v="41"/>
    <s v="LIV"/>
    <s v="Chronic liver disease and cirrhosis"/>
    <n v="70"/>
    <m/>
    <m/>
  </r>
  <r>
    <x v="4"/>
    <s v="Residence"/>
    <x v="5"/>
    <x v="42"/>
    <s v="LIV"/>
    <s v="Chronic liver disease and cirrhosis"/>
    <n v="2592"/>
    <m/>
    <m/>
  </r>
  <r>
    <x v="4"/>
    <s v="Residence"/>
    <x v="5"/>
    <x v="35"/>
    <s v="LIV"/>
    <s v="Chronic liver disease and cirrhosis"/>
    <n v="34"/>
    <m/>
    <m/>
  </r>
  <r>
    <x v="4"/>
    <s v="Residence"/>
    <x v="0"/>
    <x v="0"/>
    <s v="NEP"/>
    <s v="Nephritis, nephrotic syndrome and nephrosis"/>
    <n v="3917"/>
    <m/>
    <m/>
  </r>
  <r>
    <x v="4"/>
    <s v="Residence"/>
    <x v="2"/>
    <x v="12"/>
    <s v="NEP"/>
    <s v="Nephritis, nephrotic syndrome and nephrosis"/>
    <n v="1778"/>
    <m/>
    <m/>
  </r>
  <r>
    <x v="4"/>
    <s v="Residence"/>
    <x v="2"/>
    <x v="13"/>
    <s v="NEP"/>
    <s v="Nephritis, nephrotic syndrome and nephrosis"/>
    <n v="2139"/>
    <m/>
    <m/>
  </r>
  <r>
    <x v="4"/>
    <s v="Residence"/>
    <x v="5"/>
    <x v="36"/>
    <s v="NEP"/>
    <s v="Nephritis, nephrotic syndrome and nephrosis"/>
    <n v="14"/>
    <m/>
    <m/>
  </r>
  <r>
    <x v="4"/>
    <s v="Residence"/>
    <x v="5"/>
    <x v="37"/>
    <s v="NEP"/>
    <s v="Nephritis, nephrotic syndrome and nephrosis"/>
    <n v="571"/>
    <m/>
    <m/>
  </r>
  <r>
    <x v="4"/>
    <s v="Residence"/>
    <x v="5"/>
    <x v="38"/>
    <s v="NEP"/>
    <s v="Nephritis, nephrotic syndrome and nephrosis"/>
    <n v="397"/>
    <m/>
    <m/>
  </r>
  <r>
    <x v="4"/>
    <s v="Residence"/>
    <x v="5"/>
    <x v="39"/>
    <s v="NEP"/>
    <s v="Nephritis, nephrotic syndrome and nephrosis"/>
    <n v="19"/>
    <m/>
    <m/>
  </r>
  <r>
    <x v="4"/>
    <s v="Residence"/>
    <x v="5"/>
    <x v="40"/>
    <s v="NEP"/>
    <s v="Nephritis, nephrotic syndrome and nephrosis"/>
    <n v="1067"/>
    <m/>
    <m/>
  </r>
  <r>
    <x v="4"/>
    <s v="Residence"/>
    <x v="5"/>
    <x v="41"/>
    <s v="NEP"/>
    <s v="Nephritis, nephrotic syndrome and nephrosis"/>
    <n v="31"/>
    <m/>
    <m/>
  </r>
  <r>
    <x v="4"/>
    <s v="Residence"/>
    <x v="5"/>
    <x v="42"/>
    <s v="NEP"/>
    <s v="Nephritis, nephrotic syndrome and nephrosis"/>
    <n v="1796"/>
    <m/>
    <m/>
  </r>
  <r>
    <x v="4"/>
    <s v="Residence"/>
    <x v="5"/>
    <x v="35"/>
    <s v="NEP"/>
    <s v="Nephritis, nephrotic syndrome and nephrosis"/>
    <n v="22"/>
    <m/>
    <m/>
  </r>
  <r>
    <x v="4"/>
    <s v="Residence"/>
    <x v="0"/>
    <x v="0"/>
    <s v="PAR"/>
    <s v="Parkinson's disease"/>
    <n v="3519"/>
    <m/>
    <m/>
  </r>
  <r>
    <x v="4"/>
    <s v="Residence"/>
    <x v="2"/>
    <x v="12"/>
    <s v="PAR"/>
    <s v="Parkinson's disease"/>
    <n v="1346"/>
    <m/>
    <m/>
  </r>
  <r>
    <x v="4"/>
    <s v="Residence"/>
    <x v="2"/>
    <x v="13"/>
    <s v="PAR"/>
    <s v="Parkinson's disease"/>
    <n v="2173"/>
    <m/>
    <m/>
  </r>
  <r>
    <x v="4"/>
    <s v="Residence"/>
    <x v="5"/>
    <x v="36"/>
    <s v="PAR"/>
    <s v="Parkinson's disease"/>
    <m/>
    <n v="1"/>
    <s v="Cell suppressed for small numbers"/>
  </r>
  <r>
    <x v="4"/>
    <s v="Residence"/>
    <x v="5"/>
    <x v="37"/>
    <s v="PAR"/>
    <s v="Parkinson's disease"/>
    <n v="355"/>
    <m/>
    <m/>
  </r>
  <r>
    <x v="4"/>
    <s v="Residence"/>
    <x v="5"/>
    <x v="38"/>
    <s v="PAR"/>
    <s v="Parkinson's disease"/>
    <n v="106"/>
    <m/>
    <m/>
  </r>
  <r>
    <x v="4"/>
    <s v="Residence"/>
    <x v="5"/>
    <x v="39"/>
    <s v="PAR"/>
    <s v="Parkinson's disease"/>
    <m/>
    <n v="1"/>
    <s v="Cell suppressed for small numbers"/>
  </r>
  <r>
    <x v="4"/>
    <s v="Residence"/>
    <x v="5"/>
    <x v="40"/>
    <s v="PAR"/>
    <s v="Parkinson's disease"/>
    <n v="492"/>
    <m/>
    <m/>
  </r>
  <r>
    <x v="4"/>
    <s v="Residence"/>
    <x v="5"/>
    <x v="41"/>
    <s v="PAR"/>
    <s v="Parkinson's disease"/>
    <n v="16"/>
    <m/>
    <m/>
  </r>
  <r>
    <x v="4"/>
    <s v="Residence"/>
    <x v="5"/>
    <x v="42"/>
    <s v="PAR"/>
    <s v="Parkinson's disease"/>
    <n v="2520"/>
    <m/>
    <m/>
  </r>
  <r>
    <x v="4"/>
    <s v="Residence"/>
    <x v="5"/>
    <x v="35"/>
    <s v="PAR"/>
    <s v="Parkinson's disease"/>
    <n v="15"/>
    <m/>
    <m/>
  </r>
  <r>
    <x v="4"/>
    <s v="Residence"/>
    <x v="0"/>
    <x v="0"/>
    <s v="PNF"/>
    <s v="Influenza and pneumonia"/>
    <n v="6921"/>
    <m/>
    <m/>
  </r>
  <r>
    <x v="4"/>
    <s v="Residence"/>
    <x v="2"/>
    <x v="12"/>
    <s v="PNF"/>
    <s v="Influenza and pneumonia"/>
    <n v="3400"/>
    <m/>
    <m/>
  </r>
  <r>
    <x v="4"/>
    <s v="Residence"/>
    <x v="2"/>
    <x v="13"/>
    <s v="PNF"/>
    <s v="Influenza and pneumonia"/>
    <n v="3521"/>
    <m/>
    <m/>
  </r>
  <r>
    <x v="4"/>
    <s v="Residence"/>
    <x v="5"/>
    <x v="36"/>
    <s v="PNF"/>
    <s v="Influenza and pneumonia"/>
    <n v="41"/>
    <m/>
    <m/>
  </r>
  <r>
    <x v="4"/>
    <s v="Residence"/>
    <x v="5"/>
    <x v="37"/>
    <s v="PNF"/>
    <s v="Influenza and pneumonia"/>
    <n v="1007"/>
    <m/>
    <m/>
  </r>
  <r>
    <x v="4"/>
    <s v="Residence"/>
    <x v="5"/>
    <x v="38"/>
    <s v="PNF"/>
    <s v="Influenza and pneumonia"/>
    <n v="474"/>
    <m/>
    <m/>
  </r>
  <r>
    <x v="4"/>
    <s v="Residence"/>
    <x v="5"/>
    <x v="39"/>
    <s v="PNF"/>
    <s v="Influenza and pneumonia"/>
    <n v="26"/>
    <m/>
    <m/>
  </r>
  <r>
    <x v="4"/>
    <s v="Residence"/>
    <x v="5"/>
    <x v="40"/>
    <s v="PNF"/>
    <s v="Influenza and pneumonia"/>
    <n v="1373"/>
    <m/>
    <m/>
  </r>
  <r>
    <x v="4"/>
    <s v="Residence"/>
    <x v="5"/>
    <x v="41"/>
    <s v="PNF"/>
    <s v="Influenza and pneumonia"/>
    <n v="52"/>
    <m/>
    <m/>
  </r>
  <r>
    <x v="4"/>
    <s v="Residence"/>
    <x v="5"/>
    <x v="42"/>
    <s v="PNF"/>
    <s v="Influenza and pneumonia"/>
    <n v="3910"/>
    <m/>
    <m/>
  </r>
  <r>
    <x v="4"/>
    <s v="Residence"/>
    <x v="5"/>
    <x v="35"/>
    <s v="PNF"/>
    <s v="Influenza and pneumonia"/>
    <n v="38"/>
    <m/>
    <m/>
  </r>
  <r>
    <x v="4"/>
    <s v="Residence"/>
    <x v="0"/>
    <x v="0"/>
    <s v="STK"/>
    <s v="Cerebrovascular diseases"/>
    <n v="16460"/>
    <m/>
    <m/>
  </r>
  <r>
    <x v="4"/>
    <s v="Residence"/>
    <x v="2"/>
    <x v="12"/>
    <s v="STK"/>
    <s v="Cerebrovascular diseases"/>
    <n v="9314"/>
    <m/>
    <m/>
  </r>
  <r>
    <x v="4"/>
    <s v="Residence"/>
    <x v="2"/>
    <x v="13"/>
    <s v="STK"/>
    <s v="Cerebrovascular diseases"/>
    <n v="7146"/>
    <m/>
    <m/>
  </r>
  <r>
    <x v="4"/>
    <s v="Residence"/>
    <x v="5"/>
    <x v="36"/>
    <s v="STK"/>
    <s v="Cerebrovascular diseases"/>
    <n v="59"/>
    <m/>
    <m/>
  </r>
  <r>
    <x v="4"/>
    <s v="Residence"/>
    <x v="5"/>
    <x v="37"/>
    <s v="STK"/>
    <s v="Cerebrovascular diseases"/>
    <n v="2217"/>
    <m/>
    <m/>
  </r>
  <r>
    <x v="4"/>
    <s v="Residence"/>
    <x v="5"/>
    <x v="38"/>
    <s v="STK"/>
    <s v="Cerebrovascular diseases"/>
    <n v="1254"/>
    <m/>
    <m/>
  </r>
  <r>
    <x v="4"/>
    <s v="Residence"/>
    <x v="5"/>
    <x v="39"/>
    <s v="STK"/>
    <s v="Cerebrovascular diseases"/>
    <n v="63"/>
    <m/>
    <m/>
  </r>
  <r>
    <x v="4"/>
    <s v="Residence"/>
    <x v="5"/>
    <x v="40"/>
    <s v="STK"/>
    <s v="Cerebrovascular diseases"/>
    <n v="3177"/>
    <m/>
    <m/>
  </r>
  <r>
    <x v="4"/>
    <s v="Residence"/>
    <x v="5"/>
    <x v="41"/>
    <s v="STK"/>
    <s v="Cerebrovascular diseases"/>
    <n v="114"/>
    <m/>
    <m/>
  </r>
  <r>
    <x v="4"/>
    <s v="Residence"/>
    <x v="5"/>
    <x v="42"/>
    <s v="STK"/>
    <s v="Cerebrovascular diseases"/>
    <n v="9484"/>
    <m/>
    <m/>
  </r>
  <r>
    <x v="4"/>
    <s v="Residence"/>
    <x v="5"/>
    <x v="35"/>
    <s v="STK"/>
    <s v="Cerebrovascular diseases"/>
    <n v="92"/>
    <m/>
    <m/>
  </r>
  <r>
    <x v="4"/>
    <s v="Residence"/>
    <x v="0"/>
    <x v="0"/>
    <s v="SUI"/>
    <s v="Intentional self-harm (suicide)"/>
    <n v="4496"/>
    <m/>
    <m/>
  </r>
  <r>
    <x v="4"/>
    <s v="Residence"/>
    <x v="2"/>
    <x v="12"/>
    <s v="SUI"/>
    <s v="Intentional self-harm (suicide)"/>
    <n v="1008"/>
    <m/>
    <m/>
  </r>
  <r>
    <x v="4"/>
    <s v="Residence"/>
    <x v="2"/>
    <x v="13"/>
    <s v="SUI"/>
    <s v="Intentional self-harm (suicide)"/>
    <n v="3488"/>
    <m/>
    <m/>
  </r>
  <r>
    <x v="4"/>
    <s v="Residence"/>
    <x v="5"/>
    <x v="36"/>
    <s v="SUI"/>
    <s v="Intentional self-harm (suicide)"/>
    <n v="24"/>
    <m/>
    <m/>
  </r>
  <r>
    <x v="4"/>
    <s v="Residence"/>
    <x v="5"/>
    <x v="37"/>
    <s v="SUI"/>
    <s v="Intentional self-harm (suicide)"/>
    <n v="397"/>
    <m/>
    <m/>
  </r>
  <r>
    <x v="4"/>
    <s v="Residence"/>
    <x v="5"/>
    <x v="38"/>
    <s v="SUI"/>
    <s v="Intentional self-harm (suicide)"/>
    <n v="177"/>
    <m/>
    <m/>
  </r>
  <r>
    <x v="4"/>
    <s v="Residence"/>
    <x v="5"/>
    <x v="39"/>
    <s v="SUI"/>
    <s v="Intentional self-harm (suicide)"/>
    <n v="14"/>
    <m/>
    <m/>
  </r>
  <r>
    <x v="4"/>
    <s v="Residence"/>
    <x v="5"/>
    <x v="40"/>
    <s v="SUI"/>
    <s v="Intentional self-harm (suicide)"/>
    <n v="989"/>
    <m/>
    <m/>
  </r>
  <r>
    <x v="4"/>
    <s v="Residence"/>
    <x v="5"/>
    <x v="41"/>
    <s v="SUI"/>
    <s v="Intentional self-harm (suicide)"/>
    <n v="101"/>
    <m/>
    <m/>
  </r>
  <r>
    <x v="4"/>
    <s v="Residence"/>
    <x v="5"/>
    <x v="42"/>
    <s v="SUI"/>
    <s v="Intentional self-harm (suicide)"/>
    <n v="2770"/>
    <m/>
    <m/>
  </r>
  <r>
    <x v="4"/>
    <s v="Residence"/>
    <x v="5"/>
    <x v="35"/>
    <s v="SUI"/>
    <s v="Intentional self-harm (suicide)"/>
    <n v="24"/>
    <m/>
    <m/>
  </r>
  <r>
    <x v="5"/>
    <s v="Occurrence"/>
    <x v="0"/>
    <x v="0"/>
    <s v="ALL"/>
    <s v="All causes (total)"/>
    <n v="270952"/>
    <m/>
    <m/>
  </r>
  <r>
    <x v="5"/>
    <s v="Occurrence"/>
    <x v="1"/>
    <x v="1"/>
    <s v="ALL"/>
    <s v="All causes (total)"/>
    <n v="1904"/>
    <m/>
    <m/>
  </r>
  <r>
    <x v="5"/>
    <s v="Occurrence"/>
    <x v="1"/>
    <x v="2"/>
    <s v="ALL"/>
    <s v="All causes (total)"/>
    <n v="312"/>
    <m/>
    <m/>
  </r>
  <r>
    <x v="5"/>
    <s v="Occurrence"/>
    <x v="1"/>
    <x v="3"/>
    <s v="ALL"/>
    <s v="All causes (total)"/>
    <n v="495"/>
    <m/>
    <m/>
  </r>
  <r>
    <x v="5"/>
    <s v="Occurrence"/>
    <x v="1"/>
    <x v="4"/>
    <s v="ALL"/>
    <s v="All causes (total)"/>
    <n v="2970"/>
    <m/>
    <m/>
  </r>
  <r>
    <x v="5"/>
    <s v="Occurrence"/>
    <x v="1"/>
    <x v="5"/>
    <s v="ALL"/>
    <s v="All causes (total)"/>
    <n v="5812"/>
    <m/>
    <m/>
  </r>
  <r>
    <x v="5"/>
    <s v="Occurrence"/>
    <x v="1"/>
    <x v="6"/>
    <s v="ALL"/>
    <s v="All causes (total)"/>
    <n v="7821"/>
    <m/>
    <m/>
  </r>
  <r>
    <x v="5"/>
    <s v="Occurrence"/>
    <x v="1"/>
    <x v="7"/>
    <s v="ALL"/>
    <s v="All causes (total)"/>
    <n v="15290"/>
    <m/>
    <m/>
  </r>
  <r>
    <x v="5"/>
    <s v="Occurrence"/>
    <x v="1"/>
    <x v="8"/>
    <s v="ALL"/>
    <s v="All causes (total)"/>
    <n v="34317"/>
    <m/>
    <m/>
  </r>
  <r>
    <x v="5"/>
    <s v="Occurrence"/>
    <x v="1"/>
    <x v="9"/>
    <s v="ALL"/>
    <s v="All causes (total)"/>
    <n v="49384"/>
    <m/>
    <m/>
  </r>
  <r>
    <x v="5"/>
    <s v="Occurrence"/>
    <x v="1"/>
    <x v="10"/>
    <s v="ALL"/>
    <s v="All causes (total)"/>
    <n v="62512"/>
    <m/>
    <m/>
  </r>
  <r>
    <x v="5"/>
    <s v="Occurrence"/>
    <x v="1"/>
    <x v="11"/>
    <s v="ALL"/>
    <s v="All causes (total)"/>
    <n v="90062"/>
    <m/>
    <m/>
  </r>
  <r>
    <x v="5"/>
    <s v="Occurrence"/>
    <x v="2"/>
    <x v="12"/>
    <s v="ALL"/>
    <s v="All causes (total)"/>
    <n v="128485"/>
    <m/>
    <m/>
  </r>
  <r>
    <x v="5"/>
    <s v="Occurrence"/>
    <x v="2"/>
    <x v="13"/>
    <s v="ALL"/>
    <s v="All causes (total)"/>
    <n v="142438"/>
    <m/>
    <m/>
  </r>
  <r>
    <x v="5"/>
    <s v="Occurrence"/>
    <x v="3"/>
    <x v="14"/>
    <s v="ALL"/>
    <s v="All causes (total)"/>
    <n v="641"/>
    <m/>
    <m/>
  </r>
  <r>
    <x v="5"/>
    <s v="Occurrence"/>
    <x v="3"/>
    <x v="15"/>
    <s v="ALL"/>
    <s v="All causes (total)"/>
    <n v="13585"/>
    <m/>
    <m/>
  </r>
  <r>
    <x v="5"/>
    <s v="Occurrence"/>
    <x v="3"/>
    <x v="16"/>
    <s v="ALL"/>
    <s v="All causes (total)"/>
    <n v="9575"/>
    <m/>
    <m/>
  </r>
  <r>
    <x v="5"/>
    <s v="Occurrence"/>
    <x v="3"/>
    <x v="17"/>
    <s v="ALL"/>
    <s v="All causes (total)"/>
    <n v="488"/>
    <m/>
    <m/>
  </r>
  <r>
    <x v="5"/>
    <s v="Occurrence"/>
    <x v="3"/>
    <x v="18"/>
    <s v="ALL"/>
    <s v="All causes (total)"/>
    <n v="24357"/>
    <m/>
    <m/>
  </r>
  <r>
    <x v="5"/>
    <s v="Occurrence"/>
    <x v="3"/>
    <x v="19"/>
    <s v="ALL"/>
    <s v="All causes (total)"/>
    <n v="1247"/>
    <m/>
    <m/>
  </r>
  <r>
    <x v="5"/>
    <s v="Occurrence"/>
    <x v="3"/>
    <x v="20"/>
    <s v="ALL"/>
    <s v="All causes (total)"/>
    <n v="78042"/>
    <m/>
    <m/>
  </r>
  <r>
    <x v="5"/>
    <s v="Occurrence"/>
    <x v="3"/>
    <x v="21"/>
    <s v="ALL"/>
    <s v="All causes (total)"/>
    <n v="550"/>
    <m/>
    <m/>
  </r>
  <r>
    <x v="5"/>
    <s v="Occurrence"/>
    <x v="3"/>
    <x v="22"/>
    <s v="ALL"/>
    <s v="All causes (total)"/>
    <n v="697"/>
    <m/>
    <m/>
  </r>
  <r>
    <x v="5"/>
    <s v="Occurrence"/>
    <x v="3"/>
    <x v="23"/>
    <s v="ALL"/>
    <s v="All causes (total)"/>
    <n v="13850"/>
    <m/>
    <m/>
  </r>
  <r>
    <x v="5"/>
    <s v="Occurrence"/>
    <x v="3"/>
    <x v="24"/>
    <s v="ALL"/>
    <s v="All causes (total)"/>
    <n v="11263"/>
    <m/>
    <m/>
  </r>
  <r>
    <x v="5"/>
    <s v="Occurrence"/>
    <x v="3"/>
    <x v="25"/>
    <s v="ALL"/>
    <s v="All causes (total)"/>
    <n v="599"/>
    <m/>
    <m/>
  </r>
  <r>
    <x v="5"/>
    <s v="Occurrence"/>
    <x v="3"/>
    <x v="26"/>
    <s v="ALL"/>
    <s v="All causes (total)"/>
    <n v="31020"/>
    <m/>
    <m/>
  </r>
  <r>
    <x v="5"/>
    <s v="Occurrence"/>
    <x v="3"/>
    <x v="27"/>
    <s v="ALL"/>
    <s v="All causes (total)"/>
    <n v="1313"/>
    <m/>
    <m/>
  </r>
  <r>
    <x v="5"/>
    <s v="Occurrence"/>
    <x v="3"/>
    <x v="28"/>
    <s v="ALL"/>
    <s v="All causes (total)"/>
    <n v="82759"/>
    <m/>
    <m/>
  </r>
  <r>
    <x v="5"/>
    <s v="Occurrence"/>
    <x v="3"/>
    <x v="29"/>
    <s v="ALL"/>
    <s v="All causes (total)"/>
    <n v="937"/>
    <m/>
    <m/>
  </r>
  <r>
    <x v="5"/>
    <s v="Occurrence"/>
    <x v="4"/>
    <x v="30"/>
    <s v="ALL"/>
    <s v="All causes (total)"/>
    <n v="83788"/>
    <m/>
    <m/>
  </r>
  <r>
    <x v="5"/>
    <s v="Occurrence"/>
    <x v="4"/>
    <x v="31"/>
    <s v="ALL"/>
    <s v="All causes (total)"/>
    <n v="16288"/>
    <m/>
    <m/>
  </r>
  <r>
    <x v="5"/>
    <s v="Occurrence"/>
    <x v="4"/>
    <x v="32"/>
    <s v="ALL"/>
    <s v="All causes (total)"/>
    <n v="98472"/>
    <m/>
    <m/>
  </r>
  <r>
    <x v="5"/>
    <s v="Occurrence"/>
    <x v="4"/>
    <x v="33"/>
    <s v="ALL"/>
    <s v="All causes (total)"/>
    <n v="4890"/>
    <m/>
    <m/>
  </r>
  <r>
    <x v="5"/>
    <s v="Occurrence"/>
    <x v="4"/>
    <x v="34"/>
    <s v="ALL"/>
    <s v="All causes (total)"/>
    <n v="40871"/>
    <m/>
    <m/>
  </r>
  <r>
    <x v="5"/>
    <s v="Occurrence"/>
    <x v="4"/>
    <x v="35"/>
    <s v="ALL"/>
    <s v="All causes (total)"/>
    <n v="26643"/>
    <m/>
    <m/>
  </r>
  <r>
    <x v="5"/>
    <s v="Occurrence"/>
    <x v="5"/>
    <x v="36"/>
    <s v="ALL"/>
    <s v="All causes (total)"/>
    <n v="1338"/>
    <m/>
    <m/>
  </r>
  <r>
    <x v="5"/>
    <s v="Occurrence"/>
    <x v="5"/>
    <x v="37"/>
    <s v="ALL"/>
    <s v="All causes (total)"/>
    <n v="27435"/>
    <m/>
    <m/>
  </r>
  <r>
    <x v="5"/>
    <s v="Occurrence"/>
    <x v="5"/>
    <x v="38"/>
    <s v="ALL"/>
    <s v="All causes (total)"/>
    <n v="20839"/>
    <m/>
    <m/>
  </r>
  <r>
    <x v="5"/>
    <s v="Occurrence"/>
    <x v="5"/>
    <x v="39"/>
    <s v="ALL"/>
    <s v="All causes (total)"/>
    <n v="1087"/>
    <m/>
    <m/>
  </r>
  <r>
    <x v="5"/>
    <s v="Occurrence"/>
    <x v="5"/>
    <x v="40"/>
    <s v="ALL"/>
    <s v="All causes (total)"/>
    <n v="55378"/>
    <m/>
    <m/>
  </r>
  <r>
    <x v="5"/>
    <s v="Occurrence"/>
    <x v="5"/>
    <x v="41"/>
    <s v="ALL"/>
    <s v="All causes (total)"/>
    <n v="2561"/>
    <m/>
    <m/>
  </r>
  <r>
    <x v="5"/>
    <s v="Occurrence"/>
    <x v="5"/>
    <x v="42"/>
    <s v="ALL"/>
    <s v="All causes (total)"/>
    <n v="160802"/>
    <m/>
    <m/>
  </r>
  <r>
    <x v="5"/>
    <s v="Occurrence"/>
    <x v="5"/>
    <x v="35"/>
    <s v="ALL"/>
    <s v="All causes (total)"/>
    <n v="1512"/>
    <m/>
    <m/>
  </r>
  <r>
    <x v="5"/>
    <s v="Occurrence"/>
    <x v="0"/>
    <x v="0"/>
    <s v="ALZ"/>
    <s v="Alzheimer's disease"/>
    <n v="16858"/>
    <m/>
    <m/>
  </r>
  <r>
    <x v="5"/>
    <s v="Occurrence"/>
    <x v="2"/>
    <x v="12"/>
    <s v="ALZ"/>
    <s v="Alzheimer's disease"/>
    <n v="11301"/>
    <m/>
    <m/>
  </r>
  <r>
    <x v="5"/>
    <s v="Occurrence"/>
    <x v="2"/>
    <x v="13"/>
    <s v="ALZ"/>
    <s v="Alzheimer's disease"/>
    <n v="5557"/>
    <m/>
    <m/>
  </r>
  <r>
    <x v="5"/>
    <s v="Occurrence"/>
    <x v="5"/>
    <x v="36"/>
    <s v="ALZ"/>
    <s v="Alzheimer's disease"/>
    <n v="36"/>
    <m/>
    <m/>
  </r>
  <r>
    <x v="5"/>
    <s v="Occurrence"/>
    <x v="5"/>
    <x v="37"/>
    <s v="ALZ"/>
    <s v="Alzheimer's disease"/>
    <n v="1535"/>
    <m/>
    <m/>
  </r>
  <r>
    <x v="5"/>
    <s v="Occurrence"/>
    <x v="5"/>
    <x v="38"/>
    <s v="ALZ"/>
    <s v="Alzheimer's disease"/>
    <n v="960"/>
    <m/>
    <m/>
  </r>
  <r>
    <x v="5"/>
    <s v="Occurrence"/>
    <x v="5"/>
    <x v="39"/>
    <s v="ALZ"/>
    <s v="Alzheimer's disease"/>
    <n v="26"/>
    <m/>
    <m/>
  </r>
  <r>
    <x v="5"/>
    <s v="Occurrence"/>
    <x v="5"/>
    <x v="40"/>
    <s v="ALZ"/>
    <s v="Alzheimer's disease"/>
    <n v="2617"/>
    <m/>
    <m/>
  </r>
  <r>
    <x v="5"/>
    <s v="Occurrence"/>
    <x v="5"/>
    <x v="41"/>
    <s v="ALZ"/>
    <s v="Alzheimer's disease"/>
    <n v="94"/>
    <m/>
    <m/>
  </r>
  <r>
    <x v="5"/>
    <s v="Occurrence"/>
    <x v="5"/>
    <x v="42"/>
    <s v="ALZ"/>
    <s v="Alzheimer's disease"/>
    <n v="11528"/>
    <m/>
    <m/>
  </r>
  <r>
    <x v="5"/>
    <s v="Occurrence"/>
    <x v="5"/>
    <x v="35"/>
    <s v="ALZ"/>
    <s v="Alzheimer's disease"/>
    <n v="62"/>
    <m/>
    <m/>
  </r>
  <r>
    <x v="5"/>
    <s v="Occurrence"/>
    <x v="0"/>
    <x v="0"/>
    <s v="CAN"/>
    <s v="Malignant neoplasms"/>
    <n v="59828"/>
    <m/>
    <m/>
  </r>
  <r>
    <x v="5"/>
    <s v="Occurrence"/>
    <x v="2"/>
    <x v="12"/>
    <s v="CAN"/>
    <s v="Malignant neoplasms"/>
    <n v="28860"/>
    <m/>
    <m/>
  </r>
  <r>
    <x v="5"/>
    <s v="Occurrence"/>
    <x v="2"/>
    <x v="13"/>
    <s v="CAN"/>
    <s v="Malignant neoplasms"/>
    <n v="30968"/>
    <m/>
    <m/>
  </r>
  <r>
    <x v="5"/>
    <s v="Occurrence"/>
    <x v="5"/>
    <x v="36"/>
    <s v="CAN"/>
    <s v="Malignant neoplasms"/>
    <n v="252"/>
    <m/>
    <m/>
  </r>
  <r>
    <x v="5"/>
    <s v="Occurrence"/>
    <x v="5"/>
    <x v="37"/>
    <s v="CAN"/>
    <s v="Malignant neoplasms"/>
    <n v="6999"/>
    <m/>
    <m/>
  </r>
  <r>
    <x v="5"/>
    <s v="Occurrence"/>
    <x v="5"/>
    <x v="38"/>
    <s v="CAN"/>
    <s v="Malignant neoplasms"/>
    <n v="4267"/>
    <m/>
    <m/>
  </r>
  <r>
    <x v="5"/>
    <s v="Occurrence"/>
    <x v="5"/>
    <x v="39"/>
    <s v="CAN"/>
    <s v="Malignant neoplasms"/>
    <n v="229"/>
    <m/>
    <m/>
  </r>
  <r>
    <x v="5"/>
    <s v="Occurrence"/>
    <x v="5"/>
    <x v="40"/>
    <s v="CAN"/>
    <s v="Malignant neoplasms"/>
    <n v="11975"/>
    <m/>
    <m/>
  </r>
  <r>
    <x v="5"/>
    <s v="Occurrence"/>
    <x v="5"/>
    <x v="41"/>
    <s v="CAN"/>
    <s v="Malignant neoplasms"/>
    <n v="513"/>
    <m/>
    <m/>
  </r>
  <r>
    <x v="5"/>
    <s v="Occurrence"/>
    <x v="5"/>
    <x v="42"/>
    <s v="CAN"/>
    <s v="Malignant neoplasms"/>
    <n v="35308"/>
    <m/>
    <m/>
  </r>
  <r>
    <x v="5"/>
    <s v="Occurrence"/>
    <x v="5"/>
    <x v="35"/>
    <s v="CAN"/>
    <s v="Malignant neoplasms"/>
    <n v="285"/>
    <m/>
    <m/>
  </r>
  <r>
    <x v="5"/>
    <s v="Occurrence"/>
    <x v="0"/>
    <x v="0"/>
    <s v="CLD"/>
    <s v="Chronic lower respiratory diseases"/>
    <n v="13141"/>
    <m/>
    <m/>
  </r>
  <r>
    <x v="5"/>
    <s v="Occurrence"/>
    <x v="2"/>
    <x v="12"/>
    <s v="CLD"/>
    <s v="Chronic lower respiratory diseases"/>
    <n v="6865"/>
    <m/>
    <m/>
  </r>
  <r>
    <x v="5"/>
    <s v="Occurrence"/>
    <x v="2"/>
    <x v="13"/>
    <s v="CLD"/>
    <s v="Chronic lower respiratory diseases"/>
    <n v="6276"/>
    <m/>
    <m/>
  </r>
  <r>
    <x v="5"/>
    <s v="Occurrence"/>
    <x v="5"/>
    <x v="36"/>
    <s v="CLD"/>
    <s v="Chronic lower respiratory diseases"/>
    <n v="73"/>
    <m/>
    <m/>
  </r>
  <r>
    <x v="5"/>
    <s v="Occurrence"/>
    <x v="5"/>
    <x v="37"/>
    <s v="CLD"/>
    <s v="Chronic lower respiratory diseases"/>
    <n v="874"/>
    <m/>
    <m/>
  </r>
  <r>
    <x v="5"/>
    <s v="Occurrence"/>
    <x v="5"/>
    <x v="38"/>
    <s v="CLD"/>
    <s v="Chronic lower respiratory diseases"/>
    <n v="874"/>
    <m/>
    <m/>
  </r>
  <r>
    <x v="5"/>
    <s v="Occurrence"/>
    <x v="5"/>
    <x v="39"/>
    <s v="CLD"/>
    <s v="Chronic lower respiratory diseases"/>
    <n v="27"/>
    <m/>
    <m/>
  </r>
  <r>
    <x v="5"/>
    <s v="Occurrence"/>
    <x v="5"/>
    <x v="40"/>
    <s v="CLD"/>
    <s v="Chronic lower respiratory diseases"/>
    <n v="1351"/>
    <m/>
    <m/>
  </r>
  <r>
    <x v="5"/>
    <s v="Occurrence"/>
    <x v="5"/>
    <x v="41"/>
    <s v="CLD"/>
    <s v="Chronic lower respiratory diseases"/>
    <n v="135"/>
    <m/>
    <m/>
  </r>
  <r>
    <x v="5"/>
    <s v="Occurrence"/>
    <x v="5"/>
    <x v="42"/>
    <s v="CLD"/>
    <s v="Chronic lower respiratory diseases"/>
    <n v="9720"/>
    <m/>
    <m/>
  </r>
  <r>
    <x v="5"/>
    <s v="Occurrence"/>
    <x v="5"/>
    <x v="35"/>
    <s v="CLD"/>
    <s v="Chronic lower respiratory diseases"/>
    <n v="87"/>
    <m/>
    <m/>
  </r>
  <r>
    <x v="5"/>
    <s v="Occurrence"/>
    <x v="0"/>
    <x v="0"/>
    <s v="DIA"/>
    <s v="Diabetes mellitus"/>
    <n v="9868"/>
    <m/>
    <m/>
  </r>
  <r>
    <x v="5"/>
    <s v="Occurrence"/>
    <x v="2"/>
    <x v="12"/>
    <s v="DIA"/>
    <s v="Diabetes mellitus"/>
    <n v="4234"/>
    <m/>
    <m/>
  </r>
  <r>
    <x v="5"/>
    <s v="Occurrence"/>
    <x v="2"/>
    <x v="13"/>
    <s v="DIA"/>
    <s v="Diabetes mellitus"/>
    <n v="5634"/>
    <m/>
    <m/>
  </r>
  <r>
    <x v="5"/>
    <s v="Occurrence"/>
    <x v="5"/>
    <x v="36"/>
    <s v="DIA"/>
    <s v="Diabetes mellitus"/>
    <n v="63"/>
    <m/>
    <m/>
  </r>
  <r>
    <x v="5"/>
    <s v="Occurrence"/>
    <x v="5"/>
    <x v="37"/>
    <s v="DIA"/>
    <s v="Diabetes mellitus"/>
    <n v="1350"/>
    <m/>
    <m/>
  </r>
  <r>
    <x v="5"/>
    <s v="Occurrence"/>
    <x v="5"/>
    <x v="38"/>
    <s v="DIA"/>
    <s v="Diabetes mellitus"/>
    <n v="1025"/>
    <m/>
    <m/>
  </r>
  <r>
    <x v="5"/>
    <s v="Occurrence"/>
    <x v="5"/>
    <x v="39"/>
    <s v="DIA"/>
    <s v="Diabetes mellitus"/>
    <n v="69"/>
    <m/>
    <m/>
  </r>
  <r>
    <x v="5"/>
    <s v="Occurrence"/>
    <x v="5"/>
    <x v="40"/>
    <s v="DIA"/>
    <s v="Diabetes mellitus"/>
    <n v="3214"/>
    <m/>
    <m/>
  </r>
  <r>
    <x v="5"/>
    <s v="Occurrence"/>
    <x v="5"/>
    <x v="41"/>
    <s v="DIA"/>
    <s v="Diabetes mellitus"/>
    <n v="91"/>
    <m/>
    <m/>
  </r>
  <r>
    <x v="5"/>
    <s v="Occurrence"/>
    <x v="5"/>
    <x v="42"/>
    <s v="DIA"/>
    <s v="Diabetes mellitus"/>
    <n v="3991"/>
    <m/>
    <m/>
  </r>
  <r>
    <x v="5"/>
    <s v="Occurrence"/>
    <x v="5"/>
    <x v="35"/>
    <s v="DIA"/>
    <s v="Diabetes mellitus"/>
    <n v="65"/>
    <m/>
    <m/>
  </r>
  <r>
    <x v="5"/>
    <s v="Occurrence"/>
    <x v="0"/>
    <x v="0"/>
    <s v="HOM"/>
    <s v="Assault (homicide)"/>
    <n v="1826"/>
    <m/>
    <m/>
  </r>
  <r>
    <x v="5"/>
    <s v="Occurrence"/>
    <x v="2"/>
    <x v="12"/>
    <s v="HOM"/>
    <s v="Assault (homicide)"/>
    <n v="320"/>
    <m/>
    <m/>
  </r>
  <r>
    <x v="5"/>
    <s v="Occurrence"/>
    <x v="2"/>
    <x v="13"/>
    <s v="HOM"/>
    <s v="Assault (homicide)"/>
    <n v="1506"/>
    <m/>
    <m/>
  </r>
  <r>
    <x v="5"/>
    <s v="Occurrence"/>
    <x v="5"/>
    <x v="36"/>
    <s v="HOM"/>
    <s v="Assault (homicide)"/>
    <m/>
    <n v="1"/>
    <s v="Cell suppressed for small numbers"/>
  </r>
  <r>
    <x v="5"/>
    <s v="Occurrence"/>
    <x v="5"/>
    <x v="37"/>
    <s v="HOM"/>
    <s v="Assault (homicide)"/>
    <n v="89"/>
    <m/>
    <m/>
  </r>
  <r>
    <x v="5"/>
    <s v="Occurrence"/>
    <x v="5"/>
    <x v="38"/>
    <s v="HOM"/>
    <s v="Assault (homicide)"/>
    <n v="475"/>
    <m/>
    <m/>
  </r>
  <r>
    <x v="5"/>
    <s v="Occurrence"/>
    <x v="5"/>
    <x v="39"/>
    <s v="HOM"/>
    <s v="Assault (homicide)"/>
    <m/>
    <n v="2"/>
    <s v="Cell suppressed for complementary cell"/>
  </r>
  <r>
    <x v="5"/>
    <s v="Occurrence"/>
    <x v="5"/>
    <x v="40"/>
    <s v="HOM"/>
    <s v="Assault (homicide)"/>
    <n v="837"/>
    <m/>
    <m/>
  </r>
  <r>
    <x v="5"/>
    <s v="Occurrence"/>
    <x v="5"/>
    <x v="41"/>
    <s v="HOM"/>
    <s v="Assault (homicide)"/>
    <n v="37"/>
    <m/>
    <m/>
  </r>
  <r>
    <x v="5"/>
    <s v="Occurrence"/>
    <x v="5"/>
    <x v="42"/>
    <s v="HOM"/>
    <s v="Assault (homicide)"/>
    <n v="354"/>
    <m/>
    <m/>
  </r>
  <r>
    <x v="5"/>
    <s v="Occurrence"/>
    <x v="5"/>
    <x v="35"/>
    <s v="HOM"/>
    <s v="Assault (homicide)"/>
    <n v="12"/>
    <m/>
    <m/>
  </r>
  <r>
    <x v="5"/>
    <s v="Occurrence"/>
    <x v="0"/>
    <x v="0"/>
    <s v="HTD"/>
    <s v="Diseases of heart"/>
    <n v="62649"/>
    <m/>
    <m/>
  </r>
  <r>
    <x v="5"/>
    <s v="Occurrence"/>
    <x v="2"/>
    <x v="12"/>
    <s v="HTD"/>
    <s v="Diseases of heart"/>
    <n v="27775"/>
    <m/>
    <m/>
  </r>
  <r>
    <x v="5"/>
    <s v="Occurrence"/>
    <x v="2"/>
    <x v="13"/>
    <s v="HTD"/>
    <s v="Diseases of heart"/>
    <n v="34873"/>
    <m/>
    <m/>
  </r>
  <r>
    <x v="5"/>
    <s v="Occurrence"/>
    <x v="5"/>
    <x v="36"/>
    <s v="HTD"/>
    <s v="Diseases of heart"/>
    <n v="265"/>
    <m/>
    <m/>
  </r>
  <r>
    <x v="5"/>
    <s v="Occurrence"/>
    <x v="5"/>
    <x v="37"/>
    <s v="HTD"/>
    <s v="Diseases of heart"/>
    <n v="5880"/>
    <m/>
    <m/>
  </r>
  <r>
    <x v="5"/>
    <s v="Occurrence"/>
    <x v="5"/>
    <x v="38"/>
    <s v="HTD"/>
    <s v="Diseases of heart"/>
    <n v="5243"/>
    <m/>
    <m/>
  </r>
  <r>
    <x v="5"/>
    <s v="Occurrence"/>
    <x v="5"/>
    <x v="39"/>
    <s v="HTD"/>
    <s v="Diseases of heart"/>
    <n v="305"/>
    <m/>
    <m/>
  </r>
  <r>
    <x v="5"/>
    <s v="Occurrence"/>
    <x v="5"/>
    <x v="40"/>
    <s v="HTD"/>
    <s v="Diseases of heart"/>
    <n v="10747"/>
    <m/>
    <m/>
  </r>
  <r>
    <x v="5"/>
    <s v="Occurrence"/>
    <x v="5"/>
    <x v="41"/>
    <s v="HTD"/>
    <s v="Diseases of heart"/>
    <n v="485"/>
    <m/>
    <m/>
  </r>
  <r>
    <x v="5"/>
    <s v="Occurrence"/>
    <x v="5"/>
    <x v="42"/>
    <s v="HTD"/>
    <s v="Diseases of heart"/>
    <n v="39381"/>
    <m/>
    <m/>
  </r>
  <r>
    <x v="5"/>
    <s v="Occurrence"/>
    <x v="5"/>
    <x v="35"/>
    <s v="HTD"/>
    <s v="Diseases of heart"/>
    <n v="343"/>
    <m/>
    <m/>
  </r>
  <r>
    <x v="5"/>
    <s v="Occurrence"/>
    <x v="0"/>
    <x v="0"/>
    <s v="HYP"/>
    <s v="Essential hypertension and hypertensive renal disease"/>
    <n v="5611"/>
    <m/>
    <m/>
  </r>
  <r>
    <x v="5"/>
    <s v="Occurrence"/>
    <x v="2"/>
    <x v="12"/>
    <s v="HYP"/>
    <s v="Essential hypertension and hypertensive renal disease"/>
    <n v="2974"/>
    <m/>
    <m/>
  </r>
  <r>
    <x v="5"/>
    <s v="Occurrence"/>
    <x v="2"/>
    <x v="13"/>
    <s v="HYP"/>
    <s v="Essential hypertension and hypertensive renal disease"/>
    <n v="2637"/>
    <m/>
    <m/>
  </r>
  <r>
    <x v="5"/>
    <s v="Occurrence"/>
    <x v="5"/>
    <x v="36"/>
    <s v="HYP"/>
    <s v="Essential hypertension and hypertensive renal disease"/>
    <n v="28"/>
    <m/>
    <m/>
  </r>
  <r>
    <x v="5"/>
    <s v="Occurrence"/>
    <x v="5"/>
    <x v="37"/>
    <s v="HYP"/>
    <s v="Essential hypertension and hypertensive renal disease"/>
    <n v="772"/>
    <m/>
    <m/>
  </r>
  <r>
    <x v="5"/>
    <s v="Occurrence"/>
    <x v="5"/>
    <x v="38"/>
    <s v="HYP"/>
    <s v="Essential hypertension and hypertensive renal disease"/>
    <n v="602"/>
    <m/>
    <m/>
  </r>
  <r>
    <x v="5"/>
    <s v="Occurrence"/>
    <x v="5"/>
    <x v="39"/>
    <s v="HYP"/>
    <s v="Essential hypertension and hypertensive renal disease"/>
    <n v="22"/>
    <m/>
    <m/>
  </r>
  <r>
    <x v="5"/>
    <s v="Occurrence"/>
    <x v="5"/>
    <x v="40"/>
    <s v="HYP"/>
    <s v="Essential hypertension and hypertensive renal disease"/>
    <n v="1134"/>
    <m/>
    <m/>
  </r>
  <r>
    <x v="5"/>
    <s v="Occurrence"/>
    <x v="5"/>
    <x v="41"/>
    <s v="HYP"/>
    <s v="Essential hypertension and hypertensive renal disease"/>
    <n v="36"/>
    <m/>
    <m/>
  </r>
  <r>
    <x v="5"/>
    <s v="Occurrence"/>
    <x v="5"/>
    <x v="42"/>
    <s v="HYP"/>
    <s v="Essential hypertension and hypertensive renal disease"/>
    <n v="2987"/>
    <m/>
    <m/>
  </r>
  <r>
    <x v="5"/>
    <s v="Occurrence"/>
    <x v="5"/>
    <x v="35"/>
    <s v="HYP"/>
    <s v="Essential hypertension and hypertensive renal disease"/>
    <n v="30"/>
    <m/>
    <m/>
  </r>
  <r>
    <x v="5"/>
    <s v="Occurrence"/>
    <x v="0"/>
    <x v="0"/>
    <s v="INJ"/>
    <s v="Accidents (unintentional injuries)"/>
    <n v="15410"/>
    <m/>
    <m/>
  </r>
  <r>
    <x v="5"/>
    <s v="Occurrence"/>
    <x v="2"/>
    <x v="12"/>
    <s v="INJ"/>
    <s v="Accidents (unintentional injuries)"/>
    <n v="4728"/>
    <m/>
    <m/>
  </r>
  <r>
    <x v="5"/>
    <s v="Occurrence"/>
    <x v="2"/>
    <x v="13"/>
    <s v="INJ"/>
    <s v="Accidents (unintentional injuries)"/>
    <n v="10680"/>
    <m/>
    <m/>
  </r>
  <r>
    <x v="5"/>
    <s v="Occurrence"/>
    <x v="5"/>
    <x v="36"/>
    <s v="INJ"/>
    <s v="Accidents (unintentional injuries)"/>
    <n v="134"/>
    <m/>
    <m/>
  </r>
  <r>
    <x v="5"/>
    <s v="Occurrence"/>
    <x v="5"/>
    <x v="37"/>
    <s v="INJ"/>
    <s v="Accidents (unintentional injuries)"/>
    <n v="991"/>
    <m/>
    <m/>
  </r>
  <r>
    <x v="5"/>
    <s v="Occurrence"/>
    <x v="5"/>
    <x v="38"/>
    <s v="INJ"/>
    <s v="Accidents (unintentional injuries)"/>
    <n v="1355"/>
    <m/>
    <m/>
  </r>
  <r>
    <x v="5"/>
    <s v="Occurrence"/>
    <x v="5"/>
    <x v="39"/>
    <s v="INJ"/>
    <s v="Accidents (unintentional injuries)"/>
    <n v="59"/>
    <m/>
    <m/>
  </r>
  <r>
    <x v="5"/>
    <s v="Occurrence"/>
    <x v="5"/>
    <x v="40"/>
    <s v="INJ"/>
    <s v="Accidents (unintentional injuries)"/>
    <n v="4453"/>
    <m/>
    <m/>
  </r>
  <r>
    <x v="5"/>
    <s v="Occurrence"/>
    <x v="5"/>
    <x v="41"/>
    <s v="INJ"/>
    <s v="Accidents (unintentional injuries)"/>
    <n v="253"/>
    <m/>
    <m/>
  </r>
  <r>
    <x v="5"/>
    <s v="Occurrence"/>
    <x v="5"/>
    <x v="42"/>
    <s v="INJ"/>
    <s v="Accidents (unintentional injuries)"/>
    <n v="8056"/>
    <m/>
    <m/>
  </r>
  <r>
    <x v="5"/>
    <s v="Occurrence"/>
    <x v="5"/>
    <x v="35"/>
    <s v="INJ"/>
    <s v="Accidents (unintentional injuries)"/>
    <n v="109"/>
    <m/>
    <m/>
  </r>
  <r>
    <x v="5"/>
    <s v="Occurrence"/>
    <x v="0"/>
    <x v="0"/>
    <s v="LIV"/>
    <s v="Chronic liver disease and cirrhosis"/>
    <n v="5581"/>
    <m/>
    <m/>
  </r>
  <r>
    <x v="5"/>
    <s v="Occurrence"/>
    <x v="2"/>
    <x v="12"/>
    <s v="LIV"/>
    <s v="Chronic liver disease and cirrhosis"/>
    <n v="2014"/>
    <m/>
    <m/>
  </r>
  <r>
    <x v="5"/>
    <s v="Occurrence"/>
    <x v="2"/>
    <x v="13"/>
    <s v="LIV"/>
    <s v="Chronic liver disease and cirrhosis"/>
    <n v="3567"/>
    <m/>
    <m/>
  </r>
  <r>
    <x v="5"/>
    <s v="Occurrence"/>
    <x v="5"/>
    <x v="36"/>
    <s v="LIV"/>
    <s v="Chronic liver disease and cirrhosis"/>
    <n v="80"/>
    <m/>
    <m/>
  </r>
  <r>
    <x v="5"/>
    <s v="Occurrence"/>
    <x v="5"/>
    <x v="37"/>
    <s v="LIV"/>
    <s v="Chronic liver disease and cirrhosis"/>
    <n v="238"/>
    <m/>
    <m/>
  </r>
  <r>
    <x v="5"/>
    <s v="Occurrence"/>
    <x v="5"/>
    <x v="38"/>
    <s v="LIV"/>
    <s v="Chronic liver disease and cirrhosis"/>
    <n v="245"/>
    <m/>
    <m/>
  </r>
  <r>
    <x v="5"/>
    <s v="Occurrence"/>
    <x v="5"/>
    <x v="39"/>
    <s v="LIV"/>
    <s v="Chronic liver disease and cirrhosis"/>
    <n v="11"/>
    <m/>
    <m/>
  </r>
  <r>
    <x v="5"/>
    <s v="Occurrence"/>
    <x v="5"/>
    <x v="40"/>
    <s v="LIV"/>
    <s v="Chronic liver disease and cirrhosis"/>
    <n v="2223"/>
    <m/>
    <m/>
  </r>
  <r>
    <x v="5"/>
    <s v="Occurrence"/>
    <x v="5"/>
    <x v="41"/>
    <s v="LIV"/>
    <s v="Chronic liver disease and cirrhosis"/>
    <n v="51"/>
    <m/>
    <m/>
  </r>
  <r>
    <x v="5"/>
    <s v="Occurrence"/>
    <x v="5"/>
    <x v="42"/>
    <s v="LIV"/>
    <s v="Chronic liver disease and cirrhosis"/>
    <n v="2697"/>
    <m/>
    <m/>
  </r>
  <r>
    <x v="5"/>
    <s v="Occurrence"/>
    <x v="5"/>
    <x v="35"/>
    <s v="LIV"/>
    <s v="Chronic liver disease and cirrhosis"/>
    <n v="36"/>
    <m/>
    <m/>
  </r>
  <r>
    <x v="5"/>
    <s v="Occurrence"/>
    <x v="0"/>
    <x v="0"/>
    <s v="NEP"/>
    <s v="Nephritis, nephrotic syndrome and nephrosis"/>
    <n v="4011"/>
    <m/>
    <m/>
  </r>
  <r>
    <x v="5"/>
    <s v="Occurrence"/>
    <x v="2"/>
    <x v="12"/>
    <s v="NEP"/>
    <s v="Nephritis, nephrotic syndrome and nephrosis"/>
    <n v="1809"/>
    <m/>
    <m/>
  </r>
  <r>
    <x v="5"/>
    <s v="Occurrence"/>
    <x v="2"/>
    <x v="13"/>
    <s v="NEP"/>
    <s v="Nephritis, nephrotic syndrome and nephrosis"/>
    <n v="2202"/>
    <m/>
    <m/>
  </r>
  <r>
    <x v="5"/>
    <s v="Occurrence"/>
    <x v="5"/>
    <x v="36"/>
    <s v="NEP"/>
    <s v="Nephritis, nephrotic syndrome and nephrosis"/>
    <n v="20"/>
    <m/>
    <m/>
  </r>
  <r>
    <x v="5"/>
    <s v="Occurrence"/>
    <x v="5"/>
    <x v="37"/>
    <s v="NEP"/>
    <s v="Nephritis, nephrotic syndrome and nephrosis"/>
    <n v="517"/>
    <m/>
    <m/>
  </r>
  <r>
    <x v="5"/>
    <s v="Occurrence"/>
    <x v="5"/>
    <x v="38"/>
    <s v="NEP"/>
    <s v="Nephritis, nephrotic syndrome and nephrosis"/>
    <n v="450"/>
    <m/>
    <m/>
  </r>
  <r>
    <x v="5"/>
    <s v="Occurrence"/>
    <x v="5"/>
    <x v="39"/>
    <s v="NEP"/>
    <s v="Nephritis, nephrotic syndrome and nephrosis"/>
    <n v="21"/>
    <m/>
    <m/>
  </r>
  <r>
    <x v="5"/>
    <s v="Occurrence"/>
    <x v="5"/>
    <x v="40"/>
    <s v="NEP"/>
    <s v="Nephritis, nephrotic syndrome and nephrosis"/>
    <n v="1135"/>
    <m/>
    <m/>
  </r>
  <r>
    <x v="5"/>
    <s v="Occurrence"/>
    <x v="5"/>
    <x v="41"/>
    <s v="NEP"/>
    <s v="Nephritis, nephrotic syndrome and nephrosis"/>
    <n v="33"/>
    <m/>
    <m/>
  </r>
  <r>
    <x v="5"/>
    <s v="Occurrence"/>
    <x v="5"/>
    <x v="42"/>
    <s v="NEP"/>
    <s v="Nephritis, nephrotic syndrome and nephrosis"/>
    <n v="1810"/>
    <m/>
    <m/>
  </r>
  <r>
    <x v="5"/>
    <s v="Occurrence"/>
    <x v="5"/>
    <x v="35"/>
    <s v="NEP"/>
    <s v="Nephritis, nephrotic syndrome and nephrosis"/>
    <n v="25"/>
    <m/>
    <m/>
  </r>
  <r>
    <x v="5"/>
    <s v="Occurrence"/>
    <x v="0"/>
    <x v="0"/>
    <s v="PAR"/>
    <s v="Parkinson's disease"/>
    <n v="3873"/>
    <m/>
    <m/>
  </r>
  <r>
    <x v="5"/>
    <s v="Occurrence"/>
    <x v="2"/>
    <x v="12"/>
    <s v="PAR"/>
    <s v="Parkinson's disease"/>
    <n v="1473"/>
    <m/>
    <m/>
  </r>
  <r>
    <x v="5"/>
    <s v="Occurrence"/>
    <x v="2"/>
    <x v="13"/>
    <s v="PAR"/>
    <s v="Parkinson's disease"/>
    <n v="2400"/>
    <m/>
    <m/>
  </r>
  <r>
    <x v="5"/>
    <s v="Occurrence"/>
    <x v="5"/>
    <x v="36"/>
    <s v="PAR"/>
    <s v="Parkinson's disease"/>
    <m/>
    <n v="1"/>
    <s v="Cell suppressed for small numbers"/>
  </r>
  <r>
    <x v="5"/>
    <s v="Occurrence"/>
    <x v="5"/>
    <x v="37"/>
    <s v="PAR"/>
    <s v="Parkinson's disease"/>
    <n v="438"/>
    <m/>
    <m/>
  </r>
  <r>
    <x v="5"/>
    <s v="Occurrence"/>
    <x v="5"/>
    <x v="38"/>
    <s v="PAR"/>
    <s v="Parkinson's disease"/>
    <n v="105"/>
    <m/>
    <m/>
  </r>
  <r>
    <x v="5"/>
    <s v="Occurrence"/>
    <x v="5"/>
    <x v="39"/>
    <s v="PAR"/>
    <s v="Parkinson's disease"/>
    <m/>
    <n v="2"/>
    <s v="Cell suppressed for complementary cell"/>
  </r>
  <r>
    <x v="5"/>
    <s v="Occurrence"/>
    <x v="5"/>
    <x v="40"/>
    <s v="PAR"/>
    <s v="Parkinson's disease"/>
    <n v="521"/>
    <m/>
    <m/>
  </r>
  <r>
    <x v="5"/>
    <s v="Occurrence"/>
    <x v="5"/>
    <x v="41"/>
    <s v="PAR"/>
    <s v="Parkinson's disease"/>
    <n v="26"/>
    <m/>
    <m/>
  </r>
  <r>
    <x v="5"/>
    <s v="Occurrence"/>
    <x v="5"/>
    <x v="42"/>
    <s v="PAR"/>
    <s v="Parkinson's disease"/>
    <n v="2751"/>
    <m/>
    <m/>
  </r>
  <r>
    <x v="5"/>
    <s v="Occurrence"/>
    <x v="5"/>
    <x v="35"/>
    <s v="PAR"/>
    <s v="Parkinson's disease"/>
    <n v="13"/>
    <m/>
    <m/>
  </r>
  <r>
    <x v="5"/>
    <s v="Occurrence"/>
    <x v="0"/>
    <x v="0"/>
    <s v="PNF"/>
    <s v="Influenza and pneumonia"/>
    <n v="5668"/>
    <m/>
    <m/>
  </r>
  <r>
    <x v="5"/>
    <s v="Occurrence"/>
    <x v="2"/>
    <x v="12"/>
    <s v="PNF"/>
    <s v="Influenza and pneumonia"/>
    <n v="2804"/>
    <m/>
    <m/>
  </r>
  <r>
    <x v="5"/>
    <s v="Occurrence"/>
    <x v="2"/>
    <x v="13"/>
    <s v="PNF"/>
    <s v="Influenza and pneumonia"/>
    <n v="2864"/>
    <m/>
    <m/>
  </r>
  <r>
    <x v="5"/>
    <s v="Occurrence"/>
    <x v="5"/>
    <x v="36"/>
    <s v="PNF"/>
    <s v="Influenza and pneumonia"/>
    <n v="25"/>
    <m/>
    <m/>
  </r>
  <r>
    <x v="5"/>
    <s v="Occurrence"/>
    <x v="5"/>
    <x v="37"/>
    <s v="PNF"/>
    <s v="Influenza and pneumonia"/>
    <n v="827"/>
    <m/>
    <m/>
  </r>
  <r>
    <x v="5"/>
    <s v="Occurrence"/>
    <x v="5"/>
    <x v="38"/>
    <s v="PNF"/>
    <s v="Influenza and pneumonia"/>
    <n v="406"/>
    <m/>
    <m/>
  </r>
  <r>
    <x v="5"/>
    <s v="Occurrence"/>
    <x v="5"/>
    <x v="39"/>
    <s v="PNF"/>
    <s v="Influenza and pneumonia"/>
    <n v="26"/>
    <m/>
    <m/>
  </r>
  <r>
    <x v="5"/>
    <s v="Occurrence"/>
    <x v="5"/>
    <x v="40"/>
    <s v="PNF"/>
    <s v="Influenza and pneumonia"/>
    <n v="1204"/>
    <m/>
    <m/>
  </r>
  <r>
    <x v="5"/>
    <s v="Occurrence"/>
    <x v="5"/>
    <x v="41"/>
    <s v="PNF"/>
    <s v="Influenza and pneumonia"/>
    <n v="34"/>
    <m/>
    <m/>
  </r>
  <r>
    <x v="5"/>
    <s v="Occurrence"/>
    <x v="5"/>
    <x v="42"/>
    <s v="PNF"/>
    <s v="Influenza and pneumonia"/>
    <n v="3114"/>
    <m/>
    <m/>
  </r>
  <r>
    <x v="5"/>
    <s v="Occurrence"/>
    <x v="5"/>
    <x v="35"/>
    <s v="PNF"/>
    <s v="Influenza and pneumonia"/>
    <n v="32"/>
    <m/>
    <m/>
  </r>
  <r>
    <x v="5"/>
    <s v="Occurrence"/>
    <x v="0"/>
    <x v="0"/>
    <s v="STK"/>
    <s v="Cerebrovascular diseases"/>
    <n v="16889"/>
    <m/>
    <m/>
  </r>
  <r>
    <x v="5"/>
    <s v="Occurrence"/>
    <x v="2"/>
    <x v="12"/>
    <s v="STK"/>
    <s v="Cerebrovascular diseases"/>
    <n v="9508"/>
    <m/>
    <m/>
  </r>
  <r>
    <x v="5"/>
    <s v="Occurrence"/>
    <x v="2"/>
    <x v="13"/>
    <s v="STK"/>
    <s v="Cerebrovascular diseases"/>
    <n v="7381"/>
    <m/>
    <m/>
  </r>
  <r>
    <x v="5"/>
    <s v="Occurrence"/>
    <x v="5"/>
    <x v="36"/>
    <s v="STK"/>
    <s v="Cerebrovascular diseases"/>
    <n v="63"/>
    <m/>
    <m/>
  </r>
  <r>
    <x v="5"/>
    <s v="Occurrence"/>
    <x v="5"/>
    <x v="37"/>
    <s v="STK"/>
    <s v="Cerebrovascular diseases"/>
    <n v="2359"/>
    <m/>
    <m/>
  </r>
  <r>
    <x v="5"/>
    <s v="Occurrence"/>
    <x v="5"/>
    <x v="38"/>
    <s v="STK"/>
    <s v="Cerebrovascular diseases"/>
    <n v="1296"/>
    <m/>
    <m/>
  </r>
  <r>
    <x v="5"/>
    <s v="Occurrence"/>
    <x v="5"/>
    <x v="39"/>
    <s v="STK"/>
    <s v="Cerebrovascular diseases"/>
    <n v="73"/>
    <m/>
    <m/>
  </r>
  <r>
    <x v="5"/>
    <s v="Occurrence"/>
    <x v="5"/>
    <x v="40"/>
    <s v="STK"/>
    <s v="Cerebrovascular diseases"/>
    <n v="3367"/>
    <m/>
    <m/>
  </r>
  <r>
    <x v="5"/>
    <s v="Occurrence"/>
    <x v="5"/>
    <x v="41"/>
    <s v="STK"/>
    <s v="Cerebrovascular diseases"/>
    <n v="127"/>
    <m/>
    <m/>
  </r>
  <r>
    <x v="5"/>
    <s v="Occurrence"/>
    <x v="5"/>
    <x v="42"/>
    <s v="STK"/>
    <s v="Cerebrovascular diseases"/>
    <n v="9521"/>
    <m/>
    <m/>
  </r>
  <r>
    <x v="5"/>
    <s v="Occurrence"/>
    <x v="5"/>
    <x v="35"/>
    <s v="STK"/>
    <s v="Cerebrovascular diseases"/>
    <n v="83"/>
    <m/>
    <m/>
  </r>
  <r>
    <x v="5"/>
    <s v="Occurrence"/>
    <x v="0"/>
    <x v="0"/>
    <s v="SUI"/>
    <s v="Intentional self-harm (suicide)"/>
    <n v="4469"/>
    <m/>
    <m/>
  </r>
  <r>
    <x v="5"/>
    <s v="Occurrence"/>
    <x v="2"/>
    <x v="12"/>
    <s v="SUI"/>
    <s v="Intentional self-harm (suicide)"/>
    <n v="957"/>
    <m/>
    <m/>
  </r>
  <r>
    <x v="5"/>
    <s v="Occurrence"/>
    <x v="2"/>
    <x v="13"/>
    <s v="SUI"/>
    <s v="Intentional self-harm (suicide)"/>
    <n v="3511"/>
    <m/>
    <m/>
  </r>
  <r>
    <x v="5"/>
    <s v="Occurrence"/>
    <x v="5"/>
    <x v="36"/>
    <s v="SUI"/>
    <s v="Intentional self-harm (suicide)"/>
    <n v="18"/>
    <m/>
    <m/>
  </r>
  <r>
    <x v="5"/>
    <s v="Occurrence"/>
    <x v="5"/>
    <x v="37"/>
    <s v="SUI"/>
    <s v="Intentional self-harm (suicide)"/>
    <n v="379"/>
    <m/>
    <m/>
  </r>
  <r>
    <x v="5"/>
    <s v="Occurrence"/>
    <x v="5"/>
    <x v="38"/>
    <s v="SUI"/>
    <s v="Intentional self-harm (suicide)"/>
    <n v="202"/>
    <m/>
    <m/>
  </r>
  <r>
    <x v="5"/>
    <s v="Occurrence"/>
    <x v="5"/>
    <x v="39"/>
    <s v="SUI"/>
    <s v="Intentional self-harm (suicide)"/>
    <n v="16"/>
    <m/>
    <m/>
  </r>
  <r>
    <x v="5"/>
    <s v="Occurrence"/>
    <x v="5"/>
    <x v="40"/>
    <s v="SUI"/>
    <s v="Intentional self-harm (suicide)"/>
    <n v="953"/>
    <m/>
    <m/>
  </r>
  <r>
    <x v="5"/>
    <s v="Occurrence"/>
    <x v="5"/>
    <x v="41"/>
    <s v="SUI"/>
    <s v="Intentional self-harm (suicide)"/>
    <n v="85"/>
    <m/>
    <m/>
  </r>
  <r>
    <x v="5"/>
    <s v="Occurrence"/>
    <x v="5"/>
    <x v="42"/>
    <s v="SUI"/>
    <s v="Intentional self-harm (suicide)"/>
    <n v="2792"/>
    <m/>
    <m/>
  </r>
  <r>
    <x v="5"/>
    <s v="Occurrence"/>
    <x v="5"/>
    <x v="35"/>
    <s v="SUI"/>
    <s v="Intentional self-harm (suicide)"/>
    <n v="24"/>
    <m/>
    <m/>
  </r>
  <r>
    <x v="5"/>
    <s v="Residence"/>
    <x v="0"/>
    <x v="0"/>
    <s v="ALL"/>
    <s v="All causes (total)"/>
    <n v="269821"/>
    <m/>
    <m/>
  </r>
  <r>
    <x v="5"/>
    <s v="Residence"/>
    <x v="1"/>
    <x v="1"/>
    <s v="ALL"/>
    <s v="All causes (total)"/>
    <n v="1884"/>
    <m/>
    <m/>
  </r>
  <r>
    <x v="5"/>
    <s v="Residence"/>
    <x v="1"/>
    <x v="2"/>
    <s v="ALL"/>
    <s v="All causes (total)"/>
    <n v="314"/>
    <m/>
    <m/>
  </r>
  <r>
    <x v="5"/>
    <s v="Residence"/>
    <x v="1"/>
    <x v="3"/>
    <s v="ALL"/>
    <s v="All causes (total)"/>
    <n v="490"/>
    <m/>
    <m/>
  </r>
  <r>
    <x v="5"/>
    <s v="Residence"/>
    <x v="1"/>
    <x v="4"/>
    <s v="ALL"/>
    <s v="All causes (total)"/>
    <n v="2903"/>
    <m/>
    <m/>
  </r>
  <r>
    <x v="5"/>
    <s v="Residence"/>
    <x v="1"/>
    <x v="5"/>
    <s v="ALL"/>
    <s v="All causes (total)"/>
    <n v="5723"/>
    <m/>
    <m/>
  </r>
  <r>
    <x v="5"/>
    <s v="Residence"/>
    <x v="1"/>
    <x v="6"/>
    <s v="ALL"/>
    <s v="All causes (total)"/>
    <n v="7746"/>
    <m/>
    <m/>
  </r>
  <r>
    <x v="5"/>
    <s v="Residence"/>
    <x v="1"/>
    <x v="7"/>
    <s v="ALL"/>
    <s v="All causes (total)"/>
    <n v="15134"/>
    <m/>
    <m/>
  </r>
  <r>
    <x v="5"/>
    <s v="Residence"/>
    <x v="1"/>
    <x v="8"/>
    <s v="ALL"/>
    <s v="All causes (total)"/>
    <n v="34090"/>
    <m/>
    <m/>
  </r>
  <r>
    <x v="5"/>
    <s v="Residence"/>
    <x v="1"/>
    <x v="9"/>
    <s v="ALL"/>
    <s v="All causes (total)"/>
    <n v="49165"/>
    <m/>
    <m/>
  </r>
  <r>
    <x v="5"/>
    <s v="Residence"/>
    <x v="1"/>
    <x v="10"/>
    <s v="ALL"/>
    <s v="All causes (total)"/>
    <n v="62365"/>
    <m/>
    <m/>
  </r>
  <r>
    <x v="5"/>
    <s v="Residence"/>
    <x v="1"/>
    <x v="11"/>
    <s v="ALL"/>
    <s v="All causes (total)"/>
    <n v="89974"/>
    <m/>
    <m/>
  </r>
  <r>
    <x v="5"/>
    <s v="Residence"/>
    <x v="2"/>
    <x v="12"/>
    <s v="ALL"/>
    <s v="All causes (total)"/>
    <n v="128137"/>
    <m/>
    <m/>
  </r>
  <r>
    <x v="5"/>
    <s v="Residence"/>
    <x v="2"/>
    <x v="13"/>
    <s v="ALL"/>
    <s v="All causes (total)"/>
    <n v="141676"/>
    <m/>
    <m/>
  </r>
  <r>
    <x v="5"/>
    <s v="Residence"/>
    <x v="3"/>
    <x v="14"/>
    <s v="ALL"/>
    <s v="All causes (total)"/>
    <n v="651"/>
    <m/>
    <m/>
  </r>
  <r>
    <x v="5"/>
    <s v="Residence"/>
    <x v="3"/>
    <x v="15"/>
    <s v="ALL"/>
    <s v="All causes (total)"/>
    <n v="13488"/>
    <m/>
    <m/>
  </r>
  <r>
    <x v="5"/>
    <s v="Residence"/>
    <x v="3"/>
    <x v="16"/>
    <s v="ALL"/>
    <s v="All causes (total)"/>
    <n v="9529"/>
    <m/>
    <m/>
  </r>
  <r>
    <x v="5"/>
    <s v="Residence"/>
    <x v="3"/>
    <x v="17"/>
    <s v="ALL"/>
    <s v="All causes (total)"/>
    <n v="497"/>
    <m/>
    <m/>
  </r>
  <r>
    <x v="5"/>
    <s v="Residence"/>
    <x v="3"/>
    <x v="18"/>
    <s v="ALL"/>
    <s v="All causes (total)"/>
    <n v="24291"/>
    <m/>
    <m/>
  </r>
  <r>
    <x v="5"/>
    <s v="Residence"/>
    <x v="3"/>
    <x v="19"/>
    <s v="ALL"/>
    <s v="All causes (total)"/>
    <n v="1240"/>
    <m/>
    <m/>
  </r>
  <r>
    <x v="5"/>
    <s v="Residence"/>
    <x v="3"/>
    <x v="20"/>
    <s v="ALL"/>
    <s v="All causes (total)"/>
    <n v="77902"/>
    <m/>
    <m/>
  </r>
  <r>
    <x v="5"/>
    <s v="Residence"/>
    <x v="3"/>
    <x v="21"/>
    <s v="ALL"/>
    <s v="All causes (total)"/>
    <n v="539"/>
    <m/>
    <m/>
  </r>
  <r>
    <x v="5"/>
    <s v="Residence"/>
    <x v="3"/>
    <x v="22"/>
    <s v="ALL"/>
    <s v="All causes (total)"/>
    <n v="699"/>
    <m/>
    <m/>
  </r>
  <r>
    <x v="5"/>
    <s v="Residence"/>
    <x v="3"/>
    <x v="23"/>
    <s v="ALL"/>
    <s v="All causes (total)"/>
    <n v="13784"/>
    <m/>
    <m/>
  </r>
  <r>
    <x v="5"/>
    <s v="Residence"/>
    <x v="3"/>
    <x v="24"/>
    <s v="ALL"/>
    <s v="All causes (total)"/>
    <n v="11176"/>
    <m/>
    <m/>
  </r>
  <r>
    <x v="5"/>
    <s v="Residence"/>
    <x v="3"/>
    <x v="25"/>
    <s v="ALL"/>
    <s v="All causes (total)"/>
    <n v="625"/>
    <m/>
    <m/>
  </r>
  <r>
    <x v="5"/>
    <s v="Residence"/>
    <x v="3"/>
    <x v="26"/>
    <s v="ALL"/>
    <s v="All causes (total)"/>
    <n v="30873"/>
    <m/>
    <m/>
  </r>
  <r>
    <x v="5"/>
    <s v="Residence"/>
    <x v="3"/>
    <x v="27"/>
    <s v="ALL"/>
    <s v="All causes (total)"/>
    <n v="1286"/>
    <m/>
    <m/>
  </r>
  <r>
    <x v="5"/>
    <s v="Residence"/>
    <x v="3"/>
    <x v="28"/>
    <s v="ALL"/>
    <s v="All causes (total)"/>
    <n v="82334"/>
    <m/>
    <m/>
  </r>
  <r>
    <x v="5"/>
    <s v="Residence"/>
    <x v="3"/>
    <x v="29"/>
    <s v="ALL"/>
    <s v="All causes (total)"/>
    <n v="899"/>
    <m/>
    <m/>
  </r>
  <r>
    <x v="5"/>
    <s v="Residence"/>
    <x v="4"/>
    <x v="30"/>
    <s v="ALL"/>
    <s v="All causes (total)"/>
    <n v="83425"/>
    <m/>
    <m/>
  </r>
  <r>
    <x v="5"/>
    <s v="Residence"/>
    <x v="4"/>
    <x v="31"/>
    <s v="ALL"/>
    <s v="All causes (total)"/>
    <n v="16183"/>
    <m/>
    <m/>
  </r>
  <r>
    <x v="5"/>
    <s v="Residence"/>
    <x v="4"/>
    <x v="32"/>
    <s v="ALL"/>
    <s v="All causes (total)"/>
    <n v="98246"/>
    <m/>
    <m/>
  </r>
  <r>
    <x v="5"/>
    <s v="Residence"/>
    <x v="4"/>
    <x v="33"/>
    <s v="ALL"/>
    <s v="All causes (total)"/>
    <n v="5025"/>
    <m/>
    <m/>
  </r>
  <r>
    <x v="5"/>
    <s v="Residence"/>
    <x v="4"/>
    <x v="34"/>
    <s v="ALL"/>
    <s v="All causes (total)"/>
    <n v="40803"/>
    <m/>
    <m/>
  </r>
  <r>
    <x v="5"/>
    <s v="Residence"/>
    <x v="4"/>
    <x v="35"/>
    <s v="ALL"/>
    <s v="All causes (total)"/>
    <n v="26139"/>
    <m/>
    <m/>
  </r>
  <r>
    <x v="5"/>
    <s v="Residence"/>
    <x v="5"/>
    <x v="36"/>
    <s v="ALL"/>
    <s v="All causes (total)"/>
    <n v="1350"/>
    <m/>
    <m/>
  </r>
  <r>
    <x v="5"/>
    <s v="Residence"/>
    <x v="5"/>
    <x v="37"/>
    <s v="ALL"/>
    <s v="All causes (total)"/>
    <n v="27272"/>
    <m/>
    <m/>
  </r>
  <r>
    <x v="5"/>
    <s v="Residence"/>
    <x v="5"/>
    <x v="38"/>
    <s v="ALL"/>
    <s v="All causes (total)"/>
    <n v="20706"/>
    <m/>
    <m/>
  </r>
  <r>
    <x v="5"/>
    <s v="Residence"/>
    <x v="5"/>
    <x v="39"/>
    <s v="ALL"/>
    <s v="All causes (total)"/>
    <n v="1122"/>
    <m/>
    <m/>
  </r>
  <r>
    <x v="5"/>
    <s v="Residence"/>
    <x v="5"/>
    <x v="40"/>
    <s v="ALL"/>
    <s v="All causes (total)"/>
    <n v="55165"/>
    <m/>
    <m/>
  </r>
  <r>
    <x v="5"/>
    <s v="Residence"/>
    <x v="5"/>
    <x v="41"/>
    <s v="ALL"/>
    <s v="All causes (total)"/>
    <n v="2527"/>
    <m/>
    <m/>
  </r>
  <r>
    <x v="5"/>
    <s v="Residence"/>
    <x v="5"/>
    <x v="42"/>
    <s v="ALL"/>
    <s v="All causes (total)"/>
    <n v="160236"/>
    <m/>
    <m/>
  </r>
  <r>
    <x v="5"/>
    <s v="Residence"/>
    <x v="5"/>
    <x v="35"/>
    <s v="ALL"/>
    <s v="All causes (total)"/>
    <n v="1443"/>
    <m/>
    <m/>
  </r>
  <r>
    <x v="5"/>
    <s v="Residence"/>
    <x v="0"/>
    <x v="0"/>
    <s v="ALZ"/>
    <s v="Alzheimer's disease"/>
    <n v="16860"/>
    <m/>
    <m/>
  </r>
  <r>
    <x v="5"/>
    <s v="Residence"/>
    <x v="2"/>
    <x v="12"/>
    <s v="ALZ"/>
    <s v="Alzheimer's disease"/>
    <n v="11311"/>
    <m/>
    <m/>
  </r>
  <r>
    <x v="5"/>
    <s v="Residence"/>
    <x v="2"/>
    <x v="13"/>
    <s v="ALZ"/>
    <s v="Alzheimer's disease"/>
    <n v="5549"/>
    <m/>
    <m/>
  </r>
  <r>
    <x v="5"/>
    <s v="Residence"/>
    <x v="5"/>
    <x v="36"/>
    <s v="ALZ"/>
    <s v="Alzheimer's disease"/>
    <n v="37"/>
    <m/>
    <m/>
  </r>
  <r>
    <x v="5"/>
    <s v="Residence"/>
    <x v="5"/>
    <x v="37"/>
    <s v="ALZ"/>
    <s v="Alzheimer's disease"/>
    <n v="1529"/>
    <m/>
    <m/>
  </r>
  <r>
    <x v="5"/>
    <s v="Residence"/>
    <x v="5"/>
    <x v="38"/>
    <s v="ALZ"/>
    <s v="Alzheimer's disease"/>
    <n v="956"/>
    <m/>
    <m/>
  </r>
  <r>
    <x v="5"/>
    <s v="Residence"/>
    <x v="5"/>
    <x v="39"/>
    <s v="ALZ"/>
    <s v="Alzheimer's disease"/>
    <n v="26"/>
    <m/>
    <m/>
  </r>
  <r>
    <x v="5"/>
    <s v="Residence"/>
    <x v="5"/>
    <x v="40"/>
    <s v="ALZ"/>
    <s v="Alzheimer's disease"/>
    <n v="2617"/>
    <m/>
    <m/>
  </r>
  <r>
    <x v="5"/>
    <s v="Residence"/>
    <x v="5"/>
    <x v="41"/>
    <s v="ALZ"/>
    <s v="Alzheimer's disease"/>
    <n v="92"/>
    <m/>
    <m/>
  </r>
  <r>
    <x v="5"/>
    <s v="Residence"/>
    <x v="5"/>
    <x v="42"/>
    <s v="ALZ"/>
    <s v="Alzheimer's disease"/>
    <n v="11542"/>
    <m/>
    <m/>
  </r>
  <r>
    <x v="5"/>
    <s v="Residence"/>
    <x v="5"/>
    <x v="35"/>
    <s v="ALZ"/>
    <s v="Alzheimer's disease"/>
    <n v="61"/>
    <m/>
    <m/>
  </r>
  <r>
    <x v="5"/>
    <s v="Residence"/>
    <x v="0"/>
    <x v="0"/>
    <s v="CAN"/>
    <s v="Malignant neoplasms"/>
    <n v="59510"/>
    <m/>
    <m/>
  </r>
  <r>
    <x v="5"/>
    <s v="Residence"/>
    <x v="2"/>
    <x v="12"/>
    <s v="CAN"/>
    <s v="Malignant neoplasms"/>
    <n v="28688"/>
    <m/>
    <m/>
  </r>
  <r>
    <x v="5"/>
    <s v="Residence"/>
    <x v="2"/>
    <x v="13"/>
    <s v="CAN"/>
    <s v="Malignant neoplasms"/>
    <n v="30822"/>
    <m/>
    <m/>
  </r>
  <r>
    <x v="5"/>
    <s v="Residence"/>
    <x v="5"/>
    <x v="36"/>
    <s v="CAN"/>
    <s v="Malignant neoplasms"/>
    <n v="247"/>
    <m/>
    <m/>
  </r>
  <r>
    <x v="5"/>
    <s v="Residence"/>
    <x v="5"/>
    <x v="37"/>
    <s v="CAN"/>
    <s v="Malignant neoplasms"/>
    <n v="6971"/>
    <m/>
    <m/>
  </r>
  <r>
    <x v="5"/>
    <s v="Residence"/>
    <x v="5"/>
    <x v="38"/>
    <s v="CAN"/>
    <s v="Malignant neoplasms"/>
    <n v="4238"/>
    <m/>
    <m/>
  </r>
  <r>
    <x v="5"/>
    <s v="Residence"/>
    <x v="5"/>
    <x v="39"/>
    <s v="CAN"/>
    <s v="Malignant neoplasms"/>
    <n v="230"/>
    <m/>
    <m/>
  </r>
  <r>
    <x v="5"/>
    <s v="Residence"/>
    <x v="5"/>
    <x v="40"/>
    <s v="CAN"/>
    <s v="Malignant neoplasms"/>
    <n v="11924"/>
    <m/>
    <m/>
  </r>
  <r>
    <x v="5"/>
    <s v="Residence"/>
    <x v="5"/>
    <x v="41"/>
    <s v="CAN"/>
    <s v="Malignant neoplasms"/>
    <n v="507"/>
    <m/>
    <m/>
  </r>
  <r>
    <x v="5"/>
    <s v="Residence"/>
    <x v="5"/>
    <x v="42"/>
    <s v="CAN"/>
    <s v="Malignant neoplasms"/>
    <n v="35109"/>
    <m/>
    <m/>
  </r>
  <r>
    <x v="5"/>
    <s v="Residence"/>
    <x v="5"/>
    <x v="35"/>
    <s v="CAN"/>
    <s v="Malignant neoplasms"/>
    <n v="284"/>
    <m/>
    <m/>
  </r>
  <r>
    <x v="5"/>
    <s v="Residence"/>
    <x v="0"/>
    <x v="0"/>
    <s v="CLD"/>
    <s v="Chronic lower respiratory diseases"/>
    <n v="13094"/>
    <m/>
    <m/>
  </r>
  <r>
    <x v="5"/>
    <s v="Residence"/>
    <x v="2"/>
    <x v="12"/>
    <s v="CLD"/>
    <s v="Chronic lower respiratory diseases"/>
    <n v="6850"/>
    <m/>
    <m/>
  </r>
  <r>
    <x v="5"/>
    <s v="Residence"/>
    <x v="2"/>
    <x v="13"/>
    <s v="CLD"/>
    <s v="Chronic lower respiratory diseases"/>
    <n v="6244"/>
    <m/>
    <m/>
  </r>
  <r>
    <x v="5"/>
    <s v="Residence"/>
    <x v="5"/>
    <x v="36"/>
    <s v="CLD"/>
    <s v="Chronic lower respiratory diseases"/>
    <n v="73"/>
    <m/>
    <m/>
  </r>
  <r>
    <x v="5"/>
    <s v="Residence"/>
    <x v="5"/>
    <x v="37"/>
    <s v="CLD"/>
    <s v="Chronic lower respiratory diseases"/>
    <n v="868"/>
    <m/>
    <m/>
  </r>
  <r>
    <x v="5"/>
    <s v="Residence"/>
    <x v="5"/>
    <x v="38"/>
    <s v="CLD"/>
    <s v="Chronic lower respiratory diseases"/>
    <n v="867"/>
    <m/>
    <m/>
  </r>
  <r>
    <x v="5"/>
    <s v="Residence"/>
    <x v="5"/>
    <x v="39"/>
    <s v="CLD"/>
    <s v="Chronic lower respiratory diseases"/>
    <n v="26"/>
    <m/>
    <m/>
  </r>
  <r>
    <x v="5"/>
    <s v="Residence"/>
    <x v="5"/>
    <x v="40"/>
    <s v="CLD"/>
    <s v="Chronic lower respiratory diseases"/>
    <n v="1353"/>
    <m/>
    <m/>
  </r>
  <r>
    <x v="5"/>
    <s v="Residence"/>
    <x v="5"/>
    <x v="41"/>
    <s v="CLD"/>
    <s v="Chronic lower respiratory diseases"/>
    <n v="133"/>
    <m/>
    <m/>
  </r>
  <r>
    <x v="5"/>
    <s v="Residence"/>
    <x v="5"/>
    <x v="42"/>
    <s v="CLD"/>
    <s v="Chronic lower respiratory diseases"/>
    <n v="9694"/>
    <m/>
    <m/>
  </r>
  <r>
    <x v="5"/>
    <s v="Residence"/>
    <x v="5"/>
    <x v="35"/>
    <s v="CLD"/>
    <s v="Chronic lower respiratory diseases"/>
    <n v="80"/>
    <m/>
    <m/>
  </r>
  <r>
    <x v="5"/>
    <s v="Residence"/>
    <x v="0"/>
    <x v="0"/>
    <s v="DIA"/>
    <s v="Diabetes mellitus"/>
    <n v="9855"/>
    <m/>
    <m/>
  </r>
  <r>
    <x v="5"/>
    <s v="Residence"/>
    <x v="2"/>
    <x v="12"/>
    <s v="DIA"/>
    <s v="Diabetes mellitus"/>
    <n v="4221"/>
    <m/>
    <m/>
  </r>
  <r>
    <x v="5"/>
    <s v="Residence"/>
    <x v="2"/>
    <x v="13"/>
    <s v="DIA"/>
    <s v="Diabetes mellitus"/>
    <n v="5634"/>
    <m/>
    <m/>
  </r>
  <r>
    <x v="5"/>
    <s v="Residence"/>
    <x v="5"/>
    <x v="36"/>
    <s v="DIA"/>
    <s v="Diabetes mellitus"/>
    <n v="66"/>
    <m/>
    <m/>
  </r>
  <r>
    <x v="5"/>
    <s v="Residence"/>
    <x v="5"/>
    <x v="37"/>
    <s v="DIA"/>
    <s v="Diabetes mellitus"/>
    <n v="1340"/>
    <m/>
    <m/>
  </r>
  <r>
    <x v="5"/>
    <s v="Residence"/>
    <x v="5"/>
    <x v="38"/>
    <s v="DIA"/>
    <s v="Diabetes mellitus"/>
    <n v="1024"/>
    <m/>
    <m/>
  </r>
  <r>
    <x v="5"/>
    <s v="Residence"/>
    <x v="5"/>
    <x v="39"/>
    <s v="DIA"/>
    <s v="Diabetes mellitus"/>
    <n v="68"/>
    <m/>
    <m/>
  </r>
  <r>
    <x v="5"/>
    <s v="Residence"/>
    <x v="5"/>
    <x v="40"/>
    <s v="DIA"/>
    <s v="Diabetes mellitus"/>
    <n v="3206"/>
    <m/>
    <m/>
  </r>
  <r>
    <x v="5"/>
    <s v="Residence"/>
    <x v="5"/>
    <x v="41"/>
    <s v="DIA"/>
    <s v="Diabetes mellitus"/>
    <n v="91"/>
    <m/>
    <m/>
  </r>
  <r>
    <x v="5"/>
    <s v="Residence"/>
    <x v="5"/>
    <x v="42"/>
    <s v="DIA"/>
    <s v="Diabetes mellitus"/>
    <n v="3997"/>
    <m/>
    <m/>
  </r>
  <r>
    <x v="5"/>
    <s v="Residence"/>
    <x v="5"/>
    <x v="35"/>
    <s v="DIA"/>
    <s v="Diabetes mellitus"/>
    <n v="63"/>
    <m/>
    <m/>
  </r>
  <r>
    <x v="5"/>
    <s v="Residence"/>
    <x v="0"/>
    <x v="0"/>
    <s v="HOM"/>
    <s v="Assault (homicide)"/>
    <n v="1795"/>
    <m/>
    <m/>
  </r>
  <r>
    <x v="5"/>
    <s v="Residence"/>
    <x v="2"/>
    <x v="12"/>
    <s v="HOM"/>
    <s v="Assault (homicide)"/>
    <n v="316"/>
    <m/>
    <m/>
  </r>
  <r>
    <x v="5"/>
    <s v="Residence"/>
    <x v="2"/>
    <x v="13"/>
    <s v="HOM"/>
    <s v="Assault (homicide)"/>
    <n v="1479"/>
    <m/>
    <m/>
  </r>
  <r>
    <x v="5"/>
    <s v="Residence"/>
    <x v="5"/>
    <x v="36"/>
    <s v="HOM"/>
    <s v="Assault (homicide)"/>
    <m/>
    <n v="1"/>
    <s v="Cell suppressed for small numbers"/>
  </r>
  <r>
    <x v="5"/>
    <s v="Residence"/>
    <x v="5"/>
    <x v="37"/>
    <s v="HOM"/>
    <s v="Assault (homicide)"/>
    <n v="86"/>
    <m/>
    <m/>
  </r>
  <r>
    <x v="5"/>
    <s v="Residence"/>
    <x v="5"/>
    <x v="38"/>
    <s v="HOM"/>
    <s v="Assault (homicide)"/>
    <n v="466"/>
    <m/>
    <m/>
  </r>
  <r>
    <x v="5"/>
    <s v="Residence"/>
    <x v="5"/>
    <x v="39"/>
    <s v="HOM"/>
    <s v="Assault (homicide)"/>
    <n v="14"/>
    <m/>
    <m/>
  </r>
  <r>
    <x v="5"/>
    <s v="Residence"/>
    <x v="5"/>
    <x v="40"/>
    <s v="HOM"/>
    <s v="Assault (homicide)"/>
    <n v="829"/>
    <m/>
    <m/>
  </r>
  <r>
    <x v="5"/>
    <s v="Residence"/>
    <x v="5"/>
    <x v="41"/>
    <s v="HOM"/>
    <s v="Assault (homicide)"/>
    <n v="37"/>
    <m/>
    <m/>
  </r>
  <r>
    <x v="5"/>
    <s v="Residence"/>
    <x v="5"/>
    <x v="42"/>
    <s v="HOM"/>
    <s v="Assault (homicide)"/>
    <n v="343"/>
    <m/>
    <m/>
  </r>
  <r>
    <x v="5"/>
    <s v="Residence"/>
    <x v="5"/>
    <x v="35"/>
    <s v="HOM"/>
    <s v="Assault (homicide)"/>
    <m/>
    <n v="1"/>
    <s v="Cell suppressed for small numbers"/>
  </r>
  <r>
    <x v="5"/>
    <s v="Residence"/>
    <x v="0"/>
    <x v="0"/>
    <s v="HTD"/>
    <s v="Diseases of heart"/>
    <n v="62418"/>
    <m/>
    <m/>
  </r>
  <r>
    <x v="5"/>
    <s v="Residence"/>
    <x v="2"/>
    <x v="12"/>
    <s v="HTD"/>
    <s v="Diseases of heart"/>
    <n v="27709"/>
    <m/>
    <m/>
  </r>
  <r>
    <x v="5"/>
    <s v="Residence"/>
    <x v="2"/>
    <x v="13"/>
    <s v="HTD"/>
    <s v="Diseases of heart"/>
    <n v="34708"/>
    <m/>
    <m/>
  </r>
  <r>
    <x v="5"/>
    <s v="Residence"/>
    <x v="5"/>
    <x v="36"/>
    <s v="HTD"/>
    <s v="Diseases of heart"/>
    <n v="270"/>
    <m/>
    <m/>
  </r>
  <r>
    <x v="5"/>
    <s v="Residence"/>
    <x v="5"/>
    <x v="37"/>
    <s v="HTD"/>
    <s v="Diseases of heart"/>
    <n v="5842"/>
    <m/>
    <m/>
  </r>
  <r>
    <x v="5"/>
    <s v="Residence"/>
    <x v="5"/>
    <x v="38"/>
    <s v="HTD"/>
    <s v="Diseases of heart"/>
    <n v="5232"/>
    <m/>
    <m/>
  </r>
  <r>
    <x v="5"/>
    <s v="Residence"/>
    <x v="5"/>
    <x v="39"/>
    <s v="HTD"/>
    <s v="Diseases of heart"/>
    <n v="313"/>
    <m/>
    <m/>
  </r>
  <r>
    <x v="5"/>
    <s v="Residence"/>
    <x v="5"/>
    <x v="40"/>
    <s v="HTD"/>
    <s v="Diseases of heart"/>
    <n v="10694"/>
    <m/>
    <m/>
  </r>
  <r>
    <x v="5"/>
    <s v="Residence"/>
    <x v="5"/>
    <x v="41"/>
    <s v="HTD"/>
    <s v="Diseases of heart"/>
    <n v="478"/>
    <m/>
    <m/>
  </r>
  <r>
    <x v="5"/>
    <s v="Residence"/>
    <x v="5"/>
    <x v="42"/>
    <s v="HTD"/>
    <s v="Diseases of heart"/>
    <n v="39259"/>
    <m/>
    <m/>
  </r>
  <r>
    <x v="5"/>
    <s v="Residence"/>
    <x v="5"/>
    <x v="35"/>
    <s v="HTD"/>
    <s v="Diseases of heart"/>
    <n v="330"/>
    <m/>
    <m/>
  </r>
  <r>
    <x v="5"/>
    <s v="Residence"/>
    <x v="0"/>
    <x v="0"/>
    <s v="HYP"/>
    <s v="Essential hypertension and hypertensive renal disease"/>
    <n v="5598"/>
    <m/>
    <m/>
  </r>
  <r>
    <x v="5"/>
    <s v="Residence"/>
    <x v="2"/>
    <x v="12"/>
    <s v="HYP"/>
    <s v="Essential hypertension and hypertensive renal disease"/>
    <n v="2968"/>
    <m/>
    <m/>
  </r>
  <r>
    <x v="5"/>
    <s v="Residence"/>
    <x v="2"/>
    <x v="13"/>
    <s v="HYP"/>
    <s v="Essential hypertension and hypertensive renal disease"/>
    <n v="2630"/>
    <m/>
    <m/>
  </r>
  <r>
    <x v="5"/>
    <s v="Residence"/>
    <x v="5"/>
    <x v="36"/>
    <s v="HYP"/>
    <s v="Essential hypertension and hypertensive renal disease"/>
    <n v="29"/>
    <m/>
    <m/>
  </r>
  <r>
    <x v="5"/>
    <s v="Residence"/>
    <x v="5"/>
    <x v="37"/>
    <s v="HYP"/>
    <s v="Essential hypertension and hypertensive renal disease"/>
    <n v="770"/>
    <m/>
    <m/>
  </r>
  <r>
    <x v="5"/>
    <s v="Residence"/>
    <x v="5"/>
    <x v="38"/>
    <s v="HYP"/>
    <s v="Essential hypertension and hypertensive renal disease"/>
    <n v="604"/>
    <m/>
    <m/>
  </r>
  <r>
    <x v="5"/>
    <s v="Residence"/>
    <x v="5"/>
    <x v="39"/>
    <s v="HYP"/>
    <s v="Essential hypertension and hypertensive renal disease"/>
    <n v="25"/>
    <m/>
    <m/>
  </r>
  <r>
    <x v="5"/>
    <s v="Residence"/>
    <x v="5"/>
    <x v="40"/>
    <s v="HYP"/>
    <s v="Essential hypertension and hypertensive renal disease"/>
    <n v="1128"/>
    <m/>
    <m/>
  </r>
  <r>
    <x v="5"/>
    <s v="Residence"/>
    <x v="5"/>
    <x v="41"/>
    <s v="HYP"/>
    <s v="Essential hypertension and hypertensive renal disease"/>
    <n v="36"/>
    <m/>
    <m/>
  </r>
  <r>
    <x v="5"/>
    <s v="Residence"/>
    <x v="5"/>
    <x v="42"/>
    <s v="HYP"/>
    <s v="Essential hypertension and hypertensive renal disease"/>
    <n v="2978"/>
    <m/>
    <m/>
  </r>
  <r>
    <x v="5"/>
    <s v="Residence"/>
    <x v="5"/>
    <x v="35"/>
    <s v="HYP"/>
    <s v="Essential hypertension and hypertensive renal disease"/>
    <n v="28"/>
    <m/>
    <m/>
  </r>
  <r>
    <x v="5"/>
    <s v="Residence"/>
    <x v="0"/>
    <x v="0"/>
    <s v="INJ"/>
    <s v="Accidents (unintentional injuries)"/>
    <n v="15126"/>
    <m/>
    <m/>
  </r>
  <r>
    <x v="5"/>
    <s v="Residence"/>
    <x v="2"/>
    <x v="12"/>
    <s v="INJ"/>
    <s v="Accidents (unintentional injuries)"/>
    <n v="4682"/>
    <m/>
    <m/>
  </r>
  <r>
    <x v="5"/>
    <s v="Residence"/>
    <x v="2"/>
    <x v="13"/>
    <s v="INJ"/>
    <s v="Accidents (unintentional injuries)"/>
    <n v="10444"/>
    <m/>
    <m/>
  </r>
  <r>
    <x v="5"/>
    <s v="Residence"/>
    <x v="5"/>
    <x v="36"/>
    <s v="INJ"/>
    <s v="Accidents (unintentional injuries)"/>
    <n v="130"/>
    <m/>
    <m/>
  </r>
  <r>
    <x v="5"/>
    <s v="Residence"/>
    <x v="5"/>
    <x v="37"/>
    <s v="INJ"/>
    <s v="Accidents (unintentional injuries)"/>
    <n v="982"/>
    <m/>
    <m/>
  </r>
  <r>
    <x v="5"/>
    <s v="Residence"/>
    <x v="5"/>
    <x v="38"/>
    <s v="INJ"/>
    <s v="Accidents (unintentional injuries)"/>
    <n v="1326"/>
    <m/>
    <m/>
  </r>
  <r>
    <x v="5"/>
    <s v="Residence"/>
    <x v="5"/>
    <x v="39"/>
    <s v="INJ"/>
    <s v="Accidents (unintentional injuries)"/>
    <n v="69"/>
    <m/>
    <m/>
  </r>
  <r>
    <x v="5"/>
    <s v="Residence"/>
    <x v="5"/>
    <x v="40"/>
    <s v="INJ"/>
    <s v="Accidents (unintentional injuries)"/>
    <n v="4394"/>
    <m/>
    <m/>
  </r>
  <r>
    <x v="5"/>
    <s v="Residence"/>
    <x v="5"/>
    <x v="41"/>
    <s v="INJ"/>
    <s v="Accidents (unintentional injuries)"/>
    <n v="245"/>
    <m/>
    <m/>
  </r>
  <r>
    <x v="5"/>
    <s v="Residence"/>
    <x v="5"/>
    <x v="42"/>
    <s v="INJ"/>
    <s v="Accidents (unintentional injuries)"/>
    <n v="7875"/>
    <m/>
    <m/>
  </r>
  <r>
    <x v="5"/>
    <s v="Residence"/>
    <x v="5"/>
    <x v="35"/>
    <s v="INJ"/>
    <s v="Accidents (unintentional injuries)"/>
    <n v="105"/>
    <m/>
    <m/>
  </r>
  <r>
    <x v="5"/>
    <s v="Residence"/>
    <x v="0"/>
    <x v="0"/>
    <s v="LIV"/>
    <s v="Chronic liver disease and cirrhosis"/>
    <n v="5575"/>
    <m/>
    <m/>
  </r>
  <r>
    <x v="5"/>
    <s v="Residence"/>
    <x v="2"/>
    <x v="12"/>
    <s v="LIV"/>
    <s v="Chronic liver disease and cirrhosis"/>
    <n v="2010"/>
    <m/>
    <m/>
  </r>
  <r>
    <x v="5"/>
    <s v="Residence"/>
    <x v="2"/>
    <x v="13"/>
    <s v="LIV"/>
    <s v="Chronic liver disease and cirrhosis"/>
    <n v="3565"/>
    <m/>
    <m/>
  </r>
  <r>
    <x v="5"/>
    <s v="Residence"/>
    <x v="5"/>
    <x v="36"/>
    <s v="LIV"/>
    <s v="Chronic liver disease and cirrhosis"/>
    <n v="82"/>
    <m/>
    <m/>
  </r>
  <r>
    <x v="5"/>
    <s v="Residence"/>
    <x v="5"/>
    <x v="37"/>
    <s v="LIV"/>
    <s v="Chronic liver disease and cirrhosis"/>
    <n v="238"/>
    <m/>
    <m/>
  </r>
  <r>
    <x v="5"/>
    <s v="Residence"/>
    <x v="5"/>
    <x v="38"/>
    <s v="LIV"/>
    <s v="Chronic liver disease and cirrhosis"/>
    <n v="245"/>
    <m/>
    <m/>
  </r>
  <r>
    <x v="5"/>
    <s v="Residence"/>
    <x v="5"/>
    <x v="39"/>
    <s v="LIV"/>
    <s v="Chronic liver disease and cirrhosis"/>
    <n v="12"/>
    <m/>
    <m/>
  </r>
  <r>
    <x v="5"/>
    <s v="Residence"/>
    <x v="5"/>
    <x v="40"/>
    <s v="LIV"/>
    <s v="Chronic liver disease and cirrhosis"/>
    <n v="2219"/>
    <m/>
    <m/>
  </r>
  <r>
    <x v="5"/>
    <s v="Residence"/>
    <x v="5"/>
    <x v="41"/>
    <s v="LIV"/>
    <s v="Chronic liver disease and cirrhosis"/>
    <n v="51"/>
    <m/>
    <m/>
  </r>
  <r>
    <x v="5"/>
    <s v="Residence"/>
    <x v="5"/>
    <x v="42"/>
    <s v="LIV"/>
    <s v="Chronic liver disease and cirrhosis"/>
    <n v="2693"/>
    <m/>
    <m/>
  </r>
  <r>
    <x v="5"/>
    <s v="Residence"/>
    <x v="5"/>
    <x v="35"/>
    <s v="LIV"/>
    <s v="Chronic liver disease and cirrhosis"/>
    <n v="35"/>
    <m/>
    <m/>
  </r>
  <r>
    <x v="5"/>
    <s v="Residence"/>
    <x v="0"/>
    <x v="0"/>
    <s v="NEP"/>
    <s v="Nephritis, nephrotic syndrome and nephrosis"/>
    <n v="4006"/>
    <m/>
    <m/>
  </r>
  <r>
    <x v="5"/>
    <s v="Residence"/>
    <x v="2"/>
    <x v="12"/>
    <s v="NEP"/>
    <s v="Nephritis, nephrotic syndrome and nephrosis"/>
    <n v="1804"/>
    <m/>
    <m/>
  </r>
  <r>
    <x v="5"/>
    <s v="Residence"/>
    <x v="2"/>
    <x v="13"/>
    <s v="NEP"/>
    <s v="Nephritis, nephrotic syndrome and nephrosis"/>
    <n v="2202"/>
    <m/>
    <m/>
  </r>
  <r>
    <x v="5"/>
    <s v="Residence"/>
    <x v="5"/>
    <x v="36"/>
    <s v="NEP"/>
    <s v="Nephritis, nephrotic syndrome and nephrosis"/>
    <n v="19"/>
    <m/>
    <m/>
  </r>
  <r>
    <x v="5"/>
    <s v="Residence"/>
    <x v="5"/>
    <x v="37"/>
    <s v="NEP"/>
    <s v="Nephritis, nephrotic syndrome and nephrosis"/>
    <n v="517"/>
    <m/>
    <m/>
  </r>
  <r>
    <x v="5"/>
    <s v="Residence"/>
    <x v="5"/>
    <x v="38"/>
    <s v="NEP"/>
    <s v="Nephritis, nephrotic syndrome and nephrosis"/>
    <n v="449"/>
    <m/>
    <m/>
  </r>
  <r>
    <x v="5"/>
    <s v="Residence"/>
    <x v="5"/>
    <x v="39"/>
    <s v="NEP"/>
    <s v="Nephritis, nephrotic syndrome and nephrosis"/>
    <n v="22"/>
    <m/>
    <m/>
  </r>
  <r>
    <x v="5"/>
    <s v="Residence"/>
    <x v="5"/>
    <x v="40"/>
    <s v="NEP"/>
    <s v="Nephritis, nephrotic syndrome and nephrosis"/>
    <n v="1136"/>
    <m/>
    <m/>
  </r>
  <r>
    <x v="5"/>
    <s v="Residence"/>
    <x v="5"/>
    <x v="41"/>
    <s v="NEP"/>
    <s v="Nephritis, nephrotic syndrome and nephrosis"/>
    <n v="33"/>
    <m/>
    <m/>
  </r>
  <r>
    <x v="5"/>
    <s v="Residence"/>
    <x v="5"/>
    <x v="42"/>
    <s v="NEP"/>
    <s v="Nephritis, nephrotic syndrome and nephrosis"/>
    <n v="1806"/>
    <m/>
    <m/>
  </r>
  <r>
    <x v="5"/>
    <s v="Residence"/>
    <x v="5"/>
    <x v="35"/>
    <s v="NEP"/>
    <s v="Nephritis, nephrotic syndrome and nephrosis"/>
    <n v="24"/>
    <m/>
    <m/>
  </r>
  <r>
    <x v="5"/>
    <s v="Residence"/>
    <x v="0"/>
    <x v="0"/>
    <s v="PAR"/>
    <s v="Parkinson's disease"/>
    <n v="3874"/>
    <m/>
    <m/>
  </r>
  <r>
    <x v="5"/>
    <s v="Residence"/>
    <x v="2"/>
    <x v="12"/>
    <s v="PAR"/>
    <s v="Parkinson's disease"/>
    <n v="1470"/>
    <m/>
    <m/>
  </r>
  <r>
    <x v="5"/>
    <s v="Residence"/>
    <x v="2"/>
    <x v="13"/>
    <s v="PAR"/>
    <s v="Parkinson's disease"/>
    <n v="2404"/>
    <m/>
    <m/>
  </r>
  <r>
    <x v="5"/>
    <s v="Residence"/>
    <x v="5"/>
    <x v="36"/>
    <s v="PAR"/>
    <s v="Parkinson's disease"/>
    <m/>
    <n v="1"/>
    <s v="Cell suppressed for small numbers"/>
  </r>
  <r>
    <x v="5"/>
    <s v="Residence"/>
    <x v="5"/>
    <x v="37"/>
    <s v="PAR"/>
    <s v="Parkinson's disease"/>
    <n v="435"/>
    <m/>
    <m/>
  </r>
  <r>
    <x v="5"/>
    <s v="Residence"/>
    <x v="5"/>
    <x v="38"/>
    <s v="PAR"/>
    <s v="Parkinson's disease"/>
    <n v="105"/>
    <m/>
    <m/>
  </r>
  <r>
    <x v="5"/>
    <s v="Residence"/>
    <x v="5"/>
    <x v="39"/>
    <s v="PAR"/>
    <s v="Parkinson's disease"/>
    <m/>
    <n v="2"/>
    <s v="Cell suppressed for complementary cell"/>
  </r>
  <r>
    <x v="5"/>
    <s v="Residence"/>
    <x v="5"/>
    <x v="40"/>
    <s v="PAR"/>
    <s v="Parkinson's disease"/>
    <n v="519"/>
    <m/>
    <m/>
  </r>
  <r>
    <x v="5"/>
    <s v="Residence"/>
    <x v="5"/>
    <x v="41"/>
    <s v="PAR"/>
    <s v="Parkinson's disease"/>
    <n v="26"/>
    <m/>
    <m/>
  </r>
  <r>
    <x v="5"/>
    <s v="Residence"/>
    <x v="5"/>
    <x v="42"/>
    <s v="PAR"/>
    <s v="Parkinson's disease"/>
    <n v="2756"/>
    <m/>
    <m/>
  </r>
  <r>
    <x v="5"/>
    <s v="Residence"/>
    <x v="5"/>
    <x v="35"/>
    <s v="PAR"/>
    <s v="Parkinson's disease"/>
    <n v="13"/>
    <m/>
    <m/>
  </r>
  <r>
    <x v="5"/>
    <s v="Residence"/>
    <x v="0"/>
    <x v="0"/>
    <s v="PNF"/>
    <s v="Influenza and pneumonia"/>
    <n v="5666"/>
    <m/>
    <m/>
  </r>
  <r>
    <x v="5"/>
    <s v="Residence"/>
    <x v="2"/>
    <x v="12"/>
    <s v="PNF"/>
    <s v="Influenza and pneumonia"/>
    <n v="2804"/>
    <m/>
    <m/>
  </r>
  <r>
    <x v="5"/>
    <s v="Residence"/>
    <x v="2"/>
    <x v="13"/>
    <s v="PNF"/>
    <s v="Influenza and pneumonia"/>
    <n v="2862"/>
    <m/>
    <m/>
  </r>
  <r>
    <x v="5"/>
    <s v="Residence"/>
    <x v="5"/>
    <x v="36"/>
    <s v="PNF"/>
    <s v="Influenza and pneumonia"/>
    <n v="26"/>
    <m/>
    <m/>
  </r>
  <r>
    <x v="5"/>
    <s v="Residence"/>
    <x v="5"/>
    <x v="37"/>
    <s v="PNF"/>
    <s v="Influenza and pneumonia"/>
    <n v="819"/>
    <m/>
    <m/>
  </r>
  <r>
    <x v="5"/>
    <s v="Residence"/>
    <x v="5"/>
    <x v="38"/>
    <s v="PNF"/>
    <s v="Influenza and pneumonia"/>
    <n v="407"/>
    <m/>
    <m/>
  </r>
  <r>
    <x v="5"/>
    <s v="Residence"/>
    <x v="5"/>
    <x v="39"/>
    <s v="PNF"/>
    <s v="Influenza and pneumonia"/>
    <n v="26"/>
    <m/>
    <m/>
  </r>
  <r>
    <x v="5"/>
    <s v="Residence"/>
    <x v="5"/>
    <x v="40"/>
    <s v="PNF"/>
    <s v="Influenza and pneumonia"/>
    <n v="1203"/>
    <m/>
    <m/>
  </r>
  <r>
    <x v="5"/>
    <s v="Residence"/>
    <x v="5"/>
    <x v="41"/>
    <s v="PNF"/>
    <s v="Influenza and pneumonia"/>
    <n v="35"/>
    <m/>
    <m/>
  </r>
  <r>
    <x v="5"/>
    <s v="Residence"/>
    <x v="5"/>
    <x v="42"/>
    <s v="PNF"/>
    <s v="Influenza and pneumonia"/>
    <n v="3118"/>
    <m/>
    <m/>
  </r>
  <r>
    <x v="5"/>
    <s v="Residence"/>
    <x v="5"/>
    <x v="35"/>
    <s v="PNF"/>
    <s v="Influenza and pneumonia"/>
    <n v="32"/>
    <m/>
    <m/>
  </r>
  <r>
    <x v="5"/>
    <s v="Residence"/>
    <x v="0"/>
    <x v="0"/>
    <s v="STK"/>
    <s v="Cerebrovascular diseases"/>
    <n v="16851"/>
    <m/>
    <m/>
  </r>
  <r>
    <x v="5"/>
    <s v="Residence"/>
    <x v="2"/>
    <x v="12"/>
    <s v="STK"/>
    <s v="Cerebrovascular diseases"/>
    <n v="9495"/>
    <m/>
    <m/>
  </r>
  <r>
    <x v="5"/>
    <s v="Residence"/>
    <x v="2"/>
    <x v="13"/>
    <s v="STK"/>
    <s v="Cerebrovascular diseases"/>
    <n v="7356"/>
    <m/>
    <m/>
  </r>
  <r>
    <x v="5"/>
    <s v="Residence"/>
    <x v="5"/>
    <x v="36"/>
    <s v="STK"/>
    <s v="Cerebrovascular diseases"/>
    <n v="64"/>
    <m/>
    <m/>
  </r>
  <r>
    <x v="5"/>
    <s v="Residence"/>
    <x v="5"/>
    <x v="37"/>
    <s v="STK"/>
    <s v="Cerebrovascular diseases"/>
    <n v="2341"/>
    <m/>
    <m/>
  </r>
  <r>
    <x v="5"/>
    <s v="Residence"/>
    <x v="5"/>
    <x v="38"/>
    <s v="STK"/>
    <s v="Cerebrovascular diseases"/>
    <n v="1284"/>
    <m/>
    <m/>
  </r>
  <r>
    <x v="5"/>
    <s v="Residence"/>
    <x v="5"/>
    <x v="39"/>
    <s v="STK"/>
    <s v="Cerebrovascular diseases"/>
    <n v="74"/>
    <m/>
    <m/>
  </r>
  <r>
    <x v="5"/>
    <s v="Residence"/>
    <x v="5"/>
    <x v="40"/>
    <s v="STK"/>
    <s v="Cerebrovascular diseases"/>
    <n v="3362"/>
    <m/>
    <m/>
  </r>
  <r>
    <x v="5"/>
    <s v="Residence"/>
    <x v="5"/>
    <x v="41"/>
    <s v="STK"/>
    <s v="Cerebrovascular diseases"/>
    <n v="128"/>
    <m/>
    <m/>
  </r>
  <r>
    <x v="5"/>
    <s v="Residence"/>
    <x v="5"/>
    <x v="42"/>
    <s v="STK"/>
    <s v="Cerebrovascular diseases"/>
    <n v="9511"/>
    <m/>
    <m/>
  </r>
  <r>
    <x v="5"/>
    <s v="Residence"/>
    <x v="5"/>
    <x v="35"/>
    <s v="STK"/>
    <s v="Cerebrovascular diseases"/>
    <n v="87"/>
    <m/>
    <m/>
  </r>
  <r>
    <x v="5"/>
    <s v="Residence"/>
    <x v="0"/>
    <x v="0"/>
    <s v="SUI"/>
    <s v="Intentional self-harm (suicide)"/>
    <n v="4439"/>
    <m/>
    <m/>
  </r>
  <r>
    <x v="5"/>
    <s v="Residence"/>
    <x v="2"/>
    <x v="12"/>
    <s v="SUI"/>
    <s v="Intentional self-harm (suicide)"/>
    <n v="956"/>
    <m/>
    <m/>
  </r>
  <r>
    <x v="5"/>
    <s v="Residence"/>
    <x v="2"/>
    <x v="13"/>
    <s v="SUI"/>
    <s v="Intentional self-harm (suicide)"/>
    <n v="3483"/>
    <m/>
    <m/>
  </r>
  <r>
    <x v="5"/>
    <s v="Residence"/>
    <x v="5"/>
    <x v="36"/>
    <s v="SUI"/>
    <s v="Intentional self-harm (suicide)"/>
    <n v="19"/>
    <m/>
    <m/>
  </r>
  <r>
    <x v="5"/>
    <s v="Residence"/>
    <x v="5"/>
    <x v="37"/>
    <s v="SUI"/>
    <s v="Intentional self-harm (suicide)"/>
    <n v="378"/>
    <m/>
    <m/>
  </r>
  <r>
    <x v="5"/>
    <s v="Residence"/>
    <x v="5"/>
    <x v="38"/>
    <s v="SUI"/>
    <s v="Intentional self-harm (suicide)"/>
    <n v="202"/>
    <m/>
    <m/>
  </r>
  <r>
    <x v="5"/>
    <s v="Residence"/>
    <x v="5"/>
    <x v="39"/>
    <s v="SUI"/>
    <s v="Intentional self-harm (suicide)"/>
    <n v="20"/>
    <m/>
    <m/>
  </r>
  <r>
    <x v="5"/>
    <s v="Residence"/>
    <x v="5"/>
    <x v="40"/>
    <s v="SUI"/>
    <s v="Intentional self-harm (suicide)"/>
    <n v="947"/>
    <m/>
    <m/>
  </r>
  <r>
    <x v="5"/>
    <s v="Residence"/>
    <x v="5"/>
    <x v="41"/>
    <s v="SUI"/>
    <s v="Intentional self-harm (suicide)"/>
    <n v="84"/>
    <m/>
    <m/>
  </r>
  <r>
    <x v="5"/>
    <s v="Residence"/>
    <x v="5"/>
    <x v="42"/>
    <s v="SUI"/>
    <s v="Intentional self-harm (suicide)"/>
    <n v="2768"/>
    <m/>
    <m/>
  </r>
  <r>
    <x v="5"/>
    <s v="Residence"/>
    <x v="5"/>
    <x v="35"/>
    <s v="SUI"/>
    <s v="Intentional self-harm (suicide)"/>
    <n v="21"/>
    <m/>
    <m/>
  </r>
  <r>
    <x v="6"/>
    <s v="Occurrence"/>
    <x v="0"/>
    <x v="0"/>
    <s v="ALL"/>
    <s v="All causes (total)"/>
    <n v="320893"/>
    <m/>
    <m/>
  </r>
  <r>
    <x v="6"/>
    <s v="Occurrence"/>
    <x v="1"/>
    <x v="1"/>
    <s v="ALL"/>
    <s v="All causes (total)"/>
    <n v="1675"/>
    <m/>
    <m/>
  </r>
  <r>
    <x v="6"/>
    <s v="Occurrence"/>
    <x v="1"/>
    <x v="2"/>
    <s v="ALL"/>
    <s v="All causes (total)"/>
    <n v="318"/>
    <m/>
    <m/>
  </r>
  <r>
    <x v="6"/>
    <s v="Occurrence"/>
    <x v="1"/>
    <x v="3"/>
    <s v="ALL"/>
    <s v="All causes (total)"/>
    <n v="538"/>
    <m/>
    <m/>
  </r>
  <r>
    <x v="6"/>
    <s v="Occurrence"/>
    <x v="1"/>
    <x v="4"/>
    <s v="ALL"/>
    <s v="All causes (total)"/>
    <n v="3848"/>
    <m/>
    <m/>
  </r>
  <r>
    <x v="6"/>
    <s v="Occurrence"/>
    <x v="1"/>
    <x v="5"/>
    <s v="ALL"/>
    <s v="All causes (total)"/>
    <n v="7572"/>
    <m/>
    <m/>
  </r>
  <r>
    <x v="6"/>
    <s v="Occurrence"/>
    <x v="1"/>
    <x v="6"/>
    <s v="ALL"/>
    <s v="All causes (total)"/>
    <n v="10314"/>
    <m/>
    <m/>
  </r>
  <r>
    <x v="6"/>
    <s v="Occurrence"/>
    <x v="1"/>
    <x v="7"/>
    <s v="ALL"/>
    <s v="All causes (total)"/>
    <n v="19025"/>
    <m/>
    <m/>
  </r>
  <r>
    <x v="6"/>
    <s v="Occurrence"/>
    <x v="1"/>
    <x v="8"/>
    <s v="ALL"/>
    <s v="All causes (total)"/>
    <n v="41409"/>
    <m/>
    <m/>
  </r>
  <r>
    <x v="6"/>
    <s v="Occurrence"/>
    <x v="1"/>
    <x v="9"/>
    <s v="ALL"/>
    <s v="All causes (total)"/>
    <n v="60675"/>
    <m/>
    <m/>
  </r>
  <r>
    <x v="6"/>
    <s v="Occurrence"/>
    <x v="1"/>
    <x v="10"/>
    <s v="ALL"/>
    <s v="All causes (total)"/>
    <n v="73588"/>
    <m/>
    <m/>
  </r>
  <r>
    <x v="6"/>
    <s v="Occurrence"/>
    <x v="1"/>
    <x v="11"/>
    <s v="ALL"/>
    <s v="All causes (total)"/>
    <n v="101874"/>
    <m/>
    <m/>
  </r>
  <r>
    <x v="6"/>
    <s v="Occurrence"/>
    <x v="2"/>
    <x v="12"/>
    <s v="ALL"/>
    <s v="All causes (total)"/>
    <n v="148246"/>
    <m/>
    <m/>
  </r>
  <r>
    <x v="6"/>
    <s v="Occurrence"/>
    <x v="2"/>
    <x v="13"/>
    <s v="ALL"/>
    <s v="All causes (total)"/>
    <n v="172632"/>
    <m/>
    <m/>
  </r>
  <r>
    <x v="6"/>
    <s v="Occurrence"/>
    <x v="3"/>
    <x v="14"/>
    <s v="ALL"/>
    <s v="All causes (total)"/>
    <n v="779"/>
    <m/>
    <m/>
  </r>
  <r>
    <x v="6"/>
    <s v="Occurrence"/>
    <x v="3"/>
    <x v="15"/>
    <s v="ALL"/>
    <s v="All causes (total)"/>
    <n v="16714"/>
    <m/>
    <m/>
  </r>
  <r>
    <x v="6"/>
    <s v="Occurrence"/>
    <x v="3"/>
    <x v="16"/>
    <s v="ALL"/>
    <s v="All causes (total)"/>
    <n v="11771"/>
    <m/>
    <m/>
  </r>
  <r>
    <x v="6"/>
    <s v="Occurrence"/>
    <x v="3"/>
    <x v="17"/>
    <s v="ALL"/>
    <s v="All causes (total)"/>
    <n v="582"/>
    <m/>
    <m/>
  </r>
  <r>
    <x v="6"/>
    <s v="Occurrence"/>
    <x v="3"/>
    <x v="18"/>
    <s v="ALL"/>
    <s v="All causes (total)"/>
    <n v="32892"/>
    <m/>
    <m/>
  </r>
  <r>
    <x v="6"/>
    <s v="Occurrence"/>
    <x v="3"/>
    <x v="19"/>
    <s v="ALL"/>
    <s v="All causes (total)"/>
    <n v="1403"/>
    <m/>
    <m/>
  </r>
  <r>
    <x v="6"/>
    <s v="Occurrence"/>
    <x v="3"/>
    <x v="20"/>
    <s v="ALL"/>
    <s v="All causes (total)"/>
    <n v="83441"/>
    <m/>
    <m/>
  </r>
  <r>
    <x v="6"/>
    <s v="Occurrence"/>
    <x v="3"/>
    <x v="21"/>
    <s v="ALL"/>
    <s v="All causes (total)"/>
    <n v="664"/>
    <m/>
    <m/>
  </r>
  <r>
    <x v="6"/>
    <s v="Occurrence"/>
    <x v="3"/>
    <x v="22"/>
    <s v="ALL"/>
    <s v="All causes (total)"/>
    <n v="841"/>
    <m/>
    <m/>
  </r>
  <r>
    <x v="6"/>
    <s v="Occurrence"/>
    <x v="3"/>
    <x v="23"/>
    <s v="ALL"/>
    <s v="All causes (total)"/>
    <n v="17629"/>
    <m/>
    <m/>
  </r>
  <r>
    <x v="6"/>
    <s v="Occurrence"/>
    <x v="3"/>
    <x v="24"/>
    <s v="ALL"/>
    <s v="All causes (total)"/>
    <n v="13903"/>
    <m/>
    <m/>
  </r>
  <r>
    <x v="6"/>
    <s v="Occurrence"/>
    <x v="3"/>
    <x v="25"/>
    <s v="ALL"/>
    <s v="All causes (total)"/>
    <n v="757"/>
    <m/>
    <m/>
  </r>
  <r>
    <x v="6"/>
    <s v="Occurrence"/>
    <x v="3"/>
    <x v="26"/>
    <s v="ALL"/>
    <s v="All causes (total)"/>
    <n v="44862"/>
    <m/>
    <m/>
  </r>
  <r>
    <x v="6"/>
    <s v="Occurrence"/>
    <x v="3"/>
    <x v="27"/>
    <s v="ALL"/>
    <s v="All causes (total)"/>
    <n v="1729"/>
    <m/>
    <m/>
  </r>
  <r>
    <x v="6"/>
    <s v="Occurrence"/>
    <x v="3"/>
    <x v="28"/>
    <s v="ALL"/>
    <s v="All causes (total)"/>
    <n v="91665"/>
    <m/>
    <m/>
  </r>
  <r>
    <x v="6"/>
    <s v="Occurrence"/>
    <x v="3"/>
    <x v="29"/>
    <s v="ALL"/>
    <s v="All causes (total)"/>
    <n v="1246"/>
    <m/>
    <m/>
  </r>
  <r>
    <x v="6"/>
    <s v="Occurrence"/>
    <x v="4"/>
    <x v="30"/>
    <s v="ALL"/>
    <s v="All causes (total)"/>
    <n v="102308"/>
    <m/>
    <m/>
  </r>
  <r>
    <x v="6"/>
    <s v="Occurrence"/>
    <x v="4"/>
    <x v="31"/>
    <s v="ALL"/>
    <s v="All causes (total)"/>
    <n v="19269"/>
    <m/>
    <m/>
  </r>
  <r>
    <x v="6"/>
    <s v="Occurrence"/>
    <x v="4"/>
    <x v="32"/>
    <s v="ALL"/>
    <s v="All causes (total)"/>
    <n v="121699"/>
    <m/>
    <m/>
  </r>
  <r>
    <x v="6"/>
    <s v="Occurrence"/>
    <x v="4"/>
    <x v="33"/>
    <s v="ALL"/>
    <s v="All causes (total)"/>
    <n v="4233"/>
    <m/>
    <m/>
  </r>
  <r>
    <x v="6"/>
    <s v="Occurrence"/>
    <x v="4"/>
    <x v="34"/>
    <s v="ALL"/>
    <s v="All causes (total)"/>
    <n v="42467"/>
    <m/>
    <m/>
  </r>
  <r>
    <x v="6"/>
    <s v="Occurrence"/>
    <x v="4"/>
    <x v="35"/>
    <s v="ALL"/>
    <s v="All causes (total)"/>
    <n v="30917"/>
    <m/>
    <m/>
  </r>
  <r>
    <x v="6"/>
    <s v="Occurrence"/>
    <x v="5"/>
    <x v="36"/>
    <s v="ALL"/>
    <s v="All causes (total)"/>
    <n v="1620"/>
    <m/>
    <m/>
  </r>
  <r>
    <x v="6"/>
    <s v="Occurrence"/>
    <x v="5"/>
    <x v="37"/>
    <s v="ALL"/>
    <s v="All causes (total)"/>
    <n v="34344"/>
    <m/>
    <m/>
  </r>
  <r>
    <x v="6"/>
    <s v="Occurrence"/>
    <x v="5"/>
    <x v="38"/>
    <s v="ALL"/>
    <s v="All causes (total)"/>
    <n v="25674"/>
    <m/>
    <m/>
  </r>
  <r>
    <x v="6"/>
    <s v="Occurrence"/>
    <x v="5"/>
    <x v="39"/>
    <s v="ALL"/>
    <s v="All causes (total)"/>
    <n v="1339"/>
    <m/>
    <m/>
  </r>
  <r>
    <x v="6"/>
    <s v="Occurrence"/>
    <x v="5"/>
    <x v="40"/>
    <s v="ALL"/>
    <s v="All causes (total)"/>
    <n v="77755"/>
    <m/>
    <m/>
  </r>
  <r>
    <x v="6"/>
    <s v="Occurrence"/>
    <x v="5"/>
    <x v="41"/>
    <s v="ALL"/>
    <s v="All causes (total)"/>
    <n v="3132"/>
    <m/>
    <m/>
  </r>
  <r>
    <x v="6"/>
    <s v="Occurrence"/>
    <x v="5"/>
    <x v="42"/>
    <s v="ALL"/>
    <s v="All causes (total)"/>
    <n v="175108"/>
    <m/>
    <m/>
  </r>
  <r>
    <x v="6"/>
    <s v="Occurrence"/>
    <x v="5"/>
    <x v="35"/>
    <s v="ALL"/>
    <s v="All causes (total)"/>
    <n v="1921"/>
    <m/>
    <m/>
  </r>
  <r>
    <x v="6"/>
    <s v="Occurrence"/>
    <x v="0"/>
    <x v="0"/>
    <s v="ALZ"/>
    <s v="Alzheimer's disease"/>
    <n v="18791"/>
    <m/>
    <m/>
  </r>
  <r>
    <x v="6"/>
    <s v="Occurrence"/>
    <x v="2"/>
    <x v="12"/>
    <s v="ALZ"/>
    <s v="Alzheimer's disease"/>
    <n v="12725"/>
    <m/>
    <m/>
  </r>
  <r>
    <x v="6"/>
    <s v="Occurrence"/>
    <x v="2"/>
    <x v="13"/>
    <s v="ALZ"/>
    <s v="Alzheimer's disease"/>
    <n v="6066"/>
    <m/>
    <m/>
  </r>
  <r>
    <x v="6"/>
    <s v="Occurrence"/>
    <x v="5"/>
    <x v="36"/>
    <s v="ALZ"/>
    <s v="Alzheimer's disease"/>
    <n v="53"/>
    <m/>
    <m/>
  </r>
  <r>
    <x v="6"/>
    <s v="Occurrence"/>
    <x v="5"/>
    <x v="37"/>
    <s v="ALZ"/>
    <s v="Alzheimer's disease"/>
    <n v="1833"/>
    <m/>
    <m/>
  </r>
  <r>
    <x v="6"/>
    <s v="Occurrence"/>
    <x v="5"/>
    <x v="38"/>
    <s v="ALZ"/>
    <s v="Alzheimer's disease"/>
    <n v="1124"/>
    <m/>
    <m/>
  </r>
  <r>
    <x v="6"/>
    <s v="Occurrence"/>
    <x v="5"/>
    <x v="39"/>
    <s v="ALZ"/>
    <s v="Alzheimer's disease"/>
    <n v="26"/>
    <m/>
    <m/>
  </r>
  <r>
    <x v="6"/>
    <s v="Occurrence"/>
    <x v="5"/>
    <x v="40"/>
    <s v="ALZ"/>
    <s v="Alzheimer's disease"/>
    <n v="3157"/>
    <m/>
    <m/>
  </r>
  <r>
    <x v="6"/>
    <s v="Occurrence"/>
    <x v="5"/>
    <x v="41"/>
    <s v="ALZ"/>
    <s v="Alzheimer's disease"/>
    <n v="116"/>
    <m/>
    <m/>
  </r>
  <r>
    <x v="6"/>
    <s v="Occurrence"/>
    <x v="5"/>
    <x v="42"/>
    <s v="ALZ"/>
    <s v="Alzheimer's disease"/>
    <n v="12429"/>
    <m/>
    <m/>
  </r>
  <r>
    <x v="6"/>
    <s v="Occurrence"/>
    <x v="5"/>
    <x v="35"/>
    <s v="ALZ"/>
    <s v="Alzheimer's disease"/>
    <n v="53"/>
    <m/>
    <m/>
  </r>
  <r>
    <x v="6"/>
    <s v="Occurrence"/>
    <x v="0"/>
    <x v="0"/>
    <s v="CAN"/>
    <s v="Malignant neoplasms"/>
    <n v="60062"/>
    <m/>
    <m/>
  </r>
  <r>
    <x v="6"/>
    <s v="Occurrence"/>
    <x v="2"/>
    <x v="12"/>
    <s v="CAN"/>
    <s v="Malignant neoplasms"/>
    <n v="28716"/>
    <m/>
    <m/>
  </r>
  <r>
    <x v="6"/>
    <s v="Occurrence"/>
    <x v="2"/>
    <x v="13"/>
    <s v="CAN"/>
    <s v="Malignant neoplasms"/>
    <n v="31345"/>
    <m/>
    <m/>
  </r>
  <r>
    <x v="6"/>
    <s v="Occurrence"/>
    <x v="5"/>
    <x v="36"/>
    <s v="CAN"/>
    <s v="Malignant neoplasms"/>
    <n v="267"/>
    <m/>
    <m/>
  </r>
  <r>
    <x v="6"/>
    <s v="Occurrence"/>
    <x v="5"/>
    <x v="37"/>
    <s v="CAN"/>
    <s v="Malignant neoplasms"/>
    <n v="7245"/>
    <m/>
    <m/>
  </r>
  <r>
    <x v="6"/>
    <s v="Occurrence"/>
    <x v="5"/>
    <x v="38"/>
    <s v="CAN"/>
    <s v="Malignant neoplasms"/>
    <n v="4372"/>
    <m/>
    <m/>
  </r>
  <r>
    <x v="6"/>
    <s v="Occurrence"/>
    <x v="5"/>
    <x v="39"/>
    <s v="CAN"/>
    <s v="Malignant neoplasms"/>
    <n v="252"/>
    <m/>
    <m/>
  </r>
  <r>
    <x v="6"/>
    <s v="Occurrence"/>
    <x v="5"/>
    <x v="40"/>
    <s v="CAN"/>
    <s v="Malignant neoplasms"/>
    <n v="12124"/>
    <m/>
    <m/>
  </r>
  <r>
    <x v="6"/>
    <s v="Occurrence"/>
    <x v="5"/>
    <x v="41"/>
    <s v="CAN"/>
    <s v="Malignant neoplasms"/>
    <n v="550"/>
    <m/>
    <m/>
  </r>
  <r>
    <x v="6"/>
    <s v="Occurrence"/>
    <x v="5"/>
    <x v="42"/>
    <s v="CAN"/>
    <s v="Malignant neoplasms"/>
    <n v="34975"/>
    <m/>
    <m/>
  </r>
  <r>
    <x v="6"/>
    <s v="Occurrence"/>
    <x v="5"/>
    <x v="35"/>
    <s v="CAN"/>
    <s v="Malignant neoplasms"/>
    <n v="277"/>
    <m/>
    <m/>
  </r>
  <r>
    <x v="6"/>
    <s v="Occurrence"/>
    <x v="0"/>
    <x v="0"/>
    <s v="CLD"/>
    <s v="Chronic lower respiratory diseases"/>
    <n v="12916"/>
    <m/>
    <m/>
  </r>
  <r>
    <x v="6"/>
    <s v="Occurrence"/>
    <x v="2"/>
    <x v="12"/>
    <s v="CLD"/>
    <s v="Chronic lower respiratory diseases"/>
    <n v="6750"/>
    <m/>
    <m/>
  </r>
  <r>
    <x v="6"/>
    <s v="Occurrence"/>
    <x v="2"/>
    <x v="13"/>
    <s v="CLD"/>
    <s v="Chronic lower respiratory diseases"/>
    <n v="6166"/>
    <m/>
    <m/>
  </r>
  <r>
    <x v="6"/>
    <s v="Occurrence"/>
    <x v="5"/>
    <x v="36"/>
    <s v="CLD"/>
    <s v="Chronic lower respiratory diseases"/>
    <n v="66"/>
    <m/>
    <m/>
  </r>
  <r>
    <x v="6"/>
    <s v="Occurrence"/>
    <x v="5"/>
    <x v="37"/>
    <s v="CLD"/>
    <s v="Chronic lower respiratory diseases"/>
    <n v="865"/>
    <m/>
    <m/>
  </r>
  <r>
    <x v="6"/>
    <s v="Occurrence"/>
    <x v="5"/>
    <x v="38"/>
    <s v="CLD"/>
    <s v="Chronic lower respiratory diseases"/>
    <n v="980"/>
    <m/>
    <m/>
  </r>
  <r>
    <x v="6"/>
    <s v="Occurrence"/>
    <x v="5"/>
    <x v="39"/>
    <s v="CLD"/>
    <s v="Chronic lower respiratory diseases"/>
    <n v="35"/>
    <m/>
    <m/>
  </r>
  <r>
    <x v="6"/>
    <s v="Occurrence"/>
    <x v="5"/>
    <x v="40"/>
    <s v="CLD"/>
    <s v="Chronic lower respiratory diseases"/>
    <n v="1406"/>
    <m/>
    <m/>
  </r>
  <r>
    <x v="6"/>
    <s v="Occurrence"/>
    <x v="5"/>
    <x v="41"/>
    <s v="CLD"/>
    <s v="Chronic lower respiratory diseases"/>
    <n v="127"/>
    <m/>
    <m/>
  </r>
  <r>
    <x v="6"/>
    <s v="Occurrence"/>
    <x v="5"/>
    <x v="42"/>
    <s v="CLD"/>
    <s v="Chronic lower respiratory diseases"/>
    <n v="9373"/>
    <m/>
    <m/>
  </r>
  <r>
    <x v="6"/>
    <s v="Occurrence"/>
    <x v="5"/>
    <x v="35"/>
    <s v="CLD"/>
    <s v="Chronic lower respiratory diseases"/>
    <n v="64"/>
    <m/>
    <m/>
  </r>
  <r>
    <x v="6"/>
    <s v="Occurrence"/>
    <x v="0"/>
    <x v="0"/>
    <s v="DIA"/>
    <s v="Diabetes mellitus"/>
    <n v="11664"/>
    <m/>
    <m/>
  </r>
  <r>
    <x v="6"/>
    <s v="Occurrence"/>
    <x v="2"/>
    <x v="12"/>
    <s v="DIA"/>
    <s v="Diabetes mellitus"/>
    <n v="5087"/>
    <m/>
    <m/>
  </r>
  <r>
    <x v="6"/>
    <s v="Occurrence"/>
    <x v="2"/>
    <x v="13"/>
    <s v="DIA"/>
    <s v="Diabetes mellitus"/>
    <n v="6577"/>
    <m/>
    <m/>
  </r>
  <r>
    <x v="6"/>
    <s v="Occurrence"/>
    <x v="5"/>
    <x v="36"/>
    <s v="DIA"/>
    <s v="Diabetes mellitus"/>
    <n v="74"/>
    <m/>
    <m/>
  </r>
  <r>
    <x v="6"/>
    <s v="Occurrence"/>
    <x v="5"/>
    <x v="37"/>
    <s v="DIA"/>
    <s v="Diabetes mellitus"/>
    <n v="1647"/>
    <m/>
    <m/>
  </r>
  <r>
    <x v="6"/>
    <s v="Occurrence"/>
    <x v="5"/>
    <x v="38"/>
    <s v="DIA"/>
    <s v="Diabetes mellitus"/>
    <n v="1302"/>
    <m/>
    <m/>
  </r>
  <r>
    <x v="6"/>
    <s v="Occurrence"/>
    <x v="5"/>
    <x v="39"/>
    <s v="DIA"/>
    <s v="Diabetes mellitus"/>
    <n v="88"/>
    <m/>
    <m/>
  </r>
  <r>
    <x v="6"/>
    <s v="Occurrence"/>
    <x v="5"/>
    <x v="40"/>
    <s v="DIA"/>
    <s v="Diabetes mellitus"/>
    <n v="3942"/>
    <m/>
    <m/>
  </r>
  <r>
    <x v="6"/>
    <s v="Occurrence"/>
    <x v="5"/>
    <x v="41"/>
    <s v="DIA"/>
    <s v="Diabetes mellitus"/>
    <n v="107"/>
    <m/>
    <m/>
  </r>
  <r>
    <x v="6"/>
    <s v="Occurrence"/>
    <x v="5"/>
    <x v="42"/>
    <s v="DIA"/>
    <s v="Diabetes mellitus"/>
    <n v="4422"/>
    <m/>
    <m/>
  </r>
  <r>
    <x v="6"/>
    <s v="Occurrence"/>
    <x v="5"/>
    <x v="35"/>
    <s v="DIA"/>
    <s v="Diabetes mellitus"/>
    <n v="82"/>
    <m/>
    <m/>
  </r>
  <r>
    <x v="6"/>
    <s v="Occurrence"/>
    <x v="0"/>
    <x v="0"/>
    <s v="HOM"/>
    <s v="Assault (homicide)"/>
    <n v="2379"/>
    <m/>
    <m/>
  </r>
  <r>
    <x v="6"/>
    <s v="Occurrence"/>
    <x v="2"/>
    <x v="12"/>
    <s v="HOM"/>
    <s v="Assault (homicide)"/>
    <n v="382"/>
    <m/>
    <m/>
  </r>
  <r>
    <x v="6"/>
    <s v="Occurrence"/>
    <x v="2"/>
    <x v="13"/>
    <s v="HOM"/>
    <s v="Assault (homicide)"/>
    <n v="1996"/>
    <m/>
    <m/>
  </r>
  <r>
    <x v="6"/>
    <s v="Occurrence"/>
    <x v="5"/>
    <x v="36"/>
    <s v="HOM"/>
    <s v="Assault (homicide)"/>
    <n v="20"/>
    <m/>
    <m/>
  </r>
  <r>
    <x v="6"/>
    <s v="Occurrence"/>
    <x v="5"/>
    <x v="37"/>
    <s v="HOM"/>
    <s v="Assault (homicide)"/>
    <n v="99"/>
    <m/>
    <m/>
  </r>
  <r>
    <x v="6"/>
    <s v="Occurrence"/>
    <x v="5"/>
    <x v="38"/>
    <s v="HOM"/>
    <s v="Assault (homicide)"/>
    <n v="663"/>
    <m/>
    <m/>
  </r>
  <r>
    <x v="6"/>
    <s v="Occurrence"/>
    <x v="5"/>
    <x v="39"/>
    <s v="HOM"/>
    <s v="Assault (homicide)"/>
    <m/>
    <n v="2"/>
    <s v="Cell suppressed for complementary cell"/>
  </r>
  <r>
    <x v="6"/>
    <s v="Occurrence"/>
    <x v="5"/>
    <x v="40"/>
    <s v="HOM"/>
    <s v="Assault (homicide)"/>
    <n v="1108"/>
    <m/>
    <m/>
  </r>
  <r>
    <x v="6"/>
    <s v="Occurrence"/>
    <x v="5"/>
    <x v="41"/>
    <s v="HOM"/>
    <s v="Assault (homicide)"/>
    <n v="52"/>
    <m/>
    <m/>
  </r>
  <r>
    <x v="6"/>
    <s v="Occurrence"/>
    <x v="5"/>
    <x v="42"/>
    <s v="HOM"/>
    <s v="Assault (homicide)"/>
    <n v="416"/>
    <m/>
    <m/>
  </r>
  <r>
    <x v="6"/>
    <s v="Occurrence"/>
    <x v="5"/>
    <x v="35"/>
    <s v="HOM"/>
    <s v="Assault (homicide)"/>
    <m/>
    <n v="1"/>
    <s v="Cell suppressed for small numbers"/>
  </r>
  <r>
    <x v="6"/>
    <s v="Occurrence"/>
    <x v="0"/>
    <x v="0"/>
    <s v="HTD"/>
    <s v="Diseases of heart"/>
    <n v="66762"/>
    <m/>
    <m/>
  </r>
  <r>
    <x v="6"/>
    <s v="Occurrence"/>
    <x v="2"/>
    <x v="12"/>
    <s v="HTD"/>
    <s v="Diseases of heart"/>
    <n v="29153"/>
    <m/>
    <m/>
  </r>
  <r>
    <x v="6"/>
    <s v="Occurrence"/>
    <x v="2"/>
    <x v="13"/>
    <s v="HTD"/>
    <s v="Diseases of heart"/>
    <n v="37609"/>
    <m/>
    <m/>
  </r>
  <r>
    <x v="6"/>
    <s v="Occurrence"/>
    <x v="5"/>
    <x v="36"/>
    <s v="HTD"/>
    <s v="Diseases of heart"/>
    <n v="318"/>
    <m/>
    <m/>
  </r>
  <r>
    <x v="6"/>
    <s v="Occurrence"/>
    <x v="5"/>
    <x v="37"/>
    <s v="HTD"/>
    <s v="Diseases of heart"/>
    <n v="6881"/>
    <m/>
    <m/>
  </r>
  <r>
    <x v="6"/>
    <s v="Occurrence"/>
    <x v="5"/>
    <x v="38"/>
    <s v="HTD"/>
    <s v="Diseases of heart"/>
    <n v="5637"/>
    <m/>
    <m/>
  </r>
  <r>
    <x v="6"/>
    <s v="Occurrence"/>
    <x v="5"/>
    <x v="39"/>
    <s v="HTD"/>
    <s v="Diseases of heart"/>
    <n v="320"/>
    <m/>
    <m/>
  </r>
  <r>
    <x v="6"/>
    <s v="Occurrence"/>
    <x v="5"/>
    <x v="40"/>
    <s v="HTD"/>
    <s v="Diseases of heart"/>
    <n v="12531"/>
    <m/>
    <m/>
  </r>
  <r>
    <x v="6"/>
    <s v="Occurrence"/>
    <x v="5"/>
    <x v="41"/>
    <s v="HTD"/>
    <s v="Diseases of heart"/>
    <n v="617"/>
    <m/>
    <m/>
  </r>
  <r>
    <x v="6"/>
    <s v="Occurrence"/>
    <x v="5"/>
    <x v="42"/>
    <s v="HTD"/>
    <s v="Diseases of heart"/>
    <n v="40069"/>
    <m/>
    <m/>
  </r>
  <r>
    <x v="6"/>
    <s v="Occurrence"/>
    <x v="5"/>
    <x v="35"/>
    <s v="HTD"/>
    <s v="Diseases of heart"/>
    <n v="389"/>
    <m/>
    <m/>
  </r>
  <r>
    <x v="6"/>
    <s v="Occurrence"/>
    <x v="0"/>
    <x v="0"/>
    <s v="HYP"/>
    <s v="Essential hypertension and hypertensive renal disease"/>
    <n v="6095"/>
    <m/>
    <m/>
  </r>
  <r>
    <x v="6"/>
    <s v="Occurrence"/>
    <x v="2"/>
    <x v="12"/>
    <s v="HYP"/>
    <s v="Essential hypertension and hypertensive renal disease"/>
    <n v="3254"/>
    <m/>
    <m/>
  </r>
  <r>
    <x v="6"/>
    <s v="Occurrence"/>
    <x v="2"/>
    <x v="13"/>
    <s v="HYP"/>
    <s v="Essential hypertension and hypertensive renal disease"/>
    <n v="2841"/>
    <m/>
    <m/>
  </r>
  <r>
    <x v="6"/>
    <s v="Occurrence"/>
    <x v="5"/>
    <x v="36"/>
    <s v="HYP"/>
    <s v="Essential hypertension and hypertensive renal disease"/>
    <n v="25"/>
    <m/>
    <m/>
  </r>
  <r>
    <x v="6"/>
    <s v="Occurrence"/>
    <x v="5"/>
    <x v="37"/>
    <s v="HYP"/>
    <s v="Essential hypertension and hypertensive renal disease"/>
    <n v="897"/>
    <m/>
    <m/>
  </r>
  <r>
    <x v="6"/>
    <s v="Occurrence"/>
    <x v="5"/>
    <x v="38"/>
    <s v="HYP"/>
    <s v="Essential hypertension and hypertensive renal disease"/>
    <n v="707"/>
    <m/>
    <m/>
  </r>
  <r>
    <x v="6"/>
    <s v="Occurrence"/>
    <x v="5"/>
    <x v="39"/>
    <s v="HYP"/>
    <s v="Essential hypertension and hypertensive renal disease"/>
    <n v="28"/>
    <m/>
    <m/>
  </r>
  <r>
    <x v="6"/>
    <s v="Occurrence"/>
    <x v="5"/>
    <x v="40"/>
    <s v="HYP"/>
    <s v="Essential hypertension and hypertensive renal disease"/>
    <n v="1344"/>
    <m/>
    <m/>
  </r>
  <r>
    <x v="6"/>
    <s v="Occurrence"/>
    <x v="5"/>
    <x v="41"/>
    <s v="HYP"/>
    <s v="Essential hypertension and hypertensive renal disease"/>
    <n v="57"/>
    <m/>
    <m/>
  </r>
  <r>
    <x v="6"/>
    <s v="Occurrence"/>
    <x v="5"/>
    <x v="42"/>
    <s v="HYP"/>
    <s v="Essential hypertension and hypertensive renal disease"/>
    <n v="3006"/>
    <m/>
    <m/>
  </r>
  <r>
    <x v="6"/>
    <s v="Occurrence"/>
    <x v="5"/>
    <x v="35"/>
    <s v="HYP"/>
    <s v="Essential hypertension and hypertensive renal disease"/>
    <n v="31"/>
    <m/>
    <m/>
  </r>
  <r>
    <x v="6"/>
    <s v="Occurrence"/>
    <x v="0"/>
    <x v="0"/>
    <s v="INJ"/>
    <s v="Accidents (unintentional injuries)"/>
    <n v="18712"/>
    <m/>
    <m/>
  </r>
  <r>
    <x v="6"/>
    <s v="Occurrence"/>
    <x v="2"/>
    <x v="12"/>
    <s v="INJ"/>
    <s v="Accidents (unintentional injuries)"/>
    <n v="5193"/>
    <m/>
    <m/>
  </r>
  <r>
    <x v="6"/>
    <s v="Occurrence"/>
    <x v="2"/>
    <x v="13"/>
    <s v="INJ"/>
    <s v="Accidents (unintentional injuries)"/>
    <n v="13517"/>
    <m/>
    <m/>
  </r>
  <r>
    <x v="6"/>
    <s v="Occurrence"/>
    <x v="5"/>
    <x v="36"/>
    <s v="INJ"/>
    <s v="Accidents (unintentional injuries)"/>
    <n v="148"/>
    <m/>
    <m/>
  </r>
  <r>
    <x v="6"/>
    <s v="Occurrence"/>
    <x v="5"/>
    <x v="37"/>
    <s v="INJ"/>
    <s v="Accidents (unintentional injuries)"/>
    <n v="1099"/>
    <m/>
    <m/>
  </r>
  <r>
    <x v="6"/>
    <s v="Occurrence"/>
    <x v="5"/>
    <x v="38"/>
    <s v="INJ"/>
    <s v="Accidents (unintentional injuries)"/>
    <n v="1914"/>
    <m/>
    <m/>
  </r>
  <r>
    <x v="6"/>
    <s v="Occurrence"/>
    <x v="5"/>
    <x v="39"/>
    <s v="INJ"/>
    <s v="Accidents (unintentional injuries)"/>
    <n v="62"/>
    <m/>
    <m/>
  </r>
  <r>
    <x v="6"/>
    <s v="Occurrence"/>
    <x v="5"/>
    <x v="40"/>
    <s v="INJ"/>
    <s v="Accidents (unintentional injuries)"/>
    <n v="5742"/>
    <m/>
    <m/>
  </r>
  <r>
    <x v="6"/>
    <s v="Occurrence"/>
    <x v="5"/>
    <x v="41"/>
    <s v="INJ"/>
    <s v="Accidents (unintentional injuries)"/>
    <n v="386"/>
    <m/>
    <m/>
  </r>
  <r>
    <x v="6"/>
    <s v="Occurrence"/>
    <x v="5"/>
    <x v="42"/>
    <s v="INJ"/>
    <s v="Accidents (unintentional injuries)"/>
    <n v="9141"/>
    <m/>
    <m/>
  </r>
  <r>
    <x v="6"/>
    <s v="Occurrence"/>
    <x v="5"/>
    <x v="35"/>
    <s v="INJ"/>
    <s v="Accidents (unintentional injuries)"/>
    <n v="220"/>
    <m/>
    <m/>
  </r>
  <r>
    <x v="6"/>
    <s v="Occurrence"/>
    <x v="0"/>
    <x v="0"/>
    <s v="LIV"/>
    <s v="Chronic liver disease and cirrhosis"/>
    <n v="6189"/>
    <m/>
    <m/>
  </r>
  <r>
    <x v="6"/>
    <s v="Occurrence"/>
    <x v="2"/>
    <x v="12"/>
    <s v="LIV"/>
    <s v="Chronic liver disease and cirrhosis"/>
    <n v="2223"/>
    <m/>
    <m/>
  </r>
  <r>
    <x v="6"/>
    <s v="Occurrence"/>
    <x v="2"/>
    <x v="13"/>
    <s v="LIV"/>
    <s v="Chronic liver disease and cirrhosis"/>
    <n v="3966"/>
    <m/>
    <m/>
  </r>
  <r>
    <x v="6"/>
    <s v="Occurrence"/>
    <x v="5"/>
    <x v="36"/>
    <s v="LIV"/>
    <s v="Chronic liver disease and cirrhosis"/>
    <n v="70"/>
    <m/>
    <m/>
  </r>
  <r>
    <x v="6"/>
    <s v="Occurrence"/>
    <x v="5"/>
    <x v="37"/>
    <s v="LIV"/>
    <s v="Chronic liver disease and cirrhosis"/>
    <n v="314"/>
    <m/>
    <m/>
  </r>
  <r>
    <x v="6"/>
    <s v="Occurrence"/>
    <x v="5"/>
    <x v="38"/>
    <s v="LIV"/>
    <s v="Chronic liver disease and cirrhosis"/>
    <n v="298"/>
    <m/>
    <m/>
  </r>
  <r>
    <x v="6"/>
    <s v="Occurrence"/>
    <x v="5"/>
    <x v="39"/>
    <s v="LIV"/>
    <s v="Chronic liver disease and cirrhosis"/>
    <n v="11"/>
    <m/>
    <m/>
  </r>
  <r>
    <x v="6"/>
    <s v="Occurrence"/>
    <x v="5"/>
    <x v="40"/>
    <s v="LIV"/>
    <s v="Chronic liver disease and cirrhosis"/>
    <n v="2493"/>
    <m/>
    <m/>
  </r>
  <r>
    <x v="6"/>
    <s v="Occurrence"/>
    <x v="5"/>
    <x v="41"/>
    <s v="LIV"/>
    <s v="Chronic liver disease and cirrhosis"/>
    <n v="70"/>
    <m/>
    <m/>
  </r>
  <r>
    <x v="6"/>
    <s v="Occurrence"/>
    <x v="5"/>
    <x v="42"/>
    <s v="LIV"/>
    <s v="Chronic liver disease and cirrhosis"/>
    <n v="2883"/>
    <m/>
    <m/>
  </r>
  <r>
    <x v="6"/>
    <s v="Occurrence"/>
    <x v="5"/>
    <x v="35"/>
    <s v="LIV"/>
    <s v="Chronic liver disease and cirrhosis"/>
    <n v="50"/>
    <m/>
    <m/>
  </r>
  <r>
    <x v="6"/>
    <s v="Occurrence"/>
    <x v="0"/>
    <x v="0"/>
    <s v="NEP"/>
    <s v="Nephritis, nephrotic syndrome and nephrosis"/>
    <n v="4402"/>
    <m/>
    <m/>
  </r>
  <r>
    <x v="6"/>
    <s v="Occurrence"/>
    <x v="2"/>
    <x v="12"/>
    <s v="NEP"/>
    <s v="Nephritis, nephrotic syndrome and nephrosis"/>
    <n v="2056"/>
    <m/>
    <m/>
  </r>
  <r>
    <x v="6"/>
    <s v="Occurrence"/>
    <x v="2"/>
    <x v="13"/>
    <s v="NEP"/>
    <s v="Nephritis, nephrotic syndrome and nephrosis"/>
    <n v="2346"/>
    <m/>
    <m/>
  </r>
  <r>
    <x v="6"/>
    <s v="Occurrence"/>
    <x v="5"/>
    <x v="36"/>
    <s v="NEP"/>
    <s v="Nephritis, nephrotic syndrome and nephrosis"/>
    <n v="26"/>
    <m/>
    <m/>
  </r>
  <r>
    <x v="6"/>
    <s v="Occurrence"/>
    <x v="5"/>
    <x v="37"/>
    <s v="NEP"/>
    <s v="Nephritis, nephrotic syndrome and nephrosis"/>
    <n v="598"/>
    <m/>
    <m/>
  </r>
  <r>
    <x v="6"/>
    <s v="Occurrence"/>
    <x v="5"/>
    <x v="38"/>
    <s v="NEP"/>
    <s v="Nephritis, nephrotic syndrome and nephrosis"/>
    <n v="464"/>
    <m/>
    <m/>
  </r>
  <r>
    <x v="6"/>
    <s v="Occurrence"/>
    <x v="5"/>
    <x v="39"/>
    <s v="NEP"/>
    <s v="Nephritis, nephrotic syndrome and nephrosis"/>
    <n v="24"/>
    <m/>
    <m/>
  </r>
  <r>
    <x v="6"/>
    <s v="Occurrence"/>
    <x v="5"/>
    <x v="40"/>
    <s v="NEP"/>
    <s v="Nephritis, nephrotic syndrome and nephrosis"/>
    <n v="1269"/>
    <m/>
    <m/>
  </r>
  <r>
    <x v="6"/>
    <s v="Occurrence"/>
    <x v="5"/>
    <x v="41"/>
    <s v="NEP"/>
    <s v="Nephritis, nephrotic syndrome and nephrosis"/>
    <n v="44"/>
    <m/>
    <m/>
  </r>
  <r>
    <x v="6"/>
    <s v="Occurrence"/>
    <x v="5"/>
    <x v="42"/>
    <s v="NEP"/>
    <s v="Nephritis, nephrotic syndrome and nephrosis"/>
    <n v="1949"/>
    <m/>
    <m/>
  </r>
  <r>
    <x v="6"/>
    <s v="Occurrence"/>
    <x v="5"/>
    <x v="35"/>
    <s v="NEP"/>
    <s v="Nephritis, nephrotic syndrome and nephrosis"/>
    <n v="28"/>
    <m/>
    <m/>
  </r>
  <r>
    <x v="6"/>
    <s v="Occurrence"/>
    <x v="0"/>
    <x v="0"/>
    <s v="PAR"/>
    <s v="Parkinson's disease"/>
    <n v="4151"/>
    <m/>
    <m/>
  </r>
  <r>
    <x v="6"/>
    <s v="Occurrence"/>
    <x v="2"/>
    <x v="12"/>
    <s v="PAR"/>
    <s v="Parkinson's disease"/>
    <n v="1525"/>
    <m/>
    <m/>
  </r>
  <r>
    <x v="6"/>
    <s v="Occurrence"/>
    <x v="2"/>
    <x v="13"/>
    <s v="PAR"/>
    <s v="Parkinson's disease"/>
    <n v="2626"/>
    <m/>
    <m/>
  </r>
  <r>
    <x v="6"/>
    <s v="Occurrence"/>
    <x v="5"/>
    <x v="36"/>
    <s v="PAR"/>
    <s v="Parkinson's disease"/>
    <m/>
    <n v="2"/>
    <s v="Cell suppressed for complementary cell"/>
  </r>
  <r>
    <x v="6"/>
    <s v="Occurrence"/>
    <x v="5"/>
    <x v="37"/>
    <s v="PAR"/>
    <s v="Parkinson's disease"/>
    <n v="454"/>
    <m/>
    <m/>
  </r>
  <r>
    <x v="6"/>
    <s v="Occurrence"/>
    <x v="5"/>
    <x v="38"/>
    <s v="PAR"/>
    <s v="Parkinson's disease"/>
    <n v="140"/>
    <m/>
    <m/>
  </r>
  <r>
    <x v="6"/>
    <s v="Occurrence"/>
    <x v="5"/>
    <x v="39"/>
    <s v="PAR"/>
    <s v="Parkinson's disease"/>
    <m/>
    <n v="1"/>
    <s v="Cell suppressed for small numbers"/>
  </r>
  <r>
    <x v="6"/>
    <s v="Occurrence"/>
    <x v="5"/>
    <x v="40"/>
    <s v="PAR"/>
    <s v="Parkinson's disease"/>
    <n v="612"/>
    <m/>
    <m/>
  </r>
  <r>
    <x v="6"/>
    <s v="Occurrence"/>
    <x v="5"/>
    <x v="41"/>
    <s v="PAR"/>
    <s v="Parkinson's disease"/>
    <n v="17"/>
    <m/>
    <m/>
  </r>
  <r>
    <x v="6"/>
    <s v="Occurrence"/>
    <x v="5"/>
    <x v="42"/>
    <s v="PAR"/>
    <s v="Parkinson's disease"/>
    <n v="2884"/>
    <m/>
    <m/>
  </r>
  <r>
    <x v="6"/>
    <s v="Occurrence"/>
    <x v="5"/>
    <x v="35"/>
    <s v="PAR"/>
    <s v="Parkinson's disease"/>
    <n v="22"/>
    <m/>
    <m/>
  </r>
  <r>
    <x v="6"/>
    <s v="Occurrence"/>
    <x v="0"/>
    <x v="0"/>
    <s v="PNF"/>
    <s v="Influenza and pneumonia"/>
    <n v="6078"/>
    <m/>
    <m/>
  </r>
  <r>
    <x v="6"/>
    <s v="Occurrence"/>
    <x v="2"/>
    <x v="12"/>
    <s v="PNF"/>
    <s v="Influenza and pneumonia"/>
    <n v="2845"/>
    <m/>
    <m/>
  </r>
  <r>
    <x v="6"/>
    <s v="Occurrence"/>
    <x v="2"/>
    <x v="13"/>
    <s v="PNF"/>
    <s v="Influenza and pneumonia"/>
    <n v="3233"/>
    <m/>
    <m/>
  </r>
  <r>
    <x v="6"/>
    <s v="Occurrence"/>
    <x v="5"/>
    <x v="36"/>
    <s v="PNF"/>
    <s v="Influenza and pneumonia"/>
    <n v="28"/>
    <m/>
    <m/>
  </r>
  <r>
    <x v="6"/>
    <s v="Occurrence"/>
    <x v="5"/>
    <x v="37"/>
    <s v="PNF"/>
    <s v="Influenza and pneumonia"/>
    <n v="918"/>
    <m/>
    <m/>
  </r>
  <r>
    <x v="6"/>
    <s v="Occurrence"/>
    <x v="5"/>
    <x v="38"/>
    <s v="PNF"/>
    <s v="Influenza and pneumonia"/>
    <n v="478"/>
    <m/>
    <m/>
  </r>
  <r>
    <x v="6"/>
    <s v="Occurrence"/>
    <x v="5"/>
    <x v="39"/>
    <s v="PNF"/>
    <s v="Influenza and pneumonia"/>
    <n v="27"/>
    <m/>
    <m/>
  </r>
  <r>
    <x v="6"/>
    <s v="Occurrence"/>
    <x v="5"/>
    <x v="40"/>
    <s v="PNF"/>
    <s v="Influenza and pneumonia"/>
    <n v="1432"/>
    <m/>
    <m/>
  </r>
  <r>
    <x v="6"/>
    <s v="Occurrence"/>
    <x v="5"/>
    <x v="41"/>
    <s v="PNF"/>
    <s v="Influenza and pneumonia"/>
    <n v="56"/>
    <m/>
    <m/>
  </r>
  <r>
    <x v="6"/>
    <s v="Occurrence"/>
    <x v="5"/>
    <x v="42"/>
    <s v="PNF"/>
    <s v="Influenza and pneumonia"/>
    <n v="3096"/>
    <m/>
    <m/>
  </r>
  <r>
    <x v="6"/>
    <s v="Occurrence"/>
    <x v="5"/>
    <x v="35"/>
    <s v="PNF"/>
    <s v="Influenza and pneumonia"/>
    <n v="43"/>
    <m/>
    <m/>
  </r>
  <r>
    <x v="6"/>
    <s v="Occurrence"/>
    <x v="0"/>
    <x v="0"/>
    <s v="STK"/>
    <s v="Cerebrovascular diseases"/>
    <n v="17936"/>
    <m/>
    <m/>
  </r>
  <r>
    <x v="6"/>
    <s v="Occurrence"/>
    <x v="2"/>
    <x v="12"/>
    <s v="STK"/>
    <s v="Cerebrovascular diseases"/>
    <n v="9990"/>
    <m/>
    <m/>
  </r>
  <r>
    <x v="6"/>
    <s v="Occurrence"/>
    <x v="2"/>
    <x v="13"/>
    <s v="STK"/>
    <s v="Cerebrovascular diseases"/>
    <n v="7946"/>
    <m/>
    <m/>
  </r>
  <r>
    <x v="6"/>
    <s v="Occurrence"/>
    <x v="5"/>
    <x v="36"/>
    <s v="STK"/>
    <s v="Cerebrovascular diseases"/>
    <n v="74"/>
    <m/>
    <m/>
  </r>
  <r>
    <x v="6"/>
    <s v="Occurrence"/>
    <x v="5"/>
    <x v="37"/>
    <s v="STK"/>
    <s v="Cerebrovascular diseases"/>
    <n v="2592"/>
    <m/>
    <m/>
  </r>
  <r>
    <x v="6"/>
    <s v="Occurrence"/>
    <x v="5"/>
    <x v="38"/>
    <s v="STK"/>
    <s v="Cerebrovascular diseases"/>
    <n v="1431"/>
    <m/>
    <m/>
  </r>
  <r>
    <x v="6"/>
    <s v="Occurrence"/>
    <x v="5"/>
    <x v="39"/>
    <s v="STK"/>
    <s v="Cerebrovascular diseases"/>
    <n v="77"/>
    <m/>
    <m/>
  </r>
  <r>
    <x v="6"/>
    <s v="Occurrence"/>
    <x v="5"/>
    <x v="40"/>
    <s v="STK"/>
    <s v="Cerebrovascular diseases"/>
    <n v="3734"/>
    <m/>
    <m/>
  </r>
  <r>
    <x v="6"/>
    <s v="Occurrence"/>
    <x v="5"/>
    <x v="41"/>
    <s v="STK"/>
    <s v="Cerebrovascular diseases"/>
    <n v="143"/>
    <m/>
    <m/>
  </r>
  <r>
    <x v="6"/>
    <s v="Occurrence"/>
    <x v="5"/>
    <x v="42"/>
    <s v="STK"/>
    <s v="Cerebrovascular diseases"/>
    <n v="9801"/>
    <m/>
    <m/>
  </r>
  <r>
    <x v="6"/>
    <s v="Occurrence"/>
    <x v="5"/>
    <x v="35"/>
    <s v="STK"/>
    <s v="Cerebrovascular diseases"/>
    <n v="84"/>
    <m/>
    <m/>
  </r>
  <r>
    <x v="6"/>
    <s v="Occurrence"/>
    <x v="0"/>
    <x v="0"/>
    <s v="SUI"/>
    <s v="Intentional self-harm (suicide)"/>
    <n v="4171"/>
    <m/>
    <m/>
  </r>
  <r>
    <x v="6"/>
    <s v="Occurrence"/>
    <x v="2"/>
    <x v="12"/>
    <s v="SUI"/>
    <s v="Intentional self-harm (suicide)"/>
    <n v="924"/>
    <m/>
    <m/>
  </r>
  <r>
    <x v="6"/>
    <s v="Occurrence"/>
    <x v="2"/>
    <x v="13"/>
    <s v="SUI"/>
    <s v="Intentional self-harm (suicide)"/>
    <n v="3247"/>
    <m/>
    <m/>
  </r>
  <r>
    <x v="6"/>
    <s v="Occurrence"/>
    <x v="5"/>
    <x v="36"/>
    <s v="SUI"/>
    <s v="Intentional self-harm (suicide)"/>
    <n v="15"/>
    <m/>
    <m/>
  </r>
  <r>
    <x v="6"/>
    <s v="Occurrence"/>
    <x v="5"/>
    <x v="37"/>
    <s v="SUI"/>
    <s v="Intentional self-harm (suicide)"/>
    <n v="393"/>
    <m/>
    <m/>
  </r>
  <r>
    <x v="6"/>
    <s v="Occurrence"/>
    <x v="5"/>
    <x v="38"/>
    <s v="SUI"/>
    <s v="Intentional self-harm (suicide)"/>
    <n v="210"/>
    <m/>
    <m/>
  </r>
  <r>
    <x v="6"/>
    <s v="Occurrence"/>
    <x v="5"/>
    <x v="39"/>
    <s v="SUI"/>
    <s v="Intentional self-harm (suicide)"/>
    <n v="16"/>
    <m/>
    <m/>
  </r>
  <r>
    <x v="6"/>
    <s v="Occurrence"/>
    <x v="5"/>
    <x v="40"/>
    <s v="SUI"/>
    <s v="Intentional self-harm (suicide)"/>
    <n v="944"/>
    <m/>
    <m/>
  </r>
  <r>
    <x v="6"/>
    <s v="Occurrence"/>
    <x v="5"/>
    <x v="41"/>
    <s v="SUI"/>
    <s v="Intentional self-harm (suicide)"/>
    <n v="84"/>
    <m/>
    <m/>
  </r>
  <r>
    <x v="6"/>
    <s v="Occurrence"/>
    <x v="5"/>
    <x v="42"/>
    <s v="SUI"/>
    <s v="Intentional self-harm (suicide)"/>
    <n v="2480"/>
    <m/>
    <m/>
  </r>
  <r>
    <x v="6"/>
    <s v="Occurrence"/>
    <x v="5"/>
    <x v="35"/>
    <s v="SUI"/>
    <s v="Intentional self-harm (suicide)"/>
    <n v="29"/>
    <m/>
    <m/>
  </r>
  <r>
    <x v="6"/>
    <s v="Residence"/>
    <x v="0"/>
    <x v="0"/>
    <s v="ALL"/>
    <s v="All causes (total)"/>
    <n v="319830"/>
    <m/>
    <m/>
  </r>
  <r>
    <x v="6"/>
    <s v="Residence"/>
    <x v="1"/>
    <x v="1"/>
    <s v="ALL"/>
    <s v="All causes (total)"/>
    <n v="1658"/>
    <m/>
    <m/>
  </r>
  <r>
    <x v="6"/>
    <s v="Residence"/>
    <x v="1"/>
    <x v="2"/>
    <s v="ALL"/>
    <s v="All causes (total)"/>
    <n v="317"/>
    <m/>
    <m/>
  </r>
  <r>
    <x v="6"/>
    <s v="Residence"/>
    <x v="1"/>
    <x v="3"/>
    <s v="ALL"/>
    <s v="All causes (total)"/>
    <n v="541"/>
    <m/>
    <m/>
  </r>
  <r>
    <x v="6"/>
    <s v="Residence"/>
    <x v="1"/>
    <x v="4"/>
    <s v="ALL"/>
    <s v="All causes (total)"/>
    <n v="3798"/>
    <m/>
    <m/>
  </r>
  <r>
    <x v="6"/>
    <s v="Residence"/>
    <x v="1"/>
    <x v="5"/>
    <s v="ALL"/>
    <s v="All causes (total)"/>
    <n v="7452"/>
    <m/>
    <m/>
  </r>
  <r>
    <x v="6"/>
    <s v="Residence"/>
    <x v="1"/>
    <x v="6"/>
    <s v="ALL"/>
    <s v="All causes (total)"/>
    <n v="10247"/>
    <m/>
    <m/>
  </r>
  <r>
    <x v="6"/>
    <s v="Residence"/>
    <x v="1"/>
    <x v="7"/>
    <s v="ALL"/>
    <s v="All causes (total)"/>
    <n v="18833"/>
    <m/>
    <m/>
  </r>
  <r>
    <x v="6"/>
    <s v="Residence"/>
    <x v="1"/>
    <x v="8"/>
    <s v="ALL"/>
    <s v="All causes (total)"/>
    <n v="41228"/>
    <m/>
    <m/>
  </r>
  <r>
    <x v="6"/>
    <s v="Residence"/>
    <x v="1"/>
    <x v="9"/>
    <s v="ALL"/>
    <s v="All causes (total)"/>
    <n v="60474"/>
    <m/>
    <m/>
  </r>
  <r>
    <x v="6"/>
    <s v="Residence"/>
    <x v="1"/>
    <x v="10"/>
    <s v="ALL"/>
    <s v="All causes (total)"/>
    <n v="73469"/>
    <m/>
    <m/>
  </r>
  <r>
    <x v="6"/>
    <s v="Residence"/>
    <x v="1"/>
    <x v="11"/>
    <s v="ALL"/>
    <s v="All causes (total)"/>
    <n v="101787"/>
    <m/>
    <m/>
  </r>
  <r>
    <x v="6"/>
    <s v="Residence"/>
    <x v="2"/>
    <x v="12"/>
    <s v="ALL"/>
    <s v="All causes (total)"/>
    <n v="148030"/>
    <m/>
    <m/>
  </r>
  <r>
    <x v="6"/>
    <s v="Residence"/>
    <x v="2"/>
    <x v="13"/>
    <s v="ALL"/>
    <s v="All causes (total)"/>
    <n v="171793"/>
    <m/>
    <m/>
  </r>
  <r>
    <x v="6"/>
    <s v="Residence"/>
    <x v="3"/>
    <x v="14"/>
    <s v="ALL"/>
    <s v="All causes (total)"/>
    <n v="795"/>
    <m/>
    <m/>
  </r>
  <r>
    <x v="6"/>
    <s v="Residence"/>
    <x v="3"/>
    <x v="15"/>
    <s v="ALL"/>
    <s v="All causes (total)"/>
    <n v="16658"/>
    <m/>
    <m/>
  </r>
  <r>
    <x v="6"/>
    <s v="Residence"/>
    <x v="3"/>
    <x v="16"/>
    <s v="ALL"/>
    <s v="All causes (total)"/>
    <n v="11751"/>
    <m/>
    <m/>
  </r>
  <r>
    <x v="6"/>
    <s v="Residence"/>
    <x v="3"/>
    <x v="17"/>
    <s v="ALL"/>
    <s v="All causes (total)"/>
    <n v="581"/>
    <m/>
    <m/>
  </r>
  <r>
    <x v="6"/>
    <s v="Residence"/>
    <x v="3"/>
    <x v="18"/>
    <s v="ALL"/>
    <s v="All causes (total)"/>
    <n v="32847"/>
    <m/>
    <m/>
  </r>
  <r>
    <x v="6"/>
    <s v="Residence"/>
    <x v="3"/>
    <x v="19"/>
    <s v="ALL"/>
    <s v="All causes (total)"/>
    <n v="1391"/>
    <m/>
    <m/>
  </r>
  <r>
    <x v="6"/>
    <s v="Residence"/>
    <x v="3"/>
    <x v="20"/>
    <s v="ALL"/>
    <s v="All causes (total)"/>
    <n v="83383"/>
    <m/>
    <m/>
  </r>
  <r>
    <x v="6"/>
    <s v="Residence"/>
    <x v="3"/>
    <x v="21"/>
    <s v="ALL"/>
    <s v="All causes (total)"/>
    <n v="624"/>
    <m/>
    <m/>
  </r>
  <r>
    <x v="6"/>
    <s v="Residence"/>
    <x v="3"/>
    <x v="22"/>
    <s v="ALL"/>
    <s v="All causes (total)"/>
    <n v="846"/>
    <m/>
    <m/>
  </r>
  <r>
    <x v="6"/>
    <s v="Residence"/>
    <x v="3"/>
    <x v="23"/>
    <s v="ALL"/>
    <s v="All causes (total)"/>
    <n v="17541"/>
    <m/>
    <m/>
  </r>
  <r>
    <x v="6"/>
    <s v="Residence"/>
    <x v="3"/>
    <x v="24"/>
    <s v="ALL"/>
    <s v="All causes (total)"/>
    <n v="13800"/>
    <m/>
    <m/>
  </r>
  <r>
    <x v="6"/>
    <s v="Residence"/>
    <x v="3"/>
    <x v="25"/>
    <s v="ALL"/>
    <s v="All causes (total)"/>
    <n v="746"/>
    <m/>
    <m/>
  </r>
  <r>
    <x v="6"/>
    <s v="Residence"/>
    <x v="3"/>
    <x v="26"/>
    <s v="ALL"/>
    <s v="All causes (total)"/>
    <n v="44757"/>
    <m/>
    <m/>
  </r>
  <r>
    <x v="6"/>
    <s v="Residence"/>
    <x v="3"/>
    <x v="27"/>
    <s v="ALL"/>
    <s v="All causes (total)"/>
    <n v="1712"/>
    <m/>
    <m/>
  </r>
  <r>
    <x v="6"/>
    <s v="Residence"/>
    <x v="3"/>
    <x v="28"/>
    <s v="ALL"/>
    <s v="All causes (total)"/>
    <n v="91227"/>
    <m/>
    <m/>
  </r>
  <r>
    <x v="6"/>
    <s v="Residence"/>
    <x v="3"/>
    <x v="29"/>
    <s v="ALL"/>
    <s v="All causes (total)"/>
    <n v="1164"/>
    <m/>
    <m/>
  </r>
  <r>
    <x v="6"/>
    <s v="Residence"/>
    <x v="4"/>
    <x v="30"/>
    <s v="ALL"/>
    <s v="All causes (total)"/>
    <n v="102124"/>
    <m/>
    <m/>
  </r>
  <r>
    <x v="6"/>
    <s v="Residence"/>
    <x v="4"/>
    <x v="31"/>
    <s v="ALL"/>
    <s v="All causes (total)"/>
    <n v="19150"/>
    <m/>
    <m/>
  </r>
  <r>
    <x v="6"/>
    <s v="Residence"/>
    <x v="4"/>
    <x v="32"/>
    <s v="ALL"/>
    <s v="All causes (total)"/>
    <n v="121403"/>
    <m/>
    <m/>
  </r>
  <r>
    <x v="6"/>
    <s v="Residence"/>
    <x v="4"/>
    <x v="33"/>
    <s v="ALL"/>
    <s v="All causes (total)"/>
    <n v="4344"/>
    <m/>
    <m/>
  </r>
  <r>
    <x v="6"/>
    <s v="Residence"/>
    <x v="4"/>
    <x v="34"/>
    <s v="ALL"/>
    <s v="All causes (total)"/>
    <n v="42435"/>
    <m/>
    <m/>
  </r>
  <r>
    <x v="6"/>
    <s v="Residence"/>
    <x v="4"/>
    <x v="35"/>
    <s v="ALL"/>
    <s v="All causes (total)"/>
    <n v="30374"/>
    <m/>
    <m/>
  </r>
  <r>
    <x v="6"/>
    <s v="Residence"/>
    <x v="5"/>
    <x v="36"/>
    <s v="ALL"/>
    <s v="All causes (total)"/>
    <n v="1641"/>
    <m/>
    <m/>
  </r>
  <r>
    <x v="6"/>
    <s v="Residence"/>
    <x v="5"/>
    <x v="37"/>
    <s v="ALL"/>
    <s v="All causes (total)"/>
    <n v="34200"/>
    <m/>
    <m/>
  </r>
  <r>
    <x v="6"/>
    <s v="Residence"/>
    <x v="5"/>
    <x v="38"/>
    <s v="ALL"/>
    <s v="All causes (total)"/>
    <n v="25551"/>
    <m/>
    <m/>
  </r>
  <r>
    <x v="6"/>
    <s v="Residence"/>
    <x v="5"/>
    <x v="39"/>
    <s v="ALL"/>
    <s v="All causes (total)"/>
    <n v="1327"/>
    <m/>
    <m/>
  </r>
  <r>
    <x v="6"/>
    <s v="Residence"/>
    <x v="5"/>
    <x v="40"/>
    <s v="ALL"/>
    <s v="All causes (total)"/>
    <n v="77605"/>
    <m/>
    <m/>
  </r>
  <r>
    <x v="6"/>
    <s v="Residence"/>
    <x v="5"/>
    <x v="41"/>
    <s v="ALL"/>
    <s v="All causes (total)"/>
    <n v="3103"/>
    <m/>
    <m/>
  </r>
  <r>
    <x v="6"/>
    <s v="Residence"/>
    <x v="5"/>
    <x v="42"/>
    <s v="ALL"/>
    <s v="All causes (total)"/>
    <n v="174612"/>
    <m/>
    <m/>
  </r>
  <r>
    <x v="6"/>
    <s v="Residence"/>
    <x v="5"/>
    <x v="35"/>
    <s v="ALL"/>
    <s v="All causes (total)"/>
    <n v="1791"/>
    <m/>
    <m/>
  </r>
  <r>
    <x v="6"/>
    <s v="Residence"/>
    <x v="0"/>
    <x v="0"/>
    <s v="ALZ"/>
    <s v="Alzheimer's disease"/>
    <n v="18776"/>
    <m/>
    <m/>
  </r>
  <r>
    <x v="6"/>
    <s v="Residence"/>
    <x v="2"/>
    <x v="12"/>
    <s v="ALZ"/>
    <s v="Alzheimer's disease"/>
    <n v="12713"/>
    <m/>
    <m/>
  </r>
  <r>
    <x v="6"/>
    <s v="Residence"/>
    <x v="2"/>
    <x v="13"/>
    <s v="ALZ"/>
    <s v="Alzheimer's disease"/>
    <n v="6063"/>
    <m/>
    <m/>
  </r>
  <r>
    <x v="6"/>
    <s v="Residence"/>
    <x v="5"/>
    <x v="36"/>
    <s v="ALZ"/>
    <s v="Alzheimer's disease"/>
    <n v="52"/>
    <m/>
    <m/>
  </r>
  <r>
    <x v="6"/>
    <s v="Residence"/>
    <x v="5"/>
    <x v="37"/>
    <s v="ALZ"/>
    <s v="Alzheimer's disease"/>
    <n v="1827"/>
    <m/>
    <m/>
  </r>
  <r>
    <x v="6"/>
    <s v="Residence"/>
    <x v="5"/>
    <x v="38"/>
    <s v="ALZ"/>
    <s v="Alzheimer's disease"/>
    <n v="1123"/>
    <m/>
    <m/>
  </r>
  <r>
    <x v="6"/>
    <s v="Residence"/>
    <x v="5"/>
    <x v="39"/>
    <s v="ALZ"/>
    <s v="Alzheimer's disease"/>
    <n v="25"/>
    <m/>
    <m/>
  </r>
  <r>
    <x v="6"/>
    <s v="Residence"/>
    <x v="5"/>
    <x v="40"/>
    <s v="ALZ"/>
    <s v="Alzheimer's disease"/>
    <n v="3152"/>
    <m/>
    <m/>
  </r>
  <r>
    <x v="6"/>
    <s v="Residence"/>
    <x v="5"/>
    <x v="41"/>
    <s v="ALZ"/>
    <s v="Alzheimer's disease"/>
    <n v="115"/>
    <m/>
    <m/>
  </r>
  <r>
    <x v="6"/>
    <s v="Residence"/>
    <x v="5"/>
    <x v="42"/>
    <s v="ALZ"/>
    <s v="Alzheimer's disease"/>
    <n v="12430"/>
    <m/>
    <m/>
  </r>
  <r>
    <x v="6"/>
    <s v="Residence"/>
    <x v="5"/>
    <x v="35"/>
    <s v="ALZ"/>
    <s v="Alzheimer's disease"/>
    <n v="52"/>
    <m/>
    <m/>
  </r>
  <r>
    <x v="6"/>
    <s v="Residence"/>
    <x v="0"/>
    <x v="0"/>
    <s v="CAN"/>
    <s v="Malignant neoplasms"/>
    <n v="59773"/>
    <m/>
    <m/>
  </r>
  <r>
    <x v="6"/>
    <s v="Residence"/>
    <x v="2"/>
    <x v="12"/>
    <s v="CAN"/>
    <s v="Malignant neoplasms"/>
    <n v="28595"/>
    <m/>
    <m/>
  </r>
  <r>
    <x v="6"/>
    <s v="Residence"/>
    <x v="2"/>
    <x v="13"/>
    <s v="CAN"/>
    <s v="Malignant neoplasms"/>
    <n v="31176"/>
    <m/>
    <m/>
  </r>
  <r>
    <x v="6"/>
    <s v="Residence"/>
    <x v="5"/>
    <x v="36"/>
    <s v="CAN"/>
    <s v="Malignant neoplasms"/>
    <n v="269"/>
    <m/>
    <m/>
  </r>
  <r>
    <x v="6"/>
    <s v="Residence"/>
    <x v="5"/>
    <x v="37"/>
    <s v="CAN"/>
    <s v="Malignant neoplasms"/>
    <n v="7197"/>
    <m/>
    <m/>
  </r>
  <r>
    <x v="6"/>
    <s v="Residence"/>
    <x v="5"/>
    <x v="38"/>
    <s v="CAN"/>
    <s v="Malignant neoplasms"/>
    <n v="4357"/>
    <m/>
    <m/>
  </r>
  <r>
    <x v="6"/>
    <s v="Residence"/>
    <x v="5"/>
    <x v="39"/>
    <s v="CAN"/>
    <s v="Malignant neoplasms"/>
    <n v="240"/>
    <m/>
    <m/>
  </r>
  <r>
    <x v="6"/>
    <s v="Residence"/>
    <x v="5"/>
    <x v="40"/>
    <s v="CAN"/>
    <s v="Malignant neoplasms"/>
    <n v="12103"/>
    <m/>
    <m/>
  </r>
  <r>
    <x v="6"/>
    <s v="Residence"/>
    <x v="5"/>
    <x v="41"/>
    <s v="CAN"/>
    <s v="Malignant neoplasms"/>
    <n v="542"/>
    <m/>
    <m/>
  </r>
  <r>
    <x v="6"/>
    <s v="Residence"/>
    <x v="5"/>
    <x v="42"/>
    <s v="CAN"/>
    <s v="Malignant neoplasms"/>
    <n v="34803"/>
    <m/>
    <m/>
  </r>
  <r>
    <x v="6"/>
    <s v="Residence"/>
    <x v="5"/>
    <x v="35"/>
    <s v="CAN"/>
    <s v="Malignant neoplasms"/>
    <n v="262"/>
    <m/>
    <m/>
  </r>
  <r>
    <x v="6"/>
    <s v="Residence"/>
    <x v="0"/>
    <x v="0"/>
    <s v="CLD"/>
    <s v="Chronic lower respiratory diseases"/>
    <n v="12907"/>
    <m/>
    <m/>
  </r>
  <r>
    <x v="6"/>
    <s v="Residence"/>
    <x v="2"/>
    <x v="12"/>
    <s v="CLD"/>
    <s v="Chronic lower respiratory diseases"/>
    <n v="6750"/>
    <m/>
    <m/>
  </r>
  <r>
    <x v="6"/>
    <s v="Residence"/>
    <x v="2"/>
    <x v="13"/>
    <s v="CLD"/>
    <s v="Chronic lower respiratory diseases"/>
    <n v="6157"/>
    <m/>
    <m/>
  </r>
  <r>
    <x v="6"/>
    <s v="Residence"/>
    <x v="5"/>
    <x v="36"/>
    <s v="CLD"/>
    <s v="Chronic lower respiratory diseases"/>
    <n v="69"/>
    <m/>
    <m/>
  </r>
  <r>
    <x v="6"/>
    <s v="Residence"/>
    <x v="5"/>
    <x v="37"/>
    <s v="CLD"/>
    <s v="Chronic lower respiratory diseases"/>
    <n v="864"/>
    <m/>
    <m/>
  </r>
  <r>
    <x v="6"/>
    <s v="Residence"/>
    <x v="5"/>
    <x v="38"/>
    <s v="CLD"/>
    <s v="Chronic lower respiratory diseases"/>
    <n v="988"/>
    <m/>
    <m/>
  </r>
  <r>
    <x v="6"/>
    <s v="Residence"/>
    <x v="5"/>
    <x v="39"/>
    <s v="CLD"/>
    <s v="Chronic lower respiratory diseases"/>
    <n v="38"/>
    <m/>
    <m/>
  </r>
  <r>
    <x v="6"/>
    <s v="Residence"/>
    <x v="5"/>
    <x v="40"/>
    <s v="CLD"/>
    <s v="Chronic lower respiratory diseases"/>
    <n v="1407"/>
    <m/>
    <m/>
  </r>
  <r>
    <x v="6"/>
    <s v="Residence"/>
    <x v="5"/>
    <x v="41"/>
    <s v="CLD"/>
    <s v="Chronic lower respiratory diseases"/>
    <n v="126"/>
    <m/>
    <m/>
  </r>
  <r>
    <x v="6"/>
    <s v="Residence"/>
    <x v="5"/>
    <x v="42"/>
    <s v="CLD"/>
    <s v="Chronic lower respiratory diseases"/>
    <n v="9355"/>
    <m/>
    <m/>
  </r>
  <r>
    <x v="6"/>
    <s v="Residence"/>
    <x v="5"/>
    <x v="35"/>
    <s v="CLD"/>
    <s v="Chronic lower respiratory diseases"/>
    <n v="60"/>
    <m/>
    <m/>
  </r>
  <r>
    <x v="6"/>
    <s v="Residence"/>
    <x v="0"/>
    <x v="0"/>
    <s v="DIA"/>
    <s v="Diabetes mellitus"/>
    <n v="11643"/>
    <m/>
    <m/>
  </r>
  <r>
    <x v="6"/>
    <s v="Residence"/>
    <x v="2"/>
    <x v="12"/>
    <s v="DIA"/>
    <s v="Diabetes mellitus"/>
    <n v="5075"/>
    <m/>
    <m/>
  </r>
  <r>
    <x v="6"/>
    <s v="Residence"/>
    <x v="2"/>
    <x v="13"/>
    <s v="DIA"/>
    <s v="Diabetes mellitus"/>
    <n v="6568"/>
    <m/>
    <m/>
  </r>
  <r>
    <x v="6"/>
    <s v="Residence"/>
    <x v="5"/>
    <x v="36"/>
    <s v="DIA"/>
    <s v="Diabetes mellitus"/>
    <n v="79"/>
    <m/>
    <m/>
  </r>
  <r>
    <x v="6"/>
    <s v="Residence"/>
    <x v="5"/>
    <x v="37"/>
    <s v="DIA"/>
    <s v="Diabetes mellitus"/>
    <n v="1641"/>
    <m/>
    <m/>
  </r>
  <r>
    <x v="6"/>
    <s v="Residence"/>
    <x v="5"/>
    <x v="38"/>
    <s v="DIA"/>
    <s v="Diabetes mellitus"/>
    <n v="1298"/>
    <m/>
    <m/>
  </r>
  <r>
    <x v="6"/>
    <s v="Residence"/>
    <x v="5"/>
    <x v="39"/>
    <s v="DIA"/>
    <s v="Diabetes mellitus"/>
    <n v="88"/>
    <m/>
    <m/>
  </r>
  <r>
    <x v="6"/>
    <s v="Residence"/>
    <x v="5"/>
    <x v="40"/>
    <s v="DIA"/>
    <s v="Diabetes mellitus"/>
    <n v="3933"/>
    <m/>
    <m/>
  </r>
  <r>
    <x v="6"/>
    <s v="Residence"/>
    <x v="5"/>
    <x v="41"/>
    <s v="DIA"/>
    <s v="Diabetes mellitus"/>
    <n v="107"/>
    <m/>
    <m/>
  </r>
  <r>
    <x v="6"/>
    <s v="Residence"/>
    <x v="5"/>
    <x v="42"/>
    <s v="DIA"/>
    <s v="Diabetes mellitus"/>
    <n v="4418"/>
    <m/>
    <m/>
  </r>
  <r>
    <x v="6"/>
    <s v="Residence"/>
    <x v="5"/>
    <x v="35"/>
    <s v="DIA"/>
    <s v="Diabetes mellitus"/>
    <n v="79"/>
    <m/>
    <m/>
  </r>
  <r>
    <x v="6"/>
    <s v="Residence"/>
    <x v="0"/>
    <x v="0"/>
    <s v="HOM"/>
    <s v="Assault (homicide)"/>
    <n v="2371"/>
    <m/>
    <m/>
  </r>
  <r>
    <x v="6"/>
    <s v="Residence"/>
    <x v="2"/>
    <x v="12"/>
    <s v="HOM"/>
    <s v="Assault (homicide)"/>
    <n v="382"/>
    <m/>
    <m/>
  </r>
  <r>
    <x v="6"/>
    <s v="Residence"/>
    <x v="2"/>
    <x v="13"/>
    <s v="HOM"/>
    <s v="Assault (homicide)"/>
    <n v="1989"/>
    <m/>
    <m/>
  </r>
  <r>
    <x v="6"/>
    <s v="Residence"/>
    <x v="5"/>
    <x v="36"/>
    <s v="HOM"/>
    <s v="Assault (homicide)"/>
    <n v="19"/>
    <m/>
    <m/>
  </r>
  <r>
    <x v="6"/>
    <s v="Residence"/>
    <x v="5"/>
    <x v="37"/>
    <s v="HOM"/>
    <s v="Assault (homicide)"/>
    <n v="98"/>
    <m/>
    <m/>
  </r>
  <r>
    <x v="6"/>
    <s v="Residence"/>
    <x v="5"/>
    <x v="38"/>
    <s v="HOM"/>
    <s v="Assault (homicide)"/>
    <n v="660"/>
    <m/>
    <m/>
  </r>
  <r>
    <x v="6"/>
    <s v="Residence"/>
    <x v="5"/>
    <x v="39"/>
    <s v="HOM"/>
    <s v="Assault (homicide)"/>
    <m/>
    <n v="2"/>
    <s v="Cell suppressed for complementary cell"/>
  </r>
  <r>
    <x v="6"/>
    <s v="Residence"/>
    <x v="5"/>
    <x v="40"/>
    <s v="HOM"/>
    <s v="Assault (homicide)"/>
    <n v="1100"/>
    <m/>
    <m/>
  </r>
  <r>
    <x v="6"/>
    <s v="Residence"/>
    <x v="5"/>
    <x v="41"/>
    <s v="HOM"/>
    <s v="Assault (homicide)"/>
    <n v="50"/>
    <m/>
    <m/>
  </r>
  <r>
    <x v="6"/>
    <s v="Residence"/>
    <x v="5"/>
    <x v="42"/>
    <s v="HOM"/>
    <s v="Assault (homicide)"/>
    <n v="423"/>
    <m/>
    <m/>
  </r>
  <r>
    <x v="6"/>
    <s v="Residence"/>
    <x v="5"/>
    <x v="35"/>
    <s v="HOM"/>
    <s v="Assault (homicide)"/>
    <m/>
    <n v="1"/>
    <s v="Cell suppressed for small numbers"/>
  </r>
  <r>
    <x v="6"/>
    <s v="Residence"/>
    <x v="0"/>
    <x v="0"/>
    <s v="HTD"/>
    <s v="Diseases of heart"/>
    <n v="66535"/>
    <m/>
    <m/>
  </r>
  <r>
    <x v="6"/>
    <s v="Residence"/>
    <x v="2"/>
    <x v="12"/>
    <s v="HTD"/>
    <s v="Diseases of heart"/>
    <n v="29132"/>
    <m/>
    <m/>
  </r>
  <r>
    <x v="6"/>
    <s v="Residence"/>
    <x v="2"/>
    <x v="13"/>
    <s v="HTD"/>
    <s v="Diseases of heart"/>
    <n v="37403"/>
    <m/>
    <m/>
  </r>
  <r>
    <x v="6"/>
    <s v="Residence"/>
    <x v="5"/>
    <x v="36"/>
    <s v="HTD"/>
    <s v="Diseases of heart"/>
    <n v="325"/>
    <m/>
    <m/>
  </r>
  <r>
    <x v="6"/>
    <s v="Residence"/>
    <x v="5"/>
    <x v="37"/>
    <s v="HTD"/>
    <s v="Diseases of heart"/>
    <n v="6852"/>
    <m/>
    <m/>
  </r>
  <r>
    <x v="6"/>
    <s v="Residence"/>
    <x v="5"/>
    <x v="38"/>
    <s v="HTD"/>
    <s v="Diseases of heart"/>
    <n v="5623"/>
    <m/>
    <m/>
  </r>
  <r>
    <x v="6"/>
    <s v="Residence"/>
    <x v="5"/>
    <x v="39"/>
    <s v="HTD"/>
    <s v="Diseases of heart"/>
    <n v="319"/>
    <m/>
    <m/>
  </r>
  <r>
    <x v="6"/>
    <s v="Residence"/>
    <x v="5"/>
    <x v="40"/>
    <s v="HTD"/>
    <s v="Diseases of heart"/>
    <n v="12508"/>
    <m/>
    <m/>
  </r>
  <r>
    <x v="6"/>
    <s v="Residence"/>
    <x v="5"/>
    <x v="41"/>
    <s v="HTD"/>
    <s v="Diseases of heart"/>
    <n v="615"/>
    <m/>
    <m/>
  </r>
  <r>
    <x v="6"/>
    <s v="Residence"/>
    <x v="5"/>
    <x v="42"/>
    <s v="HTD"/>
    <s v="Diseases of heart"/>
    <n v="39924"/>
    <m/>
    <m/>
  </r>
  <r>
    <x v="6"/>
    <s v="Residence"/>
    <x v="5"/>
    <x v="35"/>
    <s v="HTD"/>
    <s v="Diseases of heart"/>
    <n v="369"/>
    <m/>
    <m/>
  </r>
  <r>
    <x v="6"/>
    <s v="Residence"/>
    <x v="0"/>
    <x v="0"/>
    <s v="HYP"/>
    <s v="Essential hypertension and hypertensive renal disease"/>
    <n v="6085"/>
    <m/>
    <m/>
  </r>
  <r>
    <x v="6"/>
    <s v="Residence"/>
    <x v="2"/>
    <x v="12"/>
    <s v="HYP"/>
    <s v="Essential hypertension and hypertensive renal disease"/>
    <n v="3244"/>
    <m/>
    <m/>
  </r>
  <r>
    <x v="6"/>
    <s v="Residence"/>
    <x v="2"/>
    <x v="13"/>
    <s v="HYP"/>
    <s v="Essential hypertension and hypertensive renal disease"/>
    <n v="2841"/>
    <m/>
    <m/>
  </r>
  <r>
    <x v="6"/>
    <s v="Residence"/>
    <x v="5"/>
    <x v="36"/>
    <s v="HYP"/>
    <s v="Essential hypertension and hypertensive renal disease"/>
    <n v="27"/>
    <m/>
    <m/>
  </r>
  <r>
    <x v="6"/>
    <s v="Residence"/>
    <x v="5"/>
    <x v="37"/>
    <s v="HYP"/>
    <s v="Essential hypertension and hypertensive renal disease"/>
    <n v="889"/>
    <m/>
    <m/>
  </r>
  <r>
    <x v="6"/>
    <s v="Residence"/>
    <x v="5"/>
    <x v="38"/>
    <s v="HYP"/>
    <s v="Essential hypertension and hypertensive renal disease"/>
    <n v="708"/>
    <m/>
    <m/>
  </r>
  <r>
    <x v="6"/>
    <s v="Residence"/>
    <x v="5"/>
    <x v="39"/>
    <s v="HYP"/>
    <s v="Essential hypertension and hypertensive renal disease"/>
    <n v="28"/>
    <m/>
    <m/>
  </r>
  <r>
    <x v="6"/>
    <s v="Residence"/>
    <x v="5"/>
    <x v="40"/>
    <s v="HYP"/>
    <s v="Essential hypertension and hypertensive renal disease"/>
    <n v="1344"/>
    <m/>
    <m/>
  </r>
  <r>
    <x v="6"/>
    <s v="Residence"/>
    <x v="5"/>
    <x v="41"/>
    <s v="HYP"/>
    <s v="Essential hypertension and hypertensive renal disease"/>
    <n v="56"/>
    <m/>
    <m/>
  </r>
  <r>
    <x v="6"/>
    <s v="Residence"/>
    <x v="5"/>
    <x v="42"/>
    <s v="HYP"/>
    <s v="Essential hypertension and hypertensive renal disease"/>
    <n v="3004"/>
    <m/>
    <m/>
  </r>
  <r>
    <x v="6"/>
    <s v="Residence"/>
    <x v="5"/>
    <x v="35"/>
    <s v="HYP"/>
    <s v="Essential hypertension and hypertensive renal disease"/>
    <n v="29"/>
    <m/>
    <m/>
  </r>
  <r>
    <x v="6"/>
    <s v="Residence"/>
    <x v="0"/>
    <x v="0"/>
    <s v="INJ"/>
    <s v="Accidents (unintentional injuries)"/>
    <n v="18344"/>
    <m/>
    <m/>
  </r>
  <r>
    <x v="6"/>
    <s v="Residence"/>
    <x v="2"/>
    <x v="12"/>
    <s v="INJ"/>
    <s v="Accidents (unintentional injuries)"/>
    <n v="5115"/>
    <m/>
    <m/>
  </r>
  <r>
    <x v="6"/>
    <s v="Residence"/>
    <x v="2"/>
    <x v="13"/>
    <s v="INJ"/>
    <s v="Accidents (unintentional injuries)"/>
    <n v="13228"/>
    <m/>
    <m/>
  </r>
  <r>
    <x v="6"/>
    <s v="Residence"/>
    <x v="5"/>
    <x v="36"/>
    <s v="INJ"/>
    <s v="Accidents (unintentional injuries)"/>
    <n v="141"/>
    <m/>
    <m/>
  </r>
  <r>
    <x v="6"/>
    <s v="Residence"/>
    <x v="5"/>
    <x v="37"/>
    <s v="INJ"/>
    <s v="Accidents (unintentional injuries)"/>
    <n v="1110"/>
    <m/>
    <m/>
  </r>
  <r>
    <x v="6"/>
    <s v="Residence"/>
    <x v="5"/>
    <x v="38"/>
    <s v="INJ"/>
    <s v="Accidents (unintentional injuries)"/>
    <n v="1827"/>
    <m/>
    <m/>
  </r>
  <r>
    <x v="6"/>
    <s v="Residence"/>
    <x v="5"/>
    <x v="39"/>
    <s v="INJ"/>
    <s v="Accidents (unintentional injuries)"/>
    <n v="63"/>
    <m/>
    <m/>
  </r>
  <r>
    <x v="6"/>
    <s v="Residence"/>
    <x v="5"/>
    <x v="40"/>
    <s v="INJ"/>
    <s v="Accidents (unintentional injuries)"/>
    <n v="5686"/>
    <m/>
    <m/>
  </r>
  <r>
    <x v="6"/>
    <s v="Residence"/>
    <x v="5"/>
    <x v="41"/>
    <s v="INJ"/>
    <s v="Accidents (unintentional injuries)"/>
    <n v="382"/>
    <m/>
    <m/>
  </r>
  <r>
    <x v="6"/>
    <s v="Residence"/>
    <x v="5"/>
    <x v="42"/>
    <s v="INJ"/>
    <s v="Accidents (unintentional injuries)"/>
    <n v="8942"/>
    <m/>
    <m/>
  </r>
  <r>
    <x v="6"/>
    <s v="Residence"/>
    <x v="5"/>
    <x v="35"/>
    <s v="INJ"/>
    <s v="Accidents (unintentional injuries)"/>
    <n v="193"/>
    <m/>
    <m/>
  </r>
  <r>
    <x v="6"/>
    <s v="Residence"/>
    <x v="0"/>
    <x v="0"/>
    <s v="LIV"/>
    <s v="Chronic liver disease and cirrhosis"/>
    <n v="6178"/>
    <m/>
    <m/>
  </r>
  <r>
    <x v="6"/>
    <s v="Residence"/>
    <x v="2"/>
    <x v="12"/>
    <s v="LIV"/>
    <s v="Chronic liver disease and cirrhosis"/>
    <n v="2221"/>
    <m/>
    <m/>
  </r>
  <r>
    <x v="6"/>
    <s v="Residence"/>
    <x v="2"/>
    <x v="13"/>
    <s v="LIV"/>
    <s v="Chronic liver disease and cirrhosis"/>
    <n v="3957"/>
    <m/>
    <m/>
  </r>
  <r>
    <x v="6"/>
    <s v="Residence"/>
    <x v="5"/>
    <x v="36"/>
    <s v="LIV"/>
    <s v="Chronic liver disease and cirrhosis"/>
    <n v="70"/>
    <m/>
    <m/>
  </r>
  <r>
    <x v="6"/>
    <s v="Residence"/>
    <x v="5"/>
    <x v="37"/>
    <s v="LIV"/>
    <s v="Chronic liver disease and cirrhosis"/>
    <n v="315"/>
    <m/>
    <m/>
  </r>
  <r>
    <x v="6"/>
    <s v="Residence"/>
    <x v="5"/>
    <x v="38"/>
    <s v="LIV"/>
    <s v="Chronic liver disease and cirrhosis"/>
    <n v="299"/>
    <m/>
    <m/>
  </r>
  <r>
    <x v="6"/>
    <s v="Residence"/>
    <x v="5"/>
    <x v="39"/>
    <s v="LIV"/>
    <s v="Chronic liver disease and cirrhosis"/>
    <n v="11"/>
    <m/>
    <m/>
  </r>
  <r>
    <x v="6"/>
    <s v="Residence"/>
    <x v="5"/>
    <x v="40"/>
    <s v="LIV"/>
    <s v="Chronic liver disease and cirrhosis"/>
    <n v="2488"/>
    <m/>
    <m/>
  </r>
  <r>
    <x v="6"/>
    <s v="Residence"/>
    <x v="5"/>
    <x v="41"/>
    <s v="LIV"/>
    <s v="Chronic liver disease and cirrhosis"/>
    <n v="69"/>
    <m/>
    <m/>
  </r>
  <r>
    <x v="6"/>
    <s v="Residence"/>
    <x v="5"/>
    <x v="42"/>
    <s v="LIV"/>
    <s v="Chronic liver disease and cirrhosis"/>
    <n v="2878"/>
    <m/>
    <m/>
  </r>
  <r>
    <x v="6"/>
    <s v="Residence"/>
    <x v="5"/>
    <x v="35"/>
    <s v="LIV"/>
    <s v="Chronic liver disease and cirrhosis"/>
    <n v="48"/>
    <m/>
    <m/>
  </r>
  <r>
    <x v="6"/>
    <s v="Residence"/>
    <x v="0"/>
    <x v="0"/>
    <s v="NEP"/>
    <s v="Nephritis, nephrotic syndrome and nephrosis"/>
    <n v="4406"/>
    <m/>
    <m/>
  </r>
  <r>
    <x v="6"/>
    <s v="Residence"/>
    <x v="2"/>
    <x v="12"/>
    <s v="NEP"/>
    <s v="Nephritis, nephrotic syndrome and nephrosis"/>
    <n v="2056"/>
    <m/>
    <m/>
  </r>
  <r>
    <x v="6"/>
    <s v="Residence"/>
    <x v="2"/>
    <x v="13"/>
    <s v="NEP"/>
    <s v="Nephritis, nephrotic syndrome and nephrosis"/>
    <n v="2350"/>
    <m/>
    <m/>
  </r>
  <r>
    <x v="6"/>
    <s v="Residence"/>
    <x v="5"/>
    <x v="36"/>
    <s v="NEP"/>
    <s v="Nephritis, nephrotic syndrome and nephrosis"/>
    <n v="29"/>
    <m/>
    <m/>
  </r>
  <r>
    <x v="6"/>
    <s v="Residence"/>
    <x v="5"/>
    <x v="37"/>
    <s v="NEP"/>
    <s v="Nephritis, nephrotic syndrome and nephrosis"/>
    <n v="598"/>
    <m/>
    <m/>
  </r>
  <r>
    <x v="6"/>
    <s v="Residence"/>
    <x v="5"/>
    <x v="38"/>
    <s v="NEP"/>
    <s v="Nephritis, nephrotic syndrome and nephrosis"/>
    <n v="466"/>
    <m/>
    <m/>
  </r>
  <r>
    <x v="6"/>
    <s v="Residence"/>
    <x v="5"/>
    <x v="39"/>
    <s v="NEP"/>
    <s v="Nephritis, nephrotic syndrome and nephrosis"/>
    <n v="25"/>
    <m/>
    <m/>
  </r>
  <r>
    <x v="6"/>
    <s v="Residence"/>
    <x v="5"/>
    <x v="40"/>
    <s v="NEP"/>
    <s v="Nephritis, nephrotic syndrome and nephrosis"/>
    <n v="1269"/>
    <m/>
    <m/>
  </r>
  <r>
    <x v="6"/>
    <s v="Residence"/>
    <x v="5"/>
    <x v="41"/>
    <s v="NEP"/>
    <s v="Nephritis, nephrotic syndrome and nephrosis"/>
    <n v="44"/>
    <m/>
    <m/>
  </r>
  <r>
    <x v="6"/>
    <s v="Residence"/>
    <x v="5"/>
    <x v="42"/>
    <s v="NEP"/>
    <s v="Nephritis, nephrotic syndrome and nephrosis"/>
    <n v="1950"/>
    <m/>
    <m/>
  </r>
  <r>
    <x v="6"/>
    <s v="Residence"/>
    <x v="5"/>
    <x v="35"/>
    <s v="NEP"/>
    <s v="Nephritis, nephrotic syndrome and nephrosis"/>
    <n v="25"/>
    <m/>
    <m/>
  </r>
  <r>
    <x v="6"/>
    <s v="Residence"/>
    <x v="0"/>
    <x v="0"/>
    <s v="PAR"/>
    <s v="Parkinson's disease"/>
    <n v="4148"/>
    <m/>
    <m/>
  </r>
  <r>
    <x v="6"/>
    <s v="Residence"/>
    <x v="2"/>
    <x v="12"/>
    <s v="PAR"/>
    <s v="Parkinson's disease"/>
    <n v="1528"/>
    <m/>
    <m/>
  </r>
  <r>
    <x v="6"/>
    <s v="Residence"/>
    <x v="2"/>
    <x v="13"/>
    <s v="PAR"/>
    <s v="Parkinson's disease"/>
    <n v="2620"/>
    <m/>
    <m/>
  </r>
  <r>
    <x v="6"/>
    <s v="Residence"/>
    <x v="5"/>
    <x v="36"/>
    <s v="PAR"/>
    <s v="Parkinson's disease"/>
    <m/>
    <n v="2"/>
    <s v="Cell suppressed for complementary cell"/>
  </r>
  <r>
    <x v="6"/>
    <s v="Residence"/>
    <x v="5"/>
    <x v="37"/>
    <s v="PAR"/>
    <s v="Parkinson's disease"/>
    <n v="455"/>
    <m/>
    <m/>
  </r>
  <r>
    <x v="6"/>
    <s v="Residence"/>
    <x v="5"/>
    <x v="38"/>
    <s v="PAR"/>
    <s v="Parkinson's disease"/>
    <n v="140"/>
    <m/>
    <m/>
  </r>
  <r>
    <x v="6"/>
    <s v="Residence"/>
    <x v="5"/>
    <x v="39"/>
    <s v="PAR"/>
    <s v="Parkinson's disease"/>
    <m/>
    <n v="1"/>
    <s v="Cell suppressed for small numbers"/>
  </r>
  <r>
    <x v="6"/>
    <s v="Residence"/>
    <x v="5"/>
    <x v="40"/>
    <s v="PAR"/>
    <s v="Parkinson's disease"/>
    <n v="613"/>
    <m/>
    <m/>
  </r>
  <r>
    <x v="6"/>
    <s v="Residence"/>
    <x v="5"/>
    <x v="41"/>
    <s v="PAR"/>
    <s v="Parkinson's disease"/>
    <n v="17"/>
    <m/>
    <m/>
  </r>
  <r>
    <x v="6"/>
    <s v="Residence"/>
    <x v="5"/>
    <x v="42"/>
    <s v="PAR"/>
    <s v="Parkinson's disease"/>
    <n v="2879"/>
    <m/>
    <m/>
  </r>
  <r>
    <x v="6"/>
    <s v="Residence"/>
    <x v="5"/>
    <x v="35"/>
    <s v="PAR"/>
    <s v="Parkinson's disease"/>
    <n v="22"/>
    <m/>
    <m/>
  </r>
  <r>
    <x v="6"/>
    <s v="Residence"/>
    <x v="0"/>
    <x v="0"/>
    <s v="PNF"/>
    <s v="Influenza and pneumonia"/>
    <n v="6063"/>
    <m/>
    <m/>
  </r>
  <r>
    <x v="6"/>
    <s v="Residence"/>
    <x v="2"/>
    <x v="12"/>
    <s v="PNF"/>
    <s v="Influenza and pneumonia"/>
    <n v="2838"/>
    <m/>
    <m/>
  </r>
  <r>
    <x v="6"/>
    <s v="Residence"/>
    <x v="2"/>
    <x v="13"/>
    <s v="PNF"/>
    <s v="Influenza and pneumonia"/>
    <n v="3225"/>
    <m/>
    <m/>
  </r>
  <r>
    <x v="6"/>
    <s v="Residence"/>
    <x v="5"/>
    <x v="36"/>
    <s v="PNF"/>
    <s v="Influenza and pneumonia"/>
    <n v="31"/>
    <m/>
    <m/>
  </r>
  <r>
    <x v="6"/>
    <s v="Residence"/>
    <x v="5"/>
    <x v="37"/>
    <s v="PNF"/>
    <s v="Influenza and pneumonia"/>
    <n v="911"/>
    <m/>
    <m/>
  </r>
  <r>
    <x v="6"/>
    <s v="Residence"/>
    <x v="5"/>
    <x v="38"/>
    <s v="PNF"/>
    <s v="Influenza and pneumonia"/>
    <n v="474"/>
    <m/>
    <m/>
  </r>
  <r>
    <x v="6"/>
    <s v="Residence"/>
    <x v="5"/>
    <x v="39"/>
    <s v="PNF"/>
    <s v="Influenza and pneumonia"/>
    <n v="27"/>
    <m/>
    <m/>
  </r>
  <r>
    <x v="6"/>
    <s v="Residence"/>
    <x v="5"/>
    <x v="40"/>
    <s v="PNF"/>
    <s v="Influenza and pneumonia"/>
    <n v="1426"/>
    <m/>
    <m/>
  </r>
  <r>
    <x v="6"/>
    <s v="Residence"/>
    <x v="5"/>
    <x v="41"/>
    <s v="PNF"/>
    <s v="Influenza and pneumonia"/>
    <n v="55"/>
    <m/>
    <m/>
  </r>
  <r>
    <x v="6"/>
    <s v="Residence"/>
    <x v="5"/>
    <x v="42"/>
    <s v="PNF"/>
    <s v="Influenza and pneumonia"/>
    <n v="3097"/>
    <m/>
    <m/>
  </r>
  <r>
    <x v="6"/>
    <s v="Residence"/>
    <x v="5"/>
    <x v="35"/>
    <s v="PNF"/>
    <s v="Influenza and pneumonia"/>
    <n v="42"/>
    <m/>
    <m/>
  </r>
  <r>
    <x v="6"/>
    <s v="Residence"/>
    <x v="0"/>
    <x v="0"/>
    <s v="STK"/>
    <s v="Cerebrovascular diseases"/>
    <n v="17915"/>
    <m/>
    <m/>
  </r>
  <r>
    <x v="6"/>
    <s v="Residence"/>
    <x v="2"/>
    <x v="12"/>
    <s v="STK"/>
    <s v="Cerebrovascular diseases"/>
    <n v="9991"/>
    <m/>
    <m/>
  </r>
  <r>
    <x v="6"/>
    <s v="Residence"/>
    <x v="2"/>
    <x v="13"/>
    <s v="STK"/>
    <s v="Cerebrovascular diseases"/>
    <n v="7924"/>
    <m/>
    <m/>
  </r>
  <r>
    <x v="6"/>
    <s v="Residence"/>
    <x v="5"/>
    <x v="36"/>
    <s v="STK"/>
    <s v="Cerebrovascular diseases"/>
    <n v="75"/>
    <m/>
    <m/>
  </r>
  <r>
    <x v="6"/>
    <s v="Residence"/>
    <x v="5"/>
    <x v="37"/>
    <s v="STK"/>
    <s v="Cerebrovascular diseases"/>
    <n v="2582"/>
    <m/>
    <m/>
  </r>
  <r>
    <x v="6"/>
    <s v="Residence"/>
    <x v="5"/>
    <x v="38"/>
    <s v="STK"/>
    <s v="Cerebrovascular diseases"/>
    <n v="1426"/>
    <m/>
    <m/>
  </r>
  <r>
    <x v="6"/>
    <s v="Residence"/>
    <x v="5"/>
    <x v="39"/>
    <s v="STK"/>
    <s v="Cerebrovascular diseases"/>
    <n v="75"/>
    <m/>
    <m/>
  </r>
  <r>
    <x v="6"/>
    <s v="Residence"/>
    <x v="5"/>
    <x v="40"/>
    <s v="STK"/>
    <s v="Cerebrovascular diseases"/>
    <n v="3734"/>
    <m/>
    <m/>
  </r>
  <r>
    <x v="6"/>
    <s v="Residence"/>
    <x v="5"/>
    <x v="41"/>
    <s v="STK"/>
    <s v="Cerebrovascular diseases"/>
    <n v="144"/>
    <m/>
    <m/>
  </r>
  <r>
    <x v="6"/>
    <s v="Residence"/>
    <x v="5"/>
    <x v="42"/>
    <s v="STK"/>
    <s v="Cerebrovascular diseases"/>
    <n v="9800"/>
    <m/>
    <m/>
  </r>
  <r>
    <x v="6"/>
    <s v="Residence"/>
    <x v="5"/>
    <x v="35"/>
    <s v="STK"/>
    <s v="Cerebrovascular diseases"/>
    <n v="79"/>
    <m/>
    <m/>
  </r>
  <r>
    <x v="6"/>
    <s v="Residence"/>
    <x v="0"/>
    <x v="0"/>
    <s v="SUI"/>
    <s v="Intentional self-harm (suicide)"/>
    <n v="4142"/>
    <m/>
    <m/>
  </r>
  <r>
    <x v="6"/>
    <s v="Residence"/>
    <x v="2"/>
    <x v="12"/>
    <s v="SUI"/>
    <s v="Intentional self-harm (suicide)"/>
    <n v="921"/>
    <m/>
    <m/>
  </r>
  <r>
    <x v="6"/>
    <s v="Residence"/>
    <x v="2"/>
    <x v="13"/>
    <s v="SUI"/>
    <s v="Intentional self-harm (suicide)"/>
    <n v="3221"/>
    <m/>
    <m/>
  </r>
  <r>
    <x v="6"/>
    <s v="Residence"/>
    <x v="5"/>
    <x v="36"/>
    <s v="SUI"/>
    <s v="Intentional self-harm (suicide)"/>
    <n v="13"/>
    <m/>
    <m/>
  </r>
  <r>
    <x v="6"/>
    <s v="Residence"/>
    <x v="5"/>
    <x v="37"/>
    <s v="SUI"/>
    <s v="Intentional self-harm (suicide)"/>
    <n v="387"/>
    <m/>
    <m/>
  </r>
  <r>
    <x v="6"/>
    <s v="Residence"/>
    <x v="5"/>
    <x v="38"/>
    <s v="SUI"/>
    <s v="Intentional self-harm (suicide)"/>
    <n v="204"/>
    <m/>
    <m/>
  </r>
  <r>
    <x v="6"/>
    <s v="Residence"/>
    <x v="5"/>
    <x v="39"/>
    <s v="SUI"/>
    <s v="Intentional self-harm (suicide)"/>
    <n v="17"/>
    <m/>
    <m/>
  </r>
  <r>
    <x v="6"/>
    <s v="Residence"/>
    <x v="5"/>
    <x v="40"/>
    <s v="SUI"/>
    <s v="Intentional self-harm (suicide)"/>
    <n v="941"/>
    <m/>
    <m/>
  </r>
  <r>
    <x v="6"/>
    <s v="Residence"/>
    <x v="5"/>
    <x v="41"/>
    <s v="SUI"/>
    <s v="Intentional self-harm (suicide)"/>
    <n v="85"/>
    <m/>
    <m/>
  </r>
  <r>
    <x v="6"/>
    <s v="Residence"/>
    <x v="5"/>
    <x v="42"/>
    <s v="SUI"/>
    <s v="Intentional self-harm (suicide)"/>
    <n v="2469"/>
    <m/>
    <m/>
  </r>
  <r>
    <x v="6"/>
    <s v="Residence"/>
    <x v="5"/>
    <x v="35"/>
    <s v="SUI"/>
    <s v="Intentional self-harm (suicide)"/>
    <n v="2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310F5-E6F7-47E8-8BB5-76500422D45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B22" firstHeaderRow="1" firstDataRow="1" firstDataCol="1" rowPageCount="2" colPageCount="1"/>
  <pivotFields count="9"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7">
        <item x="1"/>
        <item x="2"/>
        <item x="3"/>
        <item x="4"/>
        <item x="5"/>
        <item x="0"/>
        <item t="default"/>
      </items>
    </pivotField>
    <pivotField axis="axisRow" showAll="0">
      <items count="44">
        <item x="2"/>
        <item x="4"/>
        <item x="5"/>
        <item x="6"/>
        <item x="7"/>
        <item x="3"/>
        <item x="8"/>
        <item x="9"/>
        <item x="10"/>
        <item x="11"/>
        <item x="36"/>
        <item x="37"/>
        <item x="38"/>
        <item x="32"/>
        <item x="31"/>
        <item x="12"/>
        <item x="14"/>
        <item x="15"/>
        <item x="16"/>
        <item x="17"/>
        <item x="18"/>
        <item x="19"/>
        <item x="21"/>
        <item x="20"/>
        <item x="39"/>
        <item x="40"/>
        <item x="33"/>
        <item x="30"/>
        <item x="13"/>
        <item x="22"/>
        <item x="23"/>
        <item x="24"/>
        <item x="25"/>
        <item x="26"/>
        <item x="27"/>
        <item x="29"/>
        <item x="28"/>
        <item x="41"/>
        <item x="34"/>
        <item x="35"/>
        <item x="0"/>
        <item x="1"/>
        <item x="4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3">
    <i>
      <x v="15"/>
    </i>
    <i>
      <x v="28"/>
    </i>
    <i t="grand">
      <x/>
    </i>
  </rowItems>
  <colItems count="1">
    <i/>
  </colItems>
  <pageFields count="2">
    <pageField fld="0" item="6" hier="-1"/>
    <pageField fld="2" item="1" hier="-1"/>
  </pageFields>
  <dataFields count="1">
    <dataField name="Sum of C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13BC4-BC41-42C9-A059-A282894B701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3" firstHeaderRow="1" firstDataRow="1" firstDataCol="1" rowPageCount="2" colPageCount="1"/>
  <pivotFields count="9"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7">
        <item x="1"/>
        <item x="2"/>
        <item x="3"/>
        <item x="4"/>
        <item x="5"/>
        <item x="0"/>
        <item t="default"/>
      </items>
    </pivotField>
    <pivotField axis="axisRow" showAll="0">
      <items count="44">
        <item x="2"/>
        <item x="4"/>
        <item x="5"/>
        <item x="6"/>
        <item x="7"/>
        <item x="3"/>
        <item x="8"/>
        <item x="9"/>
        <item x="10"/>
        <item x="11"/>
        <item x="36"/>
        <item x="37"/>
        <item x="38"/>
        <item x="32"/>
        <item x="31"/>
        <item x="12"/>
        <item x="14"/>
        <item x="15"/>
        <item x="16"/>
        <item x="17"/>
        <item x="18"/>
        <item x="19"/>
        <item x="21"/>
        <item x="20"/>
        <item x="39"/>
        <item x="40"/>
        <item x="33"/>
        <item x="30"/>
        <item x="13"/>
        <item x="22"/>
        <item x="23"/>
        <item x="24"/>
        <item x="25"/>
        <item x="26"/>
        <item x="27"/>
        <item x="29"/>
        <item x="28"/>
        <item x="41"/>
        <item x="34"/>
        <item x="35"/>
        <item x="0"/>
        <item x="1"/>
        <item x="4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9">
    <i>
      <x v="10"/>
    </i>
    <i>
      <x v="11"/>
    </i>
    <i>
      <x v="12"/>
    </i>
    <i>
      <x v="24"/>
    </i>
    <i>
      <x v="25"/>
    </i>
    <i>
      <x v="37"/>
    </i>
    <i>
      <x v="39"/>
    </i>
    <i>
      <x v="42"/>
    </i>
    <i t="grand">
      <x/>
    </i>
  </rowItems>
  <colItems count="1">
    <i/>
  </colItems>
  <pageFields count="2">
    <pageField fld="0" item="6" hier="-1"/>
    <pageField fld="2" item="4" hier="-1"/>
  </pageFields>
  <dataFields count="1">
    <dataField name="Sum of C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E90A0-554B-43CE-8842-FEBD3A9B0F0C}" name="Table1" displayName="Table1" ref="A3:AZ11" totalsRowShown="0" headerRowDxfId="16550" dataDxfId="16549" tableBorderDxfId="16548" dataCellStyle="Normal 2">
  <autoFilter ref="A3:AZ11" xr:uid="{0A6E90A0-554B-43CE-8842-FEBD3A9B0F0C}"/>
  <tableColumns count="52">
    <tableColumn id="1" xr3:uid="{CD006DE6-582C-43AA-A31C-A96D525B4DFE}" name="Race/Ethnicity"/>
    <tableColumn id="2" xr3:uid="{319B9D31-7D7C-4A7D-A265-30D101C95AB5}" name="2010" dataDxfId="16547" dataCellStyle="Normal 2"/>
    <tableColumn id="3" xr3:uid="{9625FAAB-32DE-4C9C-B51F-D93D80E40915}" name="2011" dataDxfId="16546" dataCellStyle="Normal 2"/>
    <tableColumn id="4" xr3:uid="{D27950A1-8BC7-4174-8043-72D036B04F20}" name="2012" dataDxfId="16545" dataCellStyle="Normal 2"/>
    <tableColumn id="5" xr3:uid="{D6A75129-D378-4CB7-B56A-DE4B3EB6E46B}" name="2013" dataDxfId="16544" dataCellStyle="Normal 2"/>
    <tableColumn id="6" xr3:uid="{E1F61CD6-DE24-4756-9BEA-E87F31AFBB4B}" name="2014" dataDxfId="16543" dataCellStyle="Normal 2"/>
    <tableColumn id="7" xr3:uid="{3076F0A3-5862-4D05-AB9D-5528D10DD26F}" name="2015" dataDxfId="16542" dataCellStyle="Normal 2"/>
    <tableColumn id="8" xr3:uid="{FE497B09-0446-415C-B9E0-676B83A5F6D2}" name="2016" dataDxfId="16541" dataCellStyle="Normal 2"/>
    <tableColumn id="9" xr3:uid="{5A28CEE6-A84F-407D-8737-3CEE74D3B359}" name="2017" dataDxfId="16540" dataCellStyle="Normal 2"/>
    <tableColumn id="10" xr3:uid="{57E73089-C5DA-47DD-A331-803CC7E451BF}" name="2018" dataDxfId="16539" dataCellStyle="Normal 2"/>
    <tableColumn id="11" xr3:uid="{EE04D007-219E-4D66-B85B-761594880D6D}" name="2019" dataDxfId="16538" dataCellStyle="Normal 2"/>
    <tableColumn id="12" xr3:uid="{410D750D-9F20-43DA-9514-102CAE9B90A2}" name="2020" dataDxfId="16537" dataCellStyle="Normal 2"/>
    <tableColumn id="13" xr3:uid="{977DFEFD-F358-4A6E-85E4-D637DE564752}" name="2021" dataDxfId="16536" dataCellStyle="Normal 2"/>
    <tableColumn id="14" xr3:uid="{88F16F78-A617-49EB-9D2E-B1558CD97E68}" name="2022" dataDxfId="16535" dataCellStyle="Normal 2"/>
    <tableColumn id="15" xr3:uid="{23130D00-3B97-4809-A60F-80E7B693C97D}" name="2023" dataDxfId="16534" dataCellStyle="Normal 2"/>
    <tableColumn id="16" xr3:uid="{C5B4917D-5ABA-43C9-AB5B-3A54EA96E4E1}" name="2024" dataDxfId="16533" dataCellStyle="Normal 2"/>
    <tableColumn id="17" xr3:uid="{50E457C2-0714-4528-BC4D-16DB902B2A95}" name="2025" dataDxfId="16532" dataCellStyle="Normal 2"/>
    <tableColumn id="18" xr3:uid="{AA0322D8-56A6-4DF7-AF3C-3FE0714BFFA8}" name="2026" dataDxfId="16531" dataCellStyle="Normal 2"/>
    <tableColumn id="19" xr3:uid="{FB2C8A61-7F4C-4E47-BA06-A75DB250EFDB}" name="2027" dataDxfId="16530" dataCellStyle="Normal 2"/>
    <tableColumn id="20" xr3:uid="{045605AD-808C-47FB-B077-D32EEE80DEF9}" name="2028" dataDxfId="16529" dataCellStyle="Normal 2"/>
    <tableColumn id="21" xr3:uid="{FED2AE6E-54BC-4597-9DEF-199BBDD4CD56}" name="2029" dataDxfId="16528" dataCellStyle="Normal 2"/>
    <tableColumn id="22" xr3:uid="{E9A6DDA1-4B32-4D82-B346-6CCDC80426CC}" name="2030" dataDxfId="16527" dataCellStyle="Normal 2"/>
    <tableColumn id="23" xr3:uid="{0D82E5D7-D9A3-4B02-B409-050036CD3398}" name="2031" dataDxfId="16526" dataCellStyle="Normal 2"/>
    <tableColumn id="24" xr3:uid="{C5C9A2CC-AB87-457E-9F15-A4C0B6513315}" name="2032" dataDxfId="16525" dataCellStyle="Normal 2"/>
    <tableColumn id="25" xr3:uid="{FCF83A77-5343-443A-81E9-D60A9BE4F884}" name="2033" dataDxfId="16524" dataCellStyle="Normal 2"/>
    <tableColumn id="26" xr3:uid="{C81E4D92-5B35-4002-A33E-2B8AB0F44465}" name="2034" dataDxfId="16523" dataCellStyle="Normal 2"/>
    <tableColumn id="27" xr3:uid="{44F538DF-E427-4A34-B29F-26C8DD38E84B}" name="2035" dataDxfId="16522" dataCellStyle="Normal 2"/>
    <tableColumn id="28" xr3:uid="{E7E3D039-EB1D-4122-8871-0F15180E09F6}" name="2036" dataDxfId="16521" dataCellStyle="Normal 2"/>
    <tableColumn id="29" xr3:uid="{4C87CBD8-E3A6-460A-BA41-0007D5CC5287}" name="2037" dataDxfId="16520" dataCellStyle="Normal 2"/>
    <tableColumn id="30" xr3:uid="{F0FABC48-095F-4C17-A8F6-27DC035D9C33}" name="2038" dataDxfId="16519" dataCellStyle="Normal 2"/>
    <tableColumn id="31" xr3:uid="{3A4D4F40-BC5D-481C-80E5-6C7D97661C11}" name="2039" dataDxfId="16518" dataCellStyle="Normal 2"/>
    <tableColumn id="32" xr3:uid="{E63EF4E4-7CD5-40E9-8E8D-CCB4DE1B44D1}" name="2040" dataDxfId="16517" dataCellStyle="Normal 2"/>
    <tableColumn id="33" xr3:uid="{057673AE-652C-4B27-B196-E8475AD7C822}" name="2041" dataDxfId="16516" dataCellStyle="Normal 2"/>
    <tableColumn id="34" xr3:uid="{F0F6BC8C-CC51-4158-8782-53A7F0D1E19A}" name="2042" dataDxfId="16515" dataCellStyle="Normal 2"/>
    <tableColumn id="35" xr3:uid="{1F5CD738-C053-4C4B-AE39-08134F2A60E4}" name="2043" dataDxfId="16514" dataCellStyle="Normal 2"/>
    <tableColumn id="36" xr3:uid="{946BFB9E-1422-4D58-8669-8C35BA5E83C3}" name="2044" dataDxfId="16513" dataCellStyle="Normal 2"/>
    <tableColumn id="37" xr3:uid="{A485F29C-0747-4A9F-AA3D-B6779E3DA0B7}" name="2045" dataDxfId="16512" dataCellStyle="Normal 2"/>
    <tableColumn id="38" xr3:uid="{5A3662C7-7C07-430F-A48C-0F3FA168C48A}" name="2046" dataDxfId="16511" dataCellStyle="Normal 2"/>
    <tableColumn id="39" xr3:uid="{7952BF92-EFA5-420A-AABC-CF5C9B6401C5}" name="2047" dataDxfId="16510" dataCellStyle="Normal 2"/>
    <tableColumn id="40" xr3:uid="{37A09E3E-E43B-41DB-91AD-209230E25FF4}" name="2048" dataDxfId="16509" dataCellStyle="Normal 2"/>
    <tableColumn id="41" xr3:uid="{DB03173E-23C6-440A-857A-64888FA6C397}" name="2049" dataDxfId="16508" dataCellStyle="Normal 2"/>
    <tableColumn id="42" xr3:uid="{384DA9D8-329E-4807-9D6E-E6262AD73D80}" name="2050" dataDxfId="16507" dataCellStyle="Normal 2"/>
    <tableColumn id="43" xr3:uid="{171C7C85-BCFB-48FD-BF3B-91AF683E641D}" name="2051" dataDxfId="16506" dataCellStyle="Normal 2"/>
    <tableColumn id="44" xr3:uid="{A5141F52-C07E-41A0-8F39-0D563657F902}" name="2052" dataDxfId="16505" dataCellStyle="Normal 2"/>
    <tableColumn id="45" xr3:uid="{B03DF744-7E7B-41FB-B5E1-C7051CF2DF60}" name="2053" dataDxfId="16504" dataCellStyle="Normal 2"/>
    <tableColumn id="46" xr3:uid="{B4FBB1FA-F5C9-4813-8AF7-2BB0B94CC714}" name="2054" dataDxfId="16503" dataCellStyle="Normal 2"/>
    <tableColumn id="47" xr3:uid="{661513DC-635B-4116-B021-E83B61E6AFB4}" name="2055" dataDxfId="16502" dataCellStyle="Normal 2"/>
    <tableColumn id="48" xr3:uid="{D6BE2064-314C-40DF-98B5-490B9F003E8D}" name="2056" dataDxfId="16501" dataCellStyle="Normal 2"/>
    <tableColumn id="49" xr3:uid="{622A6FDC-B0A3-4CF3-B75F-1E5B51207D96}" name="2057" dataDxfId="16500" dataCellStyle="Normal 2"/>
    <tableColumn id="50" xr3:uid="{65C182DF-032D-4833-92F5-CDEB6AC01EFB}" name="2058" dataDxfId="16499" dataCellStyle="Normal 2"/>
    <tableColumn id="51" xr3:uid="{36FC6C93-AC44-48CD-9065-72FFCCBD4DDD}" name="2059" dataDxfId="16498" dataCellStyle="Normal 2"/>
    <tableColumn id="52" xr3:uid="{A5AA7337-FE30-4A80-9734-6A3B0DD6F1FB}" name="2060" dataDxfId="16497" dataCellStyle="Normal 2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Total Population by Total Hispanic and Non-Hispanic Race for California: July 1, 2010 to 2060" altTextSummary="Total Population by Total Hispanic and Non-Hispanic Race for California: July 1, 2010 to 2060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5AAC19-0934-41F3-B5C6-028DBDAD92B0}" name="Table13" displayName="Table13" ref="A16:AZ41" totalsRowShown="0" headerRowDxfId="16496" dataDxfId="16495" tableBorderDxfId="16494" headerRowCellStyle="Normal 2" dataCellStyle="Normal 2">
  <autoFilter ref="A16:AZ41" xr:uid="{185AAC19-0934-41F3-B5C6-028DBDAD92B0}"/>
  <tableColumns count="52">
    <tableColumn id="1" xr3:uid="{07A0E9E6-A3EF-4557-91DC-B0D95FB6C16F}" name="Women, by age group" dataDxfId="16493" dataCellStyle="Normal 2"/>
    <tableColumn id="2" xr3:uid="{FD2BB1A1-0348-4F67-8DBC-F22EFC7401A5}" name="2010" dataDxfId="16492" dataCellStyle="Normal 2"/>
    <tableColumn id="3" xr3:uid="{E35D023F-1A94-40FA-805F-6CA82F67782D}" name="2011" dataDxfId="16491" dataCellStyle="Normal 2"/>
    <tableColumn id="4" xr3:uid="{BE336F41-3998-44D0-8F71-599C951B69F1}" name="2012" dataDxfId="16490" dataCellStyle="Normal 2"/>
    <tableColumn id="5" xr3:uid="{C3C5C56C-9643-4962-8167-690A941D52C1}" name="2013" dataDxfId="16489" dataCellStyle="Normal 2"/>
    <tableColumn id="6" xr3:uid="{D1A91DB3-3CF1-452F-81E1-87A20AF00F48}" name="2014" dataDxfId="16488" dataCellStyle="Normal 2"/>
    <tableColumn id="7" xr3:uid="{AD02DC23-D5D2-42B0-BD21-C1E4DDB6AB58}" name="2015" dataDxfId="16487" dataCellStyle="Normal 2"/>
    <tableColumn id="8" xr3:uid="{280C2DBF-542B-4324-B0BA-2D98EDCA0F4A}" name="2016" dataDxfId="16486" dataCellStyle="Normal 2"/>
    <tableColumn id="9" xr3:uid="{01AB5624-5D4A-4496-BB74-545709C3DBFB}" name="2017" dataDxfId="16485" dataCellStyle="Normal 2"/>
    <tableColumn id="10" xr3:uid="{337CC084-534C-45EA-B53A-1791123F9F13}" name="2018" dataDxfId="16484" dataCellStyle="Normal 2"/>
    <tableColumn id="11" xr3:uid="{F4261F4C-61DC-41FD-8652-097E84595174}" name="2019" dataDxfId="16483" dataCellStyle="Normal 2"/>
    <tableColumn id="12" xr3:uid="{082C603B-1343-40AF-8096-45EEF3960723}" name="2020" dataDxfId="16482" dataCellStyle="Normal 2"/>
    <tableColumn id="13" xr3:uid="{3F105B0A-A535-454C-ABA7-0D9073CB98F4}" name="2021" dataDxfId="16481" dataCellStyle="Normal 2"/>
    <tableColumn id="14" xr3:uid="{7804B1D9-19DE-42C4-895B-A47424BCC9F3}" name="2022" dataDxfId="16480" dataCellStyle="Normal 2"/>
    <tableColumn id="15" xr3:uid="{29DD07E2-6F60-4C45-86EF-E0EE2980E51B}" name="2023" dataDxfId="16479" dataCellStyle="Normal 2"/>
    <tableColumn id="16" xr3:uid="{E5016E37-D792-4AE2-BB99-32DF3EB87D8E}" name="2024" dataDxfId="16478" dataCellStyle="Normal 2"/>
    <tableColumn id="17" xr3:uid="{8FAFB04C-318F-44A1-9B79-B7A6BFCF2E9C}" name="2025" dataDxfId="16477" dataCellStyle="Normal 2"/>
    <tableColumn id="18" xr3:uid="{B0B6A1FB-6ACE-4B16-980E-FA0731ABB998}" name="2026" dataDxfId="16476" dataCellStyle="Normal 2"/>
    <tableColumn id="19" xr3:uid="{E4FD4636-C2F9-4596-89B3-0A45D72CE500}" name="2027" dataDxfId="16475" dataCellStyle="Normal 2"/>
    <tableColumn id="20" xr3:uid="{5A89C126-0714-44FE-9056-C5B034C03013}" name="2028" dataDxfId="16474" dataCellStyle="Normal 2"/>
    <tableColumn id="21" xr3:uid="{AAD3740F-E7FF-44F4-9833-A52C94B49C7D}" name="2029" dataDxfId="16473" dataCellStyle="Normal 2"/>
    <tableColumn id="22" xr3:uid="{3671A7D4-B3FA-42E0-AA85-CD2B188405AC}" name="2030" dataDxfId="16472" dataCellStyle="Normal 2"/>
    <tableColumn id="23" xr3:uid="{6A1331D2-A533-4E6B-BE2C-08896F51B104}" name="2031" dataDxfId="16471" dataCellStyle="Normal 2"/>
    <tableColumn id="24" xr3:uid="{BDAFA731-CC3D-434F-8BE1-6CADF21856BF}" name="2032" dataDxfId="16470" dataCellStyle="Normal 2"/>
    <tableColumn id="25" xr3:uid="{51564E3F-B4BC-4B24-BC4F-35D99AA2C1CA}" name="2033" dataDxfId="16469" dataCellStyle="Normal 2"/>
    <tableColumn id="26" xr3:uid="{FE5E06C5-B20C-4520-B405-6745BD0F6366}" name="2034" dataDxfId="16468" dataCellStyle="Normal 2"/>
    <tableColumn id="27" xr3:uid="{8D5241B8-F82E-4414-AD24-F62F8150B339}" name="2035" dataDxfId="16467" dataCellStyle="Normal 2"/>
    <tableColumn id="28" xr3:uid="{2B571182-4C33-47EF-B50F-E508E0F6DD45}" name="2036" dataDxfId="16466" dataCellStyle="Normal 2"/>
    <tableColumn id="29" xr3:uid="{B57EE506-F2CC-4375-8EFC-811C26169C82}" name="2037" dataDxfId="16465" dataCellStyle="Normal 2"/>
    <tableColumn id="30" xr3:uid="{28B602DF-5990-4811-8F10-6C1D2436A665}" name="2038" dataDxfId="16464" dataCellStyle="Normal 2"/>
    <tableColumn id="31" xr3:uid="{136E5A63-A4B2-4F4C-987D-91D66254194B}" name="2039" dataDxfId="16463" dataCellStyle="Normal 2"/>
    <tableColumn id="32" xr3:uid="{FAC1302A-1500-451F-AD9D-2E9F4229C3F0}" name="2040" dataDxfId="16462" dataCellStyle="Normal 2"/>
    <tableColumn id="33" xr3:uid="{9C770E56-E428-4192-8FDB-9EB75CB7B492}" name="2041" dataDxfId="16461" dataCellStyle="Normal 2"/>
    <tableColumn id="34" xr3:uid="{12577851-7B8D-44C1-BC9F-C02ADA154166}" name="2042" dataDxfId="16460" dataCellStyle="Normal 2"/>
    <tableColumn id="35" xr3:uid="{6757E226-D797-47E9-88BF-FEA9E989604B}" name="2043" dataDxfId="16459" dataCellStyle="Normal 2"/>
    <tableColumn id="36" xr3:uid="{91BAE6C3-9650-49C2-8CDE-56B0B8C8B82D}" name="2044" dataDxfId="16458" dataCellStyle="Normal 2"/>
    <tableColumn id="37" xr3:uid="{8DF98EB2-2194-49F7-8A4C-35F3778AC5B7}" name="2045" dataDxfId="16457" dataCellStyle="Normal 2"/>
    <tableColumn id="38" xr3:uid="{84D56BC9-D02E-426B-8A29-0B5B8A4F55AB}" name="2046" dataDxfId="16456" dataCellStyle="Normal 2"/>
    <tableColumn id="39" xr3:uid="{9A63B56D-5913-4D08-804B-6A03B0AEB486}" name="2047" dataDxfId="16455" dataCellStyle="Normal 2"/>
    <tableColumn id="40" xr3:uid="{189903AA-6DAA-4B6C-9774-12F42BBCC8AB}" name="2048" dataDxfId="16454" dataCellStyle="Normal 2"/>
    <tableColumn id="41" xr3:uid="{442C9B89-C1A3-466D-BC44-3AC315C0ED80}" name="2049" dataDxfId="16453" dataCellStyle="Normal 2"/>
    <tableColumn id="42" xr3:uid="{EE6457FE-2B58-471E-BCF7-579494EAD97A}" name="2050" dataDxfId="16452" dataCellStyle="Normal 2"/>
    <tableColumn id="43" xr3:uid="{CE538A78-C269-4648-B9FC-D5D971799100}" name="2051" dataDxfId="16451" dataCellStyle="Normal 2"/>
    <tableColumn id="44" xr3:uid="{3B3BADFD-87EC-47C6-B226-DB422C7ABBD1}" name="2052" dataDxfId="16450" dataCellStyle="Normal 2"/>
    <tableColumn id="45" xr3:uid="{F439F307-C5C2-4BF1-A453-0A9EB3AA703F}" name="2053" dataDxfId="16449" dataCellStyle="Normal 2"/>
    <tableColumn id="46" xr3:uid="{E544BB9F-11CE-40C9-ACD5-380A7199AE22}" name="2054" dataDxfId="16448" dataCellStyle="Normal 2"/>
    <tableColumn id="47" xr3:uid="{A8E3420D-443C-4700-AB5C-E10798B8A51D}" name="2055" dataDxfId="16447" dataCellStyle="Normal 2"/>
    <tableColumn id="48" xr3:uid="{7248BB36-F115-441F-9E76-9FAC56603F32}" name="2056" dataDxfId="16446" dataCellStyle="Normal 2"/>
    <tableColumn id="49" xr3:uid="{AACB7977-BC81-44A3-9A7F-A611CD2EF426}" name="2057" dataDxfId="16445" dataCellStyle="Normal 2"/>
    <tableColumn id="50" xr3:uid="{0DEABFF8-F4E3-4D05-8DDD-036AF6170A45}" name="2058" dataDxfId="16444" dataCellStyle="Normal 2"/>
    <tableColumn id="51" xr3:uid="{3DFFA12B-8140-4F94-8071-5102495C606A}" name="2059" dataDxfId="16443" dataCellStyle="Normal 2"/>
    <tableColumn id="52" xr3:uid="{F56BD48E-BED4-41E3-8294-67F7816C1608}" name="2060" dataDxfId="16442" dataCellStyle="Normal 2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Women, by age group" altTextSummary="Total estimated and projected population for California by 5-year age group and sex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0A73E6-11B8-4360-BC9C-2626BF2E19A8}" name="Table2" displayName="Table2" ref="A43:AZ68" totalsRowShown="0" headerRowDxfId="16441" dataDxfId="16440" tableBorderDxfId="16439" headerRowCellStyle="Normal 2" dataCellStyle="Normal 2">
  <autoFilter ref="A43:AZ68" xr:uid="{A60A73E6-11B8-4360-BC9C-2626BF2E19A8}"/>
  <tableColumns count="52">
    <tableColumn id="1" xr3:uid="{E3FC92D5-0B1F-45AF-B994-D665CAE555DD}" name="Men, by age group" dataDxfId="16438" dataCellStyle="Normal 2"/>
    <tableColumn id="2" xr3:uid="{42A88856-FCF8-47E9-87C1-9DA6FAE43208}" name="2010" dataDxfId="16437" dataCellStyle="Normal 2"/>
    <tableColumn id="3" xr3:uid="{3DCD9715-AD2B-4A61-A221-C65252A16F45}" name="2011" dataDxfId="16436" dataCellStyle="Normal 2"/>
    <tableColumn id="4" xr3:uid="{93A338E8-BE94-4915-A019-21DB3D53A42F}" name="2012" dataDxfId="16435" dataCellStyle="Normal 2"/>
    <tableColumn id="5" xr3:uid="{D45267E8-7B15-4F2B-BEF1-0D7546E9C430}" name="2013" dataDxfId="16434" dataCellStyle="Normal 2"/>
    <tableColumn id="6" xr3:uid="{B9E2F210-8CA0-49C3-ABEE-47C40B92FD16}" name="2014" dataDxfId="16433" dataCellStyle="Normal 2"/>
    <tableColumn id="7" xr3:uid="{DB1E9F80-AB8E-4DAF-8FCE-FEBEEA591C03}" name="2015" dataDxfId="16432" dataCellStyle="Normal 2"/>
    <tableColumn id="8" xr3:uid="{D7C748C3-F1CF-4D1A-8B7A-D73BC566F7AD}" name="2016" dataDxfId="16431" dataCellStyle="Normal 2"/>
    <tableColumn id="9" xr3:uid="{668A4275-F24C-41DA-96D6-EBA00E06BCF7}" name="2017" dataDxfId="16430" dataCellStyle="Normal 2"/>
    <tableColumn id="10" xr3:uid="{E1D92E1B-02BB-48C7-B5F7-482E24C237E9}" name="2018" dataDxfId="16429" dataCellStyle="Normal 2"/>
    <tableColumn id="11" xr3:uid="{F78C9F32-64A3-4858-8CB8-7C4A6FD82C60}" name="2019" dataDxfId="16428" dataCellStyle="Normal 2"/>
    <tableColumn id="12" xr3:uid="{B72688E4-6417-4238-A588-F1432CA9E517}" name="2020" dataDxfId="16427" dataCellStyle="Normal 2"/>
    <tableColumn id="13" xr3:uid="{12B63113-AA0B-4771-BFDA-86F60ECB8DBE}" name="2021" dataDxfId="16426" dataCellStyle="Normal 2"/>
    <tableColumn id="14" xr3:uid="{11E68739-61EB-40DC-A04D-F0DE71434BA0}" name="2022" dataDxfId="16425" dataCellStyle="Normal 2"/>
    <tableColumn id="15" xr3:uid="{D514841A-6AD9-4A41-8FD6-79F1EEDCE22B}" name="2023" dataDxfId="16424" dataCellStyle="Normal 2"/>
    <tableColumn id="16" xr3:uid="{8E546790-5A78-4DCF-856D-9CA54B0C883E}" name="2024" dataDxfId="16423" dataCellStyle="Normal 2"/>
    <tableColumn id="17" xr3:uid="{A26DD3FC-A55B-41BD-AFC6-7C33B503F3D7}" name="2025" dataDxfId="16422" dataCellStyle="Normal 2"/>
    <tableColumn id="18" xr3:uid="{9F2D3ADA-853E-4127-9D7A-894E72007B43}" name="2026" dataDxfId="16421" dataCellStyle="Normal 2"/>
    <tableColumn id="19" xr3:uid="{C113B6CD-9555-4D22-BBFB-ADF435DEA743}" name="2027" dataDxfId="16420" dataCellStyle="Normal 2"/>
    <tableColumn id="20" xr3:uid="{0FFDFF31-1A0C-4673-B018-6C8AF91FCF2F}" name="2028" dataDxfId="16419" dataCellStyle="Normal 2"/>
    <tableColumn id="21" xr3:uid="{D958B38B-D8D0-4CCA-890B-D466CF40B52E}" name="2029" dataDxfId="16418" dataCellStyle="Normal 2"/>
    <tableColumn id="22" xr3:uid="{787BE1ED-A63D-4C84-ACE5-B4212766FB2A}" name="2030" dataDxfId="16417" dataCellStyle="Normal 2"/>
    <tableColumn id="23" xr3:uid="{0AD7F489-1861-4E6F-895F-267CA2125D62}" name="2031" dataDxfId="16416" dataCellStyle="Normal 2"/>
    <tableColumn id="24" xr3:uid="{1C4C02DD-4611-42B7-8012-2527C9886260}" name="2032" dataDxfId="16415" dataCellStyle="Normal 2"/>
    <tableColumn id="25" xr3:uid="{B1C2C97D-E340-4C9C-B53B-00793EC4A545}" name="2033" dataDxfId="16414" dataCellStyle="Normal 2"/>
    <tableColumn id="26" xr3:uid="{83F1957F-C1FD-47FF-B7E2-DA4F30C7295A}" name="2034" dataDxfId="16413" dataCellStyle="Normal 2"/>
    <tableColumn id="27" xr3:uid="{49D76BAD-08E1-4363-ADB0-41A79273D56E}" name="2035" dataDxfId="16412" dataCellStyle="Normal 2"/>
    <tableColumn id="28" xr3:uid="{8168744E-DAFF-4AE0-81BD-82CE307C431E}" name="2036" dataDxfId="16411" dataCellStyle="Normal 2"/>
    <tableColumn id="29" xr3:uid="{8F1EF136-2836-4275-94BE-3FBC7D8A2519}" name="2037" dataDxfId="16410" dataCellStyle="Normal 2"/>
    <tableColumn id="30" xr3:uid="{9180F8F5-606D-476A-84B8-6DEFC17F095C}" name="2038" dataDxfId="16409" dataCellStyle="Normal 2"/>
    <tableColumn id="31" xr3:uid="{F8D1B1A5-F29E-4237-8D2B-C24F4167F025}" name="2039" dataDxfId="16408" dataCellStyle="Normal 2"/>
    <tableColumn id="32" xr3:uid="{EFB35D91-ABC0-46AB-B530-264FA3A51F13}" name="2040" dataDxfId="16407" dataCellStyle="Normal 2"/>
    <tableColumn id="33" xr3:uid="{BF9DC5BF-EB66-4070-ADAD-0BE43ABC1024}" name="2041" dataDxfId="16406" dataCellStyle="Normal 2"/>
    <tableColumn id="34" xr3:uid="{C0FEBDAB-4F09-459F-B6CA-3F0BE0A1B9F3}" name="2042" dataDxfId="16405" dataCellStyle="Normal 2"/>
    <tableColumn id="35" xr3:uid="{4113112D-2FE3-4E12-B62D-9C5AE58D6B8A}" name="2043" dataDxfId="16404" dataCellStyle="Normal 2"/>
    <tableColumn id="36" xr3:uid="{433FE8E2-4823-4AE7-A680-6F55929E6264}" name="2044" dataDxfId="16403" dataCellStyle="Normal 2"/>
    <tableColumn id="37" xr3:uid="{0943FB5A-EEBA-4C26-AB4E-AB78954E39C2}" name="2045" dataDxfId="16402" dataCellStyle="Normal 2"/>
    <tableColumn id="38" xr3:uid="{FE87F433-C79B-4862-A785-20A9B3CAEA37}" name="2046" dataDxfId="16401" dataCellStyle="Normal 2"/>
    <tableColumn id="39" xr3:uid="{8AA7B366-67DA-4912-A077-16F58392438C}" name="2047" dataDxfId="16400" dataCellStyle="Normal 2"/>
    <tableColumn id="40" xr3:uid="{D25B75C3-BE08-4A76-AB39-1E562BF829CA}" name="2048" dataDxfId="16399" dataCellStyle="Normal 2"/>
    <tableColumn id="41" xr3:uid="{A8A0F240-85BE-439E-A02A-8294A7782220}" name="2049" dataDxfId="16398" dataCellStyle="Normal 2"/>
    <tableColumn id="42" xr3:uid="{73EE10D5-2A44-460A-9FF9-8C4F047C80DD}" name="2050" dataDxfId="16397" dataCellStyle="Normal 2"/>
    <tableColumn id="43" xr3:uid="{AB78D2C5-1E5C-4273-8A18-24642A90EF06}" name="2051" dataDxfId="16396" dataCellStyle="Normal 2"/>
    <tableColumn id="44" xr3:uid="{466C399F-594C-4321-B0D7-202482D37B70}" name="2052" dataDxfId="16395" dataCellStyle="Normal 2"/>
    <tableColumn id="45" xr3:uid="{9FC49888-2BE0-4F99-9FF9-1761B23F6C33}" name="2053" dataDxfId="16394" dataCellStyle="Normal 2"/>
    <tableColumn id="46" xr3:uid="{6C340E47-7F24-494C-8513-E8A6456C91BE}" name="2054" dataDxfId="16393" dataCellStyle="Normal 2"/>
    <tableColumn id="47" xr3:uid="{F4BABABE-9E8D-4A2B-ACAF-CC7BBB6292AA}" name="2055" dataDxfId="16392" dataCellStyle="Normal 2"/>
    <tableColumn id="48" xr3:uid="{DC01DA44-8901-4589-BBF2-6116F76EE40D}" name="2056" dataDxfId="16391" dataCellStyle="Normal 2"/>
    <tableColumn id="49" xr3:uid="{89DA6AFC-5213-4EC5-BFFB-8461E8A15F25}" name="2057" dataDxfId="16390" dataCellStyle="Normal 2"/>
    <tableColumn id="50" xr3:uid="{1EA0954D-4AD1-40BA-BAA3-B1EA2BA442F6}" name="2058" dataDxfId="16389" dataCellStyle="Normal 2"/>
    <tableColumn id="51" xr3:uid="{B247B838-5982-4886-A3DC-76531F036EDD}" name="2059" dataDxfId="16388" dataCellStyle="Normal 2"/>
    <tableColumn id="52" xr3:uid="{0C427EF8-7132-4A5C-8C41-290C5754B19C}" name="2060" dataDxfId="16387" dataCellStyle="Normal 2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Men, by age group" altTextSummary="Total estimated and projected population for California by 5-year age group and sex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11636-CBC5-4AC4-8F17-ED5F54FD88FA}" name="Table15" displayName="Table15" ref="A72:XFD94" totalsRowShown="0" headerRowDxfId="16386" dataDxfId="16385" tableBorderDxfId="16384" headerRowCellStyle="Normal 2" dataCellStyle="Normal 2">
  <autoFilter ref="A72:XFD94" xr:uid="{6D411636-CBC5-4AC4-8F17-ED5F54FD88FA}"/>
  <tableColumns count="16384">
    <tableColumn id="1" xr3:uid="{0D0D3391-3E92-476F-AB03-559247E01946}" name="Race/Ethnicity" dataDxfId="16383" dataCellStyle="Normal 2"/>
    <tableColumn id="2" xr3:uid="{B8059EC7-5984-409B-B278-796263CDF954}" name="2010" dataDxfId="16382" dataCellStyle="Comma 2"/>
    <tableColumn id="3" xr3:uid="{E2CB83B1-598E-40EA-AB4E-83AD4DD07687}" name="2011" dataDxfId="16381" dataCellStyle="Comma 2"/>
    <tableColumn id="4" xr3:uid="{0299F926-670F-459C-AACE-EABFFCBE53A2}" name="2012" dataDxfId="16380" dataCellStyle="Comma 2"/>
    <tableColumn id="5" xr3:uid="{3608E28E-7F57-4472-8421-0515D2815307}" name="2013" dataDxfId="16379" dataCellStyle="Comma 2"/>
    <tableColumn id="6" xr3:uid="{143411EE-5AE9-4FB7-A993-4CF4E78749C4}" name="2014" dataDxfId="16378" dataCellStyle="Comma 2"/>
    <tableColumn id="7" xr3:uid="{BC1DB15E-2A99-46BD-999C-A78175D38231}" name="2015" dataDxfId="16377" dataCellStyle="Comma 2"/>
    <tableColumn id="8" xr3:uid="{3F354D73-C511-4CC2-9CFA-877AAFBFBD65}" name="2016" dataDxfId="16376" dataCellStyle="Comma 2"/>
    <tableColumn id="9" xr3:uid="{06606EDA-34F3-4231-A011-71B80573DF48}" name="2017" dataDxfId="16375" dataCellStyle="Comma 2"/>
    <tableColumn id="10" xr3:uid="{7B49AF8B-FB90-4C9C-9838-4A56F87A0813}" name="2018" dataDxfId="16374" dataCellStyle="Comma 2"/>
    <tableColumn id="11" xr3:uid="{437CFB96-A14F-4129-97C8-A6D1CC031FD4}" name="2019" dataDxfId="16373" dataCellStyle="Comma 2"/>
    <tableColumn id="12" xr3:uid="{758328AB-5A3A-4DFE-B977-9BD1948DAD75}" name="2020" dataDxfId="16372" dataCellStyle="Comma 2"/>
    <tableColumn id="13" xr3:uid="{844ABC2D-40D6-4A90-882E-165692787821}" name="2021" dataDxfId="16371" dataCellStyle="Comma 2"/>
    <tableColumn id="14" xr3:uid="{DBC006D8-A54E-463E-A3C8-FF3632FF88F8}" name="2022" dataDxfId="16370" dataCellStyle="Comma 2"/>
    <tableColumn id="15" xr3:uid="{F5929E37-2DDE-4F3E-A2EF-7854F76CC478}" name="2023" dataDxfId="16369" dataCellStyle="Comma 2"/>
    <tableColumn id="16" xr3:uid="{54CC8C19-06A6-4CD7-B6BE-D0DB5B3961B6}" name="2024" dataDxfId="16368" dataCellStyle="Comma 2"/>
    <tableColumn id="17" xr3:uid="{BE20089F-8661-46F9-9F65-04D829E7CF04}" name="2025" dataDxfId="16367" dataCellStyle="Comma 2"/>
    <tableColumn id="18" xr3:uid="{D152D4BE-0D88-4595-852D-409ABC6ECCE7}" name="2026" dataDxfId="16366" dataCellStyle="Comma 2"/>
    <tableColumn id="19" xr3:uid="{022C6872-D800-46D4-ACF3-C240A471BE9C}" name="2027" dataDxfId="16365" dataCellStyle="Comma 2"/>
    <tableColumn id="20" xr3:uid="{4DDE81DD-B7CE-461C-9E78-7476213B6316}" name="2028" dataDxfId="16364" dataCellStyle="Comma 2"/>
    <tableColumn id="21" xr3:uid="{65C68189-9D07-4F1D-A612-DE66D307DA77}" name="2029" dataDxfId="16363" dataCellStyle="Comma 2"/>
    <tableColumn id="22" xr3:uid="{554D74B2-4D33-450F-977B-C8DA7F8AD305}" name="2030" dataDxfId="16362" dataCellStyle="Comma 2"/>
    <tableColumn id="23" xr3:uid="{B085294B-A318-40EE-BBC6-29C3E92F3ED1}" name="2031" dataDxfId="16361" dataCellStyle="Comma 2"/>
    <tableColumn id="24" xr3:uid="{259AF58D-80DC-4FDA-BF05-E612F97D4586}" name="2032" dataDxfId="16360" dataCellStyle="Comma 2"/>
    <tableColumn id="25" xr3:uid="{659AB516-4AA6-4127-B2B5-CD6C5AA1D8D0}" name="2033" dataDxfId="16359" dataCellStyle="Comma 2"/>
    <tableColumn id="26" xr3:uid="{A1027CDB-2362-4C0C-9E84-E6E4ECEADADD}" name="2034" dataDxfId="16358" dataCellStyle="Comma 2"/>
    <tableColumn id="27" xr3:uid="{9EB766FF-FFA6-4D45-83FD-42178976E410}" name="2035" dataDxfId="16357" dataCellStyle="Comma 2"/>
    <tableColumn id="28" xr3:uid="{D544FC83-B7B6-4F2A-A060-A3BCD66D871B}" name="2036" dataDxfId="16356" dataCellStyle="Comma 2"/>
    <tableColumn id="29" xr3:uid="{81208CF9-008E-4774-8317-4D007FA7B672}" name="2037" dataDxfId="16355" dataCellStyle="Comma 2"/>
    <tableColumn id="30" xr3:uid="{056F0CBA-FF53-4A03-A1DB-53061E531594}" name="2038" dataDxfId="16354" dataCellStyle="Comma 2"/>
    <tableColumn id="31" xr3:uid="{E424A0E6-A741-402F-81C5-FE049A0040FF}" name="2039" dataDxfId="16353" dataCellStyle="Comma 2"/>
    <tableColumn id="32" xr3:uid="{0B49196F-6897-4D47-B304-BBFEE8B8F421}" name="2040" dataDxfId="16352" dataCellStyle="Comma 2"/>
    <tableColumn id="33" xr3:uid="{39E02DE2-6415-42B8-821E-FEBA1352B0F2}" name="2041" dataDxfId="16351" dataCellStyle="Comma 2"/>
    <tableColumn id="34" xr3:uid="{B5FB6A62-BDDF-49A8-9F64-36E44942A288}" name="2042" dataDxfId="16350" dataCellStyle="Comma 2"/>
    <tableColumn id="35" xr3:uid="{5D1E844C-1B7E-4A63-9330-1C86F5718D08}" name="2043" dataDxfId="16349" dataCellStyle="Comma 2"/>
    <tableColumn id="36" xr3:uid="{991199E0-8F40-4989-A212-5254A701C5A0}" name="2044" dataDxfId="16348" dataCellStyle="Comma 2"/>
    <tableColumn id="37" xr3:uid="{DC70AB9C-0B85-4B31-BFC1-8C16FB28E054}" name="2045" dataDxfId="16347" dataCellStyle="Comma 2"/>
    <tableColumn id="38" xr3:uid="{CC9B638D-2BAF-41DA-8EBF-19FC3E8FB1E7}" name="2046" dataDxfId="16346" dataCellStyle="Comma 2"/>
    <tableColumn id="39" xr3:uid="{D17719F5-E9AF-455D-A580-364E6804CF00}" name="2047" dataDxfId="16345" dataCellStyle="Comma 2"/>
    <tableColumn id="40" xr3:uid="{F2243237-F5AC-41D8-BB17-CCBF965FDF43}" name="2048" dataDxfId="16344" dataCellStyle="Comma 2"/>
    <tableColumn id="41" xr3:uid="{0C8DD1B9-9BC4-4CB3-8890-8521FB1B359F}" name="2049" dataDxfId="16343" dataCellStyle="Comma 2"/>
    <tableColumn id="42" xr3:uid="{1A2B5C57-EE7A-4155-BF2A-7BB38EF318A0}" name="2050" dataDxfId="16342" dataCellStyle="Comma 2"/>
    <tableColumn id="43" xr3:uid="{9245E473-F49D-470A-B89A-12817DC208D6}" name="2051" dataDxfId="16341" dataCellStyle="Comma 2"/>
    <tableColumn id="44" xr3:uid="{CFB53B81-050C-4ED7-8A5A-D40E795C0AFB}" name="2052" dataDxfId="16340" dataCellStyle="Comma 2"/>
    <tableColumn id="45" xr3:uid="{A0A097E1-0700-43C4-BEBD-B6FEAC85A9F3}" name="2053" dataDxfId="16339" dataCellStyle="Comma 2"/>
    <tableColumn id="46" xr3:uid="{505EF0EE-D2E4-4BCA-A0BE-6245B2B3CD20}" name="2054" dataDxfId="16338" dataCellStyle="Comma 2"/>
    <tableColumn id="47" xr3:uid="{36890D58-B8F9-4088-9221-2B824226AF92}" name="2055" dataDxfId="16337" dataCellStyle="Comma 2"/>
    <tableColumn id="48" xr3:uid="{1B462CB6-4D87-41AE-AE33-978BCCA19219}" name="2056" dataDxfId="16336" dataCellStyle="Comma 2"/>
    <tableColumn id="49" xr3:uid="{BA049EE3-4911-432D-8E3D-5056B3ACF6CE}" name="2057" dataDxfId="16335" dataCellStyle="Comma 2"/>
    <tableColumn id="50" xr3:uid="{A4B3FA47-796B-4AE6-BE56-35FF6E6344FA}" name="2058" dataDxfId="16334" dataCellStyle="Comma 2"/>
    <tableColumn id="51" xr3:uid="{438616A1-F901-48B1-B788-61982363F860}" name="2059" dataDxfId="16333" dataCellStyle="Comma 2"/>
    <tableColumn id="52" xr3:uid="{E4BC502D-6F3A-4D2C-AE50-3F93E08EF71C}" name="2060" dataDxfId="16332" dataCellStyle="Comma 2"/>
    <tableColumn id="53" xr3:uid="{8A151BF2-0E16-46BE-BC9F-E766DAF7E500}" name="Column1" dataDxfId="16331" dataCellStyle="Normal 2"/>
    <tableColumn id="54" xr3:uid="{CA8BFDFE-F3A1-427D-90AF-867906A7BB9C}" name="Column2" dataDxfId="16330" dataCellStyle="Normal 2"/>
    <tableColumn id="55" xr3:uid="{AA896ED1-CFAB-438C-AE7D-B88ED97D7CF5}" name="Column3" dataDxfId="16329" dataCellStyle="Normal 2"/>
    <tableColumn id="56" xr3:uid="{6F791E00-CAB6-486B-A44F-FDF509DFECDD}" name="Column4" dataDxfId="16328" dataCellStyle="Normal 2"/>
    <tableColumn id="57" xr3:uid="{A50818A2-FAC8-4271-833C-1C27C3EFD6A1}" name="Column5" dataDxfId="16327" dataCellStyle="Normal 2"/>
    <tableColumn id="58" xr3:uid="{6364AAB2-1E05-42A2-9190-30F6D0A9458E}" name="Column6" dataDxfId="16326" dataCellStyle="Normal 2"/>
    <tableColumn id="59" xr3:uid="{0A9E215D-0455-458A-A3E2-6F51AC793C3C}" name="Column7" dataDxfId="16325" dataCellStyle="Normal 2"/>
    <tableColumn id="60" xr3:uid="{AA051F30-8DC1-4591-B795-1ED02165B31B}" name="Column8" dataDxfId="16324" dataCellStyle="Normal 2"/>
    <tableColumn id="61" xr3:uid="{788294A1-A0FC-4B8B-9ECA-D32AAB0952A8}" name="Column9" dataDxfId="16323" dataCellStyle="Normal 2"/>
    <tableColumn id="62" xr3:uid="{77B6DED7-1402-43D4-AF7E-5345927B6052}" name="Column10" dataDxfId="16322" dataCellStyle="Normal 2"/>
    <tableColumn id="63" xr3:uid="{90CFAF4C-BE35-4CCA-A3D6-933BAE684EDB}" name="Column11" dataDxfId="16321" dataCellStyle="Normal 2"/>
    <tableColumn id="64" xr3:uid="{088CD3AD-B077-4CCA-8A43-620B3876964F}" name="Column12" dataDxfId="16320" dataCellStyle="Normal 2"/>
    <tableColumn id="65" xr3:uid="{379E1F10-7E6B-4C1F-9693-B5EDDF3BD262}" name="Column13" dataDxfId="16319" dataCellStyle="Normal 2"/>
    <tableColumn id="66" xr3:uid="{71FD58ED-1E2F-49CA-B366-F12F34915363}" name="Column14" dataDxfId="16318" dataCellStyle="Normal 2"/>
    <tableColumn id="67" xr3:uid="{41F1D692-A96F-4C4D-8029-E814338CAA4F}" name="Column15" dataDxfId="16317" dataCellStyle="Normal 2"/>
    <tableColumn id="68" xr3:uid="{AAA9EFD7-A6B1-4A28-A053-8744BD8558F2}" name="Column16" dataDxfId="16316" dataCellStyle="Normal 2"/>
    <tableColumn id="69" xr3:uid="{EFFAA5CA-7E8A-4766-AE49-A898CFC35473}" name="Column17" dataDxfId="16315" dataCellStyle="Normal 2"/>
    <tableColumn id="70" xr3:uid="{201B8631-CD74-43E7-9C61-80A4A09FEE85}" name="Column18" dataDxfId="16314" dataCellStyle="Normal 2"/>
    <tableColumn id="71" xr3:uid="{D8B2D675-929F-40F1-ABD0-37D2C84B7F75}" name="Column19" dataDxfId="16313" dataCellStyle="Normal 2"/>
    <tableColumn id="72" xr3:uid="{9237D5E4-17AB-4EC5-8144-83AE98B32F95}" name="Column20" dataDxfId="16312" dataCellStyle="Normal 2"/>
    <tableColumn id="73" xr3:uid="{B9890659-B5B2-445D-8BE3-E74D36A4C2CB}" name="Column21" dataDxfId="16311" dataCellStyle="Normal 2"/>
    <tableColumn id="74" xr3:uid="{C1C1BD58-F195-4AEB-A817-33FDFA9B1257}" name="Column22" dataDxfId="16310" dataCellStyle="Normal 2"/>
    <tableColumn id="75" xr3:uid="{AF19F7AD-8153-44B8-9743-DA23188CB570}" name="Column23" dataDxfId="16309" dataCellStyle="Normal 2"/>
    <tableColumn id="76" xr3:uid="{AB24648A-4E7D-4A2B-8A6D-F0F0C987F392}" name="Column24" dataDxfId="16308" dataCellStyle="Normal 2"/>
    <tableColumn id="77" xr3:uid="{E2451092-D4E6-48C4-8716-DA1FD9B72301}" name="Column25" dataDxfId="16307" dataCellStyle="Normal 2"/>
    <tableColumn id="78" xr3:uid="{38C8315D-FD7C-4AAD-92D6-3C91BD60EFE1}" name="Column26" dataDxfId="16306" dataCellStyle="Normal 2"/>
    <tableColumn id="79" xr3:uid="{D8CACDD0-FD12-4A3E-95C3-CB70E9A821AA}" name="Column27" dataDxfId="16305" dataCellStyle="Normal 2"/>
    <tableColumn id="80" xr3:uid="{5D4DF56B-438C-4102-8501-D128CBB0F3C3}" name="Column28" dataDxfId="16304" dataCellStyle="Normal 2"/>
    <tableColumn id="81" xr3:uid="{96717900-DDEB-4C7F-B02E-7670AD0D6353}" name="Column29" dataDxfId="16303" dataCellStyle="Normal 2"/>
    <tableColumn id="82" xr3:uid="{36543684-E707-4580-9273-5986CC2AA47D}" name="Column30" dataDxfId="16302" dataCellStyle="Normal 2"/>
    <tableColumn id="83" xr3:uid="{ED5B1647-384F-409C-81D0-02C0B7A45971}" name="Column31" dataDxfId="16301" dataCellStyle="Normal 2"/>
    <tableColumn id="84" xr3:uid="{5033F21E-2334-42FC-96A5-D629C96228DE}" name="Column32" dataDxfId="16300" dataCellStyle="Normal 2"/>
    <tableColumn id="85" xr3:uid="{2A743DD4-7F4B-4C5F-9A1F-D6DC8ED34459}" name="Column33" dataDxfId="16299" dataCellStyle="Normal 2"/>
    <tableColumn id="86" xr3:uid="{A478822C-838D-41A0-A91D-ED5D66271AF6}" name="Column34" dataDxfId="16298" dataCellStyle="Normal 2"/>
    <tableColumn id="87" xr3:uid="{409EBC4F-F14D-4308-A47F-0BAB534BD3FD}" name="Column35" dataDxfId="16297" dataCellStyle="Normal 2"/>
    <tableColumn id="88" xr3:uid="{2AA5E8CD-BC70-48B1-BE1F-0818064CEFBC}" name="Column36" dataDxfId="16296" dataCellStyle="Normal 2"/>
    <tableColumn id="89" xr3:uid="{0EF4277F-9EC2-44BF-A4EC-0BAB3680ACE3}" name="Column37" dataDxfId="16295" dataCellStyle="Normal 2"/>
    <tableColumn id="90" xr3:uid="{55E6CF38-596F-485F-AE59-95041A65DDEA}" name="Column38" dataDxfId="16294" dataCellStyle="Normal 2"/>
    <tableColumn id="91" xr3:uid="{E270B025-B9AF-449E-BC2D-B6BA4CCD6C74}" name="Column39" dataDxfId="16293" dataCellStyle="Normal 2"/>
    <tableColumn id="92" xr3:uid="{10416950-253D-417C-B264-33DD6AA70306}" name="Column40" dataDxfId="16292" dataCellStyle="Normal 2"/>
    <tableColumn id="93" xr3:uid="{4CF4B81A-5926-4E97-8BBB-EE94B0AA1575}" name="Column41" dataDxfId="16291" dataCellStyle="Normal 2"/>
    <tableColumn id="94" xr3:uid="{243C6789-75A6-4648-9AD4-E36DC295D49C}" name="Column42" dataDxfId="16290" dataCellStyle="Normal 2"/>
    <tableColumn id="95" xr3:uid="{13C65DBA-206C-47C7-839C-D33C3CD6C405}" name="Column43" dataDxfId="16289" dataCellStyle="Normal 2"/>
    <tableColumn id="96" xr3:uid="{C8AB8A78-7DCE-4B7E-9FDD-3CED1E2A2872}" name="Column44" dataDxfId="16288" dataCellStyle="Normal 2"/>
    <tableColumn id="97" xr3:uid="{C4F28214-8F66-4F87-826C-58893FA275C5}" name="Column45" dataDxfId="16287" dataCellStyle="Normal 2"/>
    <tableColumn id="98" xr3:uid="{E4569B7F-53C1-4386-99E6-5ADDC9FBEFFB}" name="Column46" dataDxfId="16286" dataCellStyle="Normal 2"/>
    <tableColumn id="99" xr3:uid="{1CD1486F-AF0F-4554-82F1-FA43B164A156}" name="Column47" dataDxfId="16285" dataCellStyle="Normal 2"/>
    <tableColumn id="100" xr3:uid="{E050FB62-80D0-4012-A13D-EA8A67E4636D}" name="Column48" dataDxfId="16284" dataCellStyle="Normal 2"/>
    <tableColumn id="101" xr3:uid="{A25A8F97-0FC3-4DD4-B5BF-B1C40723AE06}" name="Column49" dataDxfId="16283" dataCellStyle="Normal 2"/>
    <tableColumn id="102" xr3:uid="{D436BCF7-ABCD-4EEB-9C4E-54E26B2B2E56}" name="Column50" dataDxfId="16282" dataCellStyle="Normal 2"/>
    <tableColumn id="103" xr3:uid="{D059BE9F-5E50-4E73-9912-1F6BF358D2F4}" name="Column51" dataDxfId="16281" dataCellStyle="Normal 2"/>
    <tableColumn id="104" xr3:uid="{20D92701-B2F0-4D82-B67A-A8F4045D6157}" name="Column52" dataDxfId="16280" dataCellStyle="Normal 2"/>
    <tableColumn id="105" xr3:uid="{CC6809B3-F283-4B7B-9076-5759E9E77849}" name="Column53" dataDxfId="16279" dataCellStyle="Normal 2"/>
    <tableColumn id="106" xr3:uid="{F25B6610-A185-4B92-A2F8-6D1BB41AF529}" name="Column54" dataDxfId="16278" dataCellStyle="Normal 2"/>
    <tableColumn id="107" xr3:uid="{962A00C7-6349-4B47-917F-1434FAC5C226}" name="Column55" dataDxfId="16277" dataCellStyle="Normal 2"/>
    <tableColumn id="108" xr3:uid="{2C4ED059-17F7-4B12-920C-A2CFDAFE5299}" name="Column56" dataDxfId="16276" dataCellStyle="Normal 2"/>
    <tableColumn id="109" xr3:uid="{FD281C3B-F526-49D2-8314-835BCDC4B189}" name="Column57" dataDxfId="16275" dataCellStyle="Normal 2"/>
    <tableColumn id="110" xr3:uid="{8F664778-9325-4F37-8E2D-B7DF543F6925}" name="Column58" dataDxfId="16274" dataCellStyle="Normal 2"/>
    <tableColumn id="111" xr3:uid="{07D21268-F7D4-4F31-917D-8C66C75CA82F}" name="Column59" dataDxfId="16273" dataCellStyle="Normal 2"/>
    <tableColumn id="112" xr3:uid="{3BFCDEDD-6959-45CD-AF31-BE933AA48A99}" name="Column60" dataDxfId="16272" dataCellStyle="Normal 2"/>
    <tableColumn id="113" xr3:uid="{3E3E7FB9-BF42-48D7-AFD5-E6A1B0D95005}" name="Column61" dataDxfId="16271" dataCellStyle="Normal 2"/>
    <tableColumn id="114" xr3:uid="{F5688875-F5E7-4F53-AB6D-BFEE02432A0B}" name="Column62" dataDxfId="16270" dataCellStyle="Normal 2"/>
    <tableColumn id="115" xr3:uid="{7CA0FD2C-48CF-493C-A395-FD1ECE3825E3}" name="Column63" dataDxfId="16269" dataCellStyle="Normal 2"/>
    <tableColumn id="116" xr3:uid="{557656D0-BC63-4D84-A785-E0F2220BC2FA}" name="Column64" dataDxfId="16268" dataCellStyle="Normal 2"/>
    <tableColumn id="117" xr3:uid="{57AD7004-AD68-4975-8AE0-3F79476FA9FA}" name="Column65" dataDxfId="16267" dataCellStyle="Normal 2"/>
    <tableColumn id="118" xr3:uid="{D3C29295-27FA-4922-A1C4-6E2CE6BDFC46}" name="Column66" dataDxfId="16266" dataCellStyle="Normal 2"/>
    <tableColumn id="119" xr3:uid="{1AE8609A-97F8-47A7-8521-ACC3EE494B12}" name="Column67" dataDxfId="16265" dataCellStyle="Normal 2"/>
    <tableColumn id="120" xr3:uid="{36A03B65-44D7-4A98-96C0-CD3E10601087}" name="Column68" dataDxfId="16264" dataCellStyle="Normal 2"/>
    <tableColumn id="121" xr3:uid="{16517648-8271-4398-A0B5-19B73F13BEA8}" name="Column69" dataDxfId="16263" dataCellStyle="Normal 2"/>
    <tableColumn id="122" xr3:uid="{4F1A7506-E785-4419-9BFF-A70C12B55DE9}" name="Column70" dataDxfId="16262" dataCellStyle="Normal 2"/>
    <tableColumn id="123" xr3:uid="{662ED4ED-FB36-4A01-8CB0-C31A4B92B957}" name="Column71" dataDxfId="16261" dataCellStyle="Normal 2"/>
    <tableColumn id="124" xr3:uid="{067661C5-9C17-4B9F-B6B2-0637E8D522BA}" name="Column72" dataDxfId="16260" dataCellStyle="Normal 2"/>
    <tableColumn id="125" xr3:uid="{84A155C3-E80F-4EEC-935F-BDCF045E466D}" name="Column73" dataDxfId="16259" dataCellStyle="Normal 2"/>
    <tableColumn id="126" xr3:uid="{387F7251-DBE7-4F7F-B8D8-8F066640111A}" name="Column74" dataDxfId="16258" dataCellStyle="Normal 2"/>
    <tableColumn id="127" xr3:uid="{60E78BA4-60C7-4FF8-912F-6C29CCB5422F}" name="Column75" dataDxfId="16257" dataCellStyle="Normal 2"/>
    <tableColumn id="128" xr3:uid="{74CD1872-898D-4718-AFD1-BDE66F1A6456}" name="Column76" dataDxfId="16256" dataCellStyle="Normal 2"/>
    <tableColumn id="129" xr3:uid="{F8101B8C-1E46-4DE5-A943-3EFFDF9A7F4E}" name="Column77" dataDxfId="16255" dataCellStyle="Normal 2"/>
    <tableColumn id="130" xr3:uid="{92D7CAC0-F64A-48D4-9775-30716A3A1F79}" name="Column78" dataDxfId="16254" dataCellStyle="Normal 2"/>
    <tableColumn id="131" xr3:uid="{293F13FD-CEAD-4BC9-B774-F54C8A2CE9BC}" name="Column79" dataDxfId="16253" dataCellStyle="Normal 2"/>
    <tableColumn id="132" xr3:uid="{BF45607D-DC6C-4B83-82E5-44B459235D7B}" name="Column80" dataDxfId="16252" dataCellStyle="Normal 2"/>
    <tableColumn id="133" xr3:uid="{05F3C19A-F1B9-4615-9295-F606F609D176}" name="Column81" dataDxfId="16251" dataCellStyle="Normal 2"/>
    <tableColumn id="134" xr3:uid="{E2067E6C-B582-4261-8AB4-03267246701E}" name="Column82" dataDxfId="16250" dataCellStyle="Normal 2"/>
    <tableColumn id="135" xr3:uid="{7D9546DE-1285-421C-8DC9-4A5FB44B5FB4}" name="Column83" dataDxfId="16249" dataCellStyle="Normal 2"/>
    <tableColumn id="136" xr3:uid="{11A34A9F-EB3F-48F9-8319-EC23F93ACE35}" name="Column84" dataDxfId="16248" dataCellStyle="Normal 2"/>
    <tableColumn id="137" xr3:uid="{00193F49-A772-4B49-8C52-67AA00B5AD17}" name="Column85" dataDxfId="16247" dataCellStyle="Normal 2"/>
    <tableColumn id="138" xr3:uid="{7376C9D2-D2DB-4CC6-8BA9-17F3B72AE36D}" name="Column86" dataDxfId="16246" dataCellStyle="Normal 2"/>
    <tableColumn id="139" xr3:uid="{D56B0604-E681-4EC1-B532-2F2DAEF44A15}" name="Column87" dataDxfId="16245" dataCellStyle="Normal 2"/>
    <tableColumn id="140" xr3:uid="{61E6641C-ECF8-4BC0-B210-4F2254B52776}" name="Column88" dataDxfId="16244" dataCellStyle="Normal 2"/>
    <tableColumn id="141" xr3:uid="{340EE319-2215-4BDD-9CAB-38B876CC2C1F}" name="Column89" dataDxfId="16243" dataCellStyle="Normal 2"/>
    <tableColumn id="142" xr3:uid="{3588CCBA-476C-4D53-BB56-15227BBF098E}" name="Column90" dataDxfId="16242" dataCellStyle="Normal 2"/>
    <tableColumn id="143" xr3:uid="{316FDF29-8A9E-4555-A2B1-DEE10F5CDD20}" name="Column91" dataDxfId="16241" dataCellStyle="Normal 2"/>
    <tableColumn id="144" xr3:uid="{6292917E-2693-4EC8-B99F-1392F95DAF09}" name="Column92" dataDxfId="16240" dataCellStyle="Normal 2"/>
    <tableColumn id="145" xr3:uid="{CC2282F1-05AC-426B-A080-050790CED7D2}" name="Column93" dataDxfId="16239" dataCellStyle="Normal 2"/>
    <tableColumn id="146" xr3:uid="{B2D7353D-87BC-4202-A434-B11238331AD9}" name="Column94" dataDxfId="16238" dataCellStyle="Normal 2"/>
    <tableColumn id="147" xr3:uid="{29ADA9A3-7776-4949-A4C5-680750A252CA}" name="Column95" dataDxfId="16237" dataCellStyle="Normal 2"/>
    <tableColumn id="148" xr3:uid="{D644EAF1-73D4-4FE7-AD56-471C262DFB6F}" name="Column96" dataDxfId="16236" dataCellStyle="Normal 2"/>
    <tableColumn id="149" xr3:uid="{23D51AEA-EF19-4846-B360-5CF33ED1EAF9}" name="Column97" dataDxfId="16235" dataCellStyle="Normal 2"/>
    <tableColumn id="150" xr3:uid="{C28144D3-5BFF-4542-86AB-482EFF34B9B1}" name="Column98" dataDxfId="16234" dataCellStyle="Normal 2"/>
    <tableColumn id="151" xr3:uid="{6D2F19BE-6774-4ADC-BF90-BE0309302086}" name="Column99" dataDxfId="16233" dataCellStyle="Normal 2"/>
    <tableColumn id="152" xr3:uid="{3B4B102A-21FC-4D43-B4A8-D9767EA2FE1C}" name="Column100" dataDxfId="16232" dataCellStyle="Normal 2"/>
    <tableColumn id="153" xr3:uid="{BF781D3E-8F5F-4E5C-92AF-0E6122DEEBE1}" name="Column101" dataDxfId="16231" dataCellStyle="Normal 2"/>
    <tableColumn id="154" xr3:uid="{ABC9D84C-0E60-4215-95A3-ED3924F2EBF3}" name="Column102" dataDxfId="16230" dataCellStyle="Normal 2"/>
    <tableColumn id="155" xr3:uid="{99F923B3-550A-40B3-995C-B79D2A900D7E}" name="Column103" dataDxfId="16229" dataCellStyle="Normal 2"/>
    <tableColumn id="156" xr3:uid="{BA2908AE-EF24-48FF-AD6C-5B82DE1EE410}" name="Column104" dataDxfId="16228" dataCellStyle="Normal 2"/>
    <tableColumn id="157" xr3:uid="{0EB11412-6E43-4C9D-96F1-2B0A4832DF68}" name="Column105" dataDxfId="16227" dataCellStyle="Normal 2"/>
    <tableColumn id="158" xr3:uid="{0F03557E-3CAD-4527-B2E6-0F838AE93175}" name="Column106" dataDxfId="16226" dataCellStyle="Normal 2"/>
    <tableColumn id="159" xr3:uid="{1BBCACD4-FDB8-4641-A5A8-569F21CD5194}" name="Column107" dataDxfId="16225" dataCellStyle="Normal 2"/>
    <tableColumn id="160" xr3:uid="{C665CB45-B95C-43B9-9DA8-DA5EFC8EBD5E}" name="Column108" dataDxfId="16224" dataCellStyle="Normal 2"/>
    <tableColumn id="161" xr3:uid="{6E1D174D-E194-4E51-9929-E148680E8D29}" name="Column109" dataDxfId="16223" dataCellStyle="Normal 2"/>
    <tableColumn id="162" xr3:uid="{969F32BF-B0B6-4C7B-B385-AC8C27B6C736}" name="Column110" dataDxfId="16222" dataCellStyle="Normal 2"/>
    <tableColumn id="163" xr3:uid="{DA78AD01-9A4E-4078-9737-FA437E152A4E}" name="Column111" dataDxfId="16221" dataCellStyle="Normal 2"/>
    <tableColumn id="164" xr3:uid="{B15FCFA8-FBBD-42E7-8866-83E61E0604CC}" name="Column112" dataDxfId="16220" dataCellStyle="Normal 2"/>
    <tableColumn id="165" xr3:uid="{A673BADE-11EE-45C7-A3FD-3E1575DBB632}" name="Column113" dataDxfId="16219" dataCellStyle="Normal 2"/>
    <tableColumn id="166" xr3:uid="{805A3CB7-844D-4BFB-97F4-B4FD8EEEE406}" name="Column114" dataDxfId="16218" dataCellStyle="Normal 2"/>
    <tableColumn id="167" xr3:uid="{768C841D-7B58-452D-879B-5B7A79DE20FA}" name="Column115" dataDxfId="16217" dataCellStyle="Normal 2"/>
    <tableColumn id="168" xr3:uid="{063429FA-1811-4DC2-AB29-D46A0A2EAEC1}" name="Column116" dataDxfId="16216" dataCellStyle="Normal 2"/>
    <tableColumn id="169" xr3:uid="{60048A1C-8BB4-4136-92E6-C13C10825C91}" name="Column117" dataDxfId="16215" dataCellStyle="Normal 2"/>
    <tableColumn id="170" xr3:uid="{67743210-7507-47A3-B96A-032EA40845B7}" name="Column118" dataDxfId="16214" dataCellStyle="Normal 2"/>
    <tableColumn id="171" xr3:uid="{6E9BDB6A-C781-40AE-9C48-92D6CB44BAAB}" name="Column119" dataDxfId="16213" dataCellStyle="Normal 2"/>
    <tableColumn id="172" xr3:uid="{55734748-D660-487C-BCF7-2997328CE660}" name="Column120" dataDxfId="16212" dataCellStyle="Normal 2"/>
    <tableColumn id="173" xr3:uid="{27FB7D42-8976-4334-97E5-F24A3C699BAF}" name="Column121" dataDxfId="16211" dataCellStyle="Normal 2"/>
    <tableColumn id="174" xr3:uid="{24EA4B8B-780D-420A-B8FF-7B1B118500FB}" name="Column122" dataDxfId="16210" dataCellStyle="Normal 2"/>
    <tableColumn id="175" xr3:uid="{D0AD3954-C859-4AB4-ACA0-FF6F98F8EB3A}" name="Column123" dataDxfId="16209" dataCellStyle="Normal 2"/>
    <tableColumn id="176" xr3:uid="{B4EA5466-4E23-486B-AB45-6C6F2AC0F695}" name="Column124" dataDxfId="16208" dataCellStyle="Normal 2"/>
    <tableColumn id="177" xr3:uid="{B7BAAD71-B03E-4775-AA58-910D9F620D28}" name="Column125" dataDxfId="16207" dataCellStyle="Normal 2"/>
    <tableColumn id="178" xr3:uid="{F9BE0510-870E-40FC-8FA1-E0DA404A21E8}" name="Column126" dataDxfId="16206" dataCellStyle="Normal 2"/>
    <tableColumn id="179" xr3:uid="{78227E97-4DFC-4017-B141-99B8ADB89A65}" name="Column127" dataDxfId="16205" dataCellStyle="Normal 2"/>
    <tableColumn id="180" xr3:uid="{7E6DD29E-5AC4-47A9-9FAE-8AFB13F37E66}" name="Column128" dataDxfId="16204" dataCellStyle="Normal 2"/>
    <tableColumn id="181" xr3:uid="{363B6796-AD10-41DC-8D6F-547F33620EE9}" name="Column129" dataDxfId="16203" dataCellStyle="Normal 2"/>
    <tableColumn id="182" xr3:uid="{BBC38946-9E02-4C37-94D8-D40C34523A0E}" name="Column130" dataDxfId="16202" dataCellStyle="Normal 2"/>
    <tableColumn id="183" xr3:uid="{6DA5AB26-91C5-4FAD-9368-9DA1EBD4B982}" name="Column131" dataDxfId="16201" dataCellStyle="Normal 2"/>
    <tableColumn id="184" xr3:uid="{30E4818A-D0B0-48DF-A680-20ED98F23E79}" name="Column132" dataDxfId="16200" dataCellStyle="Normal 2"/>
    <tableColumn id="185" xr3:uid="{4F7D535B-2B22-43BF-B377-DEE9C125A54B}" name="Column133" dataDxfId="16199" dataCellStyle="Normal 2"/>
    <tableColumn id="186" xr3:uid="{A2902D0C-BF38-4F27-AA71-9B9A397ACC22}" name="Column134" dataDxfId="16198" dataCellStyle="Normal 2"/>
    <tableColumn id="187" xr3:uid="{F75774D0-D31F-4A1A-AB38-488C9FB31D60}" name="Column135" dataDxfId="16197" dataCellStyle="Normal 2"/>
    <tableColumn id="188" xr3:uid="{5FB6ECE0-61DC-457D-9B3A-EB8A74BAC30B}" name="Column136" dataDxfId="16196" dataCellStyle="Normal 2"/>
    <tableColumn id="189" xr3:uid="{30A39DD8-DC06-404D-8886-25BC66A5C71B}" name="Column137" dataDxfId="16195" dataCellStyle="Normal 2"/>
    <tableColumn id="190" xr3:uid="{C77875CB-67E0-4E0A-A303-0B47B4AB38F1}" name="Column138" dataDxfId="16194" dataCellStyle="Normal 2"/>
    <tableColumn id="191" xr3:uid="{51951CE6-44EE-479A-8626-D0BF32AC5097}" name="Column139" dataDxfId="16193" dataCellStyle="Normal 2"/>
    <tableColumn id="192" xr3:uid="{8AF3F51B-9743-400F-B42D-4BC897777121}" name="Column140" dataDxfId="16192" dataCellStyle="Normal 2"/>
    <tableColumn id="193" xr3:uid="{7B7EC17E-360F-4CB7-BC0A-265EE2AF8165}" name="Column141" dataDxfId="16191" dataCellStyle="Normal 2"/>
    <tableColumn id="194" xr3:uid="{C402993F-7F4E-48AA-9420-3E4D6B92D84C}" name="Column142" dataDxfId="16190" dataCellStyle="Normal 2"/>
    <tableColumn id="195" xr3:uid="{4A889B2D-EF0C-4A7C-8099-0FE2F8909164}" name="Column143" dataDxfId="16189" dataCellStyle="Normal 2"/>
    <tableColumn id="196" xr3:uid="{D88C7C51-5F4D-447C-B774-A46B690CB001}" name="Column144" dataDxfId="16188" dataCellStyle="Normal 2"/>
    <tableColumn id="197" xr3:uid="{4B98E505-BD71-4D63-A346-787BDFC7442B}" name="Column145" dataDxfId="16187" dataCellStyle="Normal 2"/>
    <tableColumn id="198" xr3:uid="{B14803A4-DA96-45DE-8409-5815CE3711AE}" name="Column146" dataDxfId="16186" dataCellStyle="Normal 2"/>
    <tableColumn id="199" xr3:uid="{FDCF3F1C-760E-45A8-B80B-C24F8FBBFEC2}" name="Column147" dataDxfId="16185" dataCellStyle="Normal 2"/>
    <tableColumn id="200" xr3:uid="{D0E832BD-FF05-4EBA-9F80-B430ED04C3C9}" name="Column148" dataDxfId="16184" dataCellStyle="Normal 2"/>
    <tableColumn id="201" xr3:uid="{E9C030F9-7D2C-4CD0-BA3C-0C9CF06D36D5}" name="Column149" dataDxfId="16183" dataCellStyle="Normal 2"/>
    <tableColumn id="202" xr3:uid="{91A1DB09-052A-40BB-B400-69FF77BAB9DF}" name="Column150" dataDxfId="16182" dataCellStyle="Normal 2"/>
    <tableColumn id="203" xr3:uid="{3629D49F-7885-4B40-95EB-A2D3498BA1E8}" name="Column151" dataDxfId="16181" dataCellStyle="Normal 2"/>
    <tableColumn id="204" xr3:uid="{7AE46D82-A12D-4EA4-B077-83B67D958718}" name="Column152" dataDxfId="16180" dataCellStyle="Normal 2"/>
    <tableColumn id="205" xr3:uid="{CA62B016-2315-4FF7-9F4D-CD8E3E4231B6}" name="Column153" dataDxfId="16179" dataCellStyle="Normal 2"/>
    <tableColumn id="206" xr3:uid="{E615E454-AD8B-405E-97B4-38B9D4F780A5}" name="Column154" dataDxfId="16178" dataCellStyle="Normal 2"/>
    <tableColumn id="207" xr3:uid="{E1FC296C-A01A-433B-9854-C073CAC2A273}" name="Column155" dataDxfId="16177" dataCellStyle="Normal 2"/>
    <tableColumn id="208" xr3:uid="{112807FA-FD22-441A-BB73-FDAD567BA4D4}" name="Column156" dataDxfId="16176" dataCellStyle="Normal 2"/>
    <tableColumn id="209" xr3:uid="{4938E9AC-A4B5-4F79-AD99-80A6FC22371D}" name="Column157" dataDxfId="16175" dataCellStyle="Normal 2"/>
    <tableColumn id="210" xr3:uid="{F51075BC-1BC8-4290-B453-52C864350851}" name="Column158" dataDxfId="16174" dataCellStyle="Normal 2"/>
    <tableColumn id="211" xr3:uid="{AA5C4222-61B6-4354-AAC3-438559CD34C9}" name="Column159" dataDxfId="16173" dataCellStyle="Normal 2"/>
    <tableColumn id="212" xr3:uid="{F047FF5F-8CA1-45CF-A850-6F900B6381BC}" name="Column160" dataDxfId="16172" dataCellStyle="Normal 2"/>
    <tableColumn id="213" xr3:uid="{5633C27B-BF60-4757-8CE6-F4A79B1FB201}" name="Column161" dataDxfId="16171" dataCellStyle="Normal 2"/>
    <tableColumn id="214" xr3:uid="{C7CD2E52-00DD-4F56-AFE8-879D30BD6DD0}" name="Column162" dataDxfId="16170" dataCellStyle="Normal 2"/>
    <tableColumn id="215" xr3:uid="{F1B25A51-868F-4680-A9AB-B57DDC73FF35}" name="Column163" dataDxfId="16169" dataCellStyle="Normal 2"/>
    <tableColumn id="216" xr3:uid="{03509E8E-21FD-406A-9C27-45ECB53F5890}" name="Column164" dataDxfId="16168" dataCellStyle="Normal 2"/>
    <tableColumn id="217" xr3:uid="{2DEC6349-D6F0-42D9-8EC1-52FD4986FF7C}" name="Column165" dataDxfId="16167" dataCellStyle="Normal 2"/>
    <tableColumn id="218" xr3:uid="{05A86EDC-D26C-4C3D-AC54-67A1280D9737}" name="Column166" dataDxfId="16166" dataCellStyle="Normal 2"/>
    <tableColumn id="219" xr3:uid="{CFFD2F43-ECB9-46CD-A14C-0B10D0A0CADF}" name="Column167" dataDxfId="16165" dataCellStyle="Normal 2"/>
    <tableColumn id="220" xr3:uid="{523497DA-C321-456D-AB75-CA8C48EC54A6}" name="Column168" dataDxfId="16164" dataCellStyle="Normal 2"/>
    <tableColumn id="221" xr3:uid="{308D174F-E297-4F1C-8B40-900F6F03D234}" name="Column169" dataDxfId="16163" dataCellStyle="Normal 2"/>
    <tableColumn id="222" xr3:uid="{0A8393A3-9338-47DC-A3CA-A6B1DB0FBFB5}" name="Column170" dataDxfId="16162" dataCellStyle="Normal 2"/>
    <tableColumn id="223" xr3:uid="{3454A272-97D1-4D4A-9613-8064A8E5013C}" name="Column171" dataDxfId="16161" dataCellStyle="Normal 2"/>
    <tableColumn id="224" xr3:uid="{CB24339E-04A6-4731-944E-BB2A5C461635}" name="Column172" dataDxfId="16160" dataCellStyle="Normal 2"/>
    <tableColumn id="225" xr3:uid="{2BB0E91B-173C-45C4-9F6A-2F0C64B6F531}" name="Column173" dataDxfId="16159" dataCellStyle="Normal 2"/>
    <tableColumn id="226" xr3:uid="{3081712B-6545-4EC8-8822-6AE4E2618A2F}" name="Column174" dataDxfId="16158" dataCellStyle="Normal 2"/>
    <tableColumn id="227" xr3:uid="{68C7D7CB-26F6-4811-8240-86B91CED0B71}" name="Column175" dataDxfId="16157" dataCellStyle="Normal 2"/>
    <tableColumn id="228" xr3:uid="{80ED41A4-E30E-49C0-82E2-F0F2AC7FBD1E}" name="Column176" dataDxfId="16156" dataCellStyle="Normal 2"/>
    <tableColumn id="229" xr3:uid="{FB2D353C-A373-4F27-ACE8-DB244FBC3282}" name="Column177" dataDxfId="16155" dataCellStyle="Normal 2"/>
    <tableColumn id="230" xr3:uid="{1A93A3D4-B09D-41E1-95F9-40F6D4BB2D11}" name="Column178" dataDxfId="16154" dataCellStyle="Normal 2"/>
    <tableColumn id="231" xr3:uid="{FDC71486-8800-4665-BE3B-048D153783E2}" name="Column179" dataDxfId="16153" dataCellStyle="Normal 2"/>
    <tableColumn id="232" xr3:uid="{C95DE43B-9353-4C98-9F9E-C5A90F059582}" name="Column180" dataDxfId="16152" dataCellStyle="Normal 2"/>
    <tableColumn id="233" xr3:uid="{18FA94D5-78CC-46B3-AE11-9227FE2AEB30}" name="Column181" dataDxfId="16151" dataCellStyle="Normal 2"/>
    <tableColumn id="234" xr3:uid="{89C78AD6-8502-4E51-96E1-5108FB0B4698}" name="Column182" dataDxfId="16150" dataCellStyle="Normal 2"/>
    <tableColumn id="235" xr3:uid="{10B34369-4FEF-4F6A-B4A0-987F96716785}" name="Column183" dataDxfId="16149" dataCellStyle="Normal 2"/>
    <tableColumn id="236" xr3:uid="{5B326C5B-C6A1-4EA1-A9C2-DD814F530BDA}" name="Column184" dataDxfId="16148" dataCellStyle="Normal 2"/>
    <tableColumn id="237" xr3:uid="{982F8A24-B6F1-4AEB-830F-FD462FE0EAD1}" name="Column185" dataDxfId="16147" dataCellStyle="Normal 2"/>
    <tableColumn id="238" xr3:uid="{39CFB21E-31DB-434D-A32F-5D652F8D7C0B}" name="Column186" dataDxfId="16146" dataCellStyle="Normal 2"/>
    <tableColumn id="239" xr3:uid="{5D5F9108-7563-4792-A387-E2A99C1DE34D}" name="Column187" dataDxfId="16145" dataCellStyle="Normal 2"/>
    <tableColumn id="240" xr3:uid="{F64B3904-8716-4C7E-AC2F-F97D8125D76D}" name="Column188" dataDxfId="16144" dataCellStyle="Normal 2"/>
    <tableColumn id="241" xr3:uid="{FBBB165C-BC0F-4760-B2C7-1CFA819C44CC}" name="Column189" dataDxfId="16143" dataCellStyle="Normal 2"/>
    <tableColumn id="242" xr3:uid="{13278A3E-3175-4952-8176-9766C8E8EFBA}" name="Column190" dataDxfId="16142" dataCellStyle="Normal 2"/>
    <tableColumn id="243" xr3:uid="{4458C933-CC98-4B8E-AC5A-90F0A853C7A2}" name="Column191" dataDxfId="16141" dataCellStyle="Normal 2"/>
    <tableColumn id="244" xr3:uid="{EA5B9F13-D5E8-44F8-9152-14C3A249EA51}" name="Column192" dataDxfId="16140" dataCellStyle="Normal 2"/>
    <tableColumn id="245" xr3:uid="{A3D2A719-D2EE-4509-BBB3-73CDBDC04C79}" name="Column193" dataDxfId="16139" dataCellStyle="Normal 2"/>
    <tableColumn id="246" xr3:uid="{25E3BFC5-403C-4149-AFCF-6495D46297D8}" name="Column194" dataDxfId="16138" dataCellStyle="Normal 2"/>
    <tableColumn id="247" xr3:uid="{E53888D3-18F0-496F-A474-894B9AC520A5}" name="Column195" dataDxfId="16137" dataCellStyle="Normal 2"/>
    <tableColumn id="248" xr3:uid="{0F854945-8B75-436C-8935-1D2C74F8035E}" name="Column196" dataDxfId="16136" dataCellStyle="Normal 2"/>
    <tableColumn id="249" xr3:uid="{10399481-64E2-4C33-AB6E-C77AC8503B43}" name="Column197" dataDxfId="16135" dataCellStyle="Normal 2"/>
    <tableColumn id="250" xr3:uid="{102C3FE5-32A4-47F6-80BB-49D4A795C206}" name="Column198" dataDxfId="16134" dataCellStyle="Normal 2"/>
    <tableColumn id="251" xr3:uid="{0774086E-6852-42C8-863F-8239F347268D}" name="Column199" dataDxfId="16133" dataCellStyle="Normal 2"/>
    <tableColumn id="252" xr3:uid="{A1C2DFB9-A768-472D-AC46-53FAA9F4B182}" name="Column200" dataDxfId="16132" dataCellStyle="Normal 2"/>
    <tableColumn id="253" xr3:uid="{B0A5C8AD-4BFC-42B9-850A-EFE8171C3FB6}" name="Column201" dataDxfId="16131" dataCellStyle="Normal 2"/>
    <tableColumn id="254" xr3:uid="{E97B477F-2187-45BD-B6BB-2DE718511702}" name="Column202" dataDxfId="16130" dataCellStyle="Normal 2"/>
    <tableColumn id="255" xr3:uid="{401D0505-454A-4A23-BF0B-CA6197DAE4FF}" name="Column203" dataDxfId="16129" dataCellStyle="Normal 2"/>
    <tableColumn id="256" xr3:uid="{79F773BA-DD34-4999-8400-7F1E0E4592AC}" name="Column204" dataDxfId="16128" dataCellStyle="Normal 2"/>
    <tableColumn id="257" xr3:uid="{E94770C8-DE4F-48C0-95A4-524C625BC6C5}" name="Column205" dataDxfId="16127" dataCellStyle="Normal 2"/>
    <tableColumn id="258" xr3:uid="{E07DDF46-508E-452D-9431-A6E2CB8CF0BD}" name="Column206" dataDxfId="16126" dataCellStyle="Normal 2"/>
    <tableColumn id="259" xr3:uid="{2C71E65A-ACA9-4116-AF06-A0F01AD05EA1}" name="Column207" dataDxfId="16125" dataCellStyle="Normal 2"/>
    <tableColumn id="260" xr3:uid="{F41D0BFD-319C-4833-9CEA-F819B347AFA1}" name="Column208" dataDxfId="16124" dataCellStyle="Normal 2"/>
    <tableColumn id="261" xr3:uid="{C2B1F62D-FD1D-45B5-8A68-2236F22C03F6}" name="Column209" dataDxfId="16123" dataCellStyle="Normal 2"/>
    <tableColumn id="262" xr3:uid="{ECFDFECF-C28B-4F03-8E84-9D162B85CF98}" name="Column210" dataDxfId="16122" dataCellStyle="Normal 2"/>
    <tableColumn id="263" xr3:uid="{328B1C48-F81B-4824-9188-D3B84B140F2E}" name="Column211" dataDxfId="16121" dataCellStyle="Normal 2"/>
    <tableColumn id="264" xr3:uid="{84EC4A86-352B-4EB6-869D-708097D3936B}" name="Column212" dataDxfId="16120" dataCellStyle="Normal 2"/>
    <tableColumn id="265" xr3:uid="{AF9B19ED-BD6F-48D8-97E3-D937A5828BA8}" name="Column213" dataDxfId="16119" dataCellStyle="Normal 2"/>
    <tableColumn id="266" xr3:uid="{963C754F-0186-45DA-8BE4-7FFC8F988664}" name="Column214" dataDxfId="16118" dataCellStyle="Normal 2"/>
    <tableColumn id="267" xr3:uid="{89CA6E19-5B17-4F34-BCC7-560DA7C9A93F}" name="Column215" dataDxfId="16117" dataCellStyle="Normal 2"/>
    <tableColumn id="268" xr3:uid="{ADD9F684-F543-424B-B539-CA845FC8D706}" name="Column216" dataDxfId="16116" dataCellStyle="Normal 2"/>
    <tableColumn id="269" xr3:uid="{086C8773-1A05-4979-9E0C-122A94FDE0C9}" name="Column217" dataDxfId="16115" dataCellStyle="Normal 2"/>
    <tableColumn id="270" xr3:uid="{B07FB137-A258-45D2-9B3E-F9AC3493D4C5}" name="Column218" dataDxfId="16114" dataCellStyle="Normal 2"/>
    <tableColumn id="271" xr3:uid="{89CFC8CF-5778-4416-B6DF-83666CEA4E08}" name="Column219" dataDxfId="16113" dataCellStyle="Normal 2"/>
    <tableColumn id="272" xr3:uid="{63924C94-64BC-4735-8011-14827DF55D6B}" name="Column220" dataDxfId="16112" dataCellStyle="Normal 2"/>
    <tableColumn id="273" xr3:uid="{B6C190CD-081B-4CD2-BF08-2BEAC223D2D8}" name="Column221" dataDxfId="16111" dataCellStyle="Normal 2"/>
    <tableColumn id="274" xr3:uid="{AB2C5DDB-7968-4F5E-A3FC-D1AD1AF4F133}" name="Column222" dataDxfId="16110" dataCellStyle="Normal 2"/>
    <tableColumn id="275" xr3:uid="{1672762B-02AF-4008-9379-D0D8DCA1DB6B}" name="Column223" dataDxfId="16109" dataCellStyle="Normal 2"/>
    <tableColumn id="276" xr3:uid="{DB1AB7FB-6577-4C08-ADFB-D18C48C58A2D}" name="Column224" dataDxfId="16108" dataCellStyle="Normal 2"/>
    <tableColumn id="277" xr3:uid="{D256D141-FB6A-4B89-8F34-8CDAB4A55980}" name="Column225" dataDxfId="16107" dataCellStyle="Normal 2"/>
    <tableColumn id="278" xr3:uid="{9B9238C7-EBF9-46E5-B5BF-D9ECB5F93919}" name="Column226" dataDxfId="16106" dataCellStyle="Normal 2"/>
    <tableColumn id="279" xr3:uid="{7F81C6CA-60F9-4FA6-8822-BA621CD2391E}" name="Column227" dataDxfId="16105" dataCellStyle="Normal 2"/>
    <tableColumn id="280" xr3:uid="{5DF1DF85-11DD-49E8-8F4A-5AC75FCB6BE2}" name="Column228" dataDxfId="16104" dataCellStyle="Normal 2"/>
    <tableColumn id="281" xr3:uid="{01890D2B-393B-40CE-B3BD-5AE3B0B5D788}" name="Column229" dataDxfId="16103" dataCellStyle="Normal 2"/>
    <tableColumn id="282" xr3:uid="{CC580ABE-A929-449B-B682-867C759564FD}" name="Column230" dataDxfId="16102" dataCellStyle="Normal 2"/>
    <tableColumn id="283" xr3:uid="{739A4339-5274-436C-8D19-A2D67480E2F2}" name="Column231" dataDxfId="16101" dataCellStyle="Normal 2"/>
    <tableColumn id="284" xr3:uid="{0611B24E-FEF4-450C-876B-FD55A5D3B565}" name="Column232" dataDxfId="16100" dataCellStyle="Normal 2"/>
    <tableColumn id="285" xr3:uid="{4741E7B9-C347-468A-9007-EE6B035AECB8}" name="Column233" dataDxfId="16099" dataCellStyle="Normal 2"/>
    <tableColumn id="286" xr3:uid="{DEA39886-14BE-4065-AE4D-3309F73E0F5E}" name="Column234" dataDxfId="16098" dataCellStyle="Normal 2"/>
    <tableColumn id="287" xr3:uid="{6B5FFFA3-0434-4FA5-8488-9A8A90E80662}" name="Column235" dataDxfId="16097" dataCellStyle="Normal 2"/>
    <tableColumn id="288" xr3:uid="{1B9BC0BD-5B21-4F6F-8C67-642CD15CE7C5}" name="Column236" dataDxfId="16096" dataCellStyle="Normal 2"/>
    <tableColumn id="289" xr3:uid="{17AC0082-6580-4420-9DFD-42ACB0938497}" name="Column237" dataDxfId="16095" dataCellStyle="Normal 2"/>
    <tableColumn id="290" xr3:uid="{F2A33552-6FE1-4E20-94EB-09E54D8E1034}" name="Column238" dataDxfId="16094" dataCellStyle="Normal 2"/>
    <tableColumn id="291" xr3:uid="{6EB0A6B9-FA98-4124-AA9E-2370CBD6FAED}" name="Column239" dataDxfId="16093" dataCellStyle="Normal 2"/>
    <tableColumn id="292" xr3:uid="{4187D86E-7BB7-4E36-9BB1-77EAB91225D9}" name="Column240" dataDxfId="16092" dataCellStyle="Normal 2"/>
    <tableColumn id="293" xr3:uid="{4158890A-1595-4AF8-8857-ED3744B789CA}" name="Column241" dataDxfId="16091" dataCellStyle="Normal 2"/>
    <tableColumn id="294" xr3:uid="{06D14486-631F-4CFD-8141-8B824D6445D7}" name="Column242" dataDxfId="16090" dataCellStyle="Normal 2"/>
    <tableColumn id="295" xr3:uid="{F36A5A92-100A-4B98-BAB4-5DDF11EA4548}" name="Column243" dataDxfId="16089" dataCellStyle="Normal 2"/>
    <tableColumn id="296" xr3:uid="{6D6636B7-F131-489C-A79E-7367FE599071}" name="Column244" dataDxfId="16088" dataCellStyle="Normal 2"/>
    <tableColumn id="297" xr3:uid="{18CA3328-1C83-4F62-BC2F-E737E7D27371}" name="Column245" dataDxfId="16087" dataCellStyle="Normal 2"/>
    <tableColumn id="298" xr3:uid="{B55E0CE1-C913-4E9F-B2B6-A8ED52AEA48F}" name="Column246" dataDxfId="16086" dataCellStyle="Normal 2"/>
    <tableColumn id="299" xr3:uid="{CF68DF57-0915-40FF-BBE6-B62743BFEFD0}" name="Column247" dataDxfId="16085" dataCellStyle="Normal 2"/>
    <tableColumn id="300" xr3:uid="{150F2048-FC94-4DCE-9B04-4995B268D911}" name="Column248" dataDxfId="16084" dataCellStyle="Normal 2"/>
    <tableColumn id="301" xr3:uid="{15818C43-4DBA-4265-ABE5-3FD602D4D4BF}" name="Column249" dataDxfId="16083" dataCellStyle="Normal 2"/>
    <tableColumn id="302" xr3:uid="{72958D68-288A-4D77-BE5D-EFB267E08C43}" name="Column250" dataDxfId="16082" dataCellStyle="Normal 2"/>
    <tableColumn id="303" xr3:uid="{484DE392-A9E4-42B7-95C2-F205643B6F02}" name="Column251" dataDxfId="16081" dataCellStyle="Normal 2"/>
    <tableColumn id="304" xr3:uid="{487A801C-C705-46DA-8AC2-7DD2287CDA32}" name="Column252" dataDxfId="16080" dataCellStyle="Normal 2"/>
    <tableColumn id="305" xr3:uid="{1D412E70-74FE-41A3-B982-31D9055B8FB1}" name="Column253" dataDxfId="16079" dataCellStyle="Normal 2"/>
    <tableColumn id="306" xr3:uid="{0E457ACC-5185-4CD4-A574-9D1C9D9B4BF9}" name="Column254" dataDxfId="16078" dataCellStyle="Normal 2"/>
    <tableColumn id="307" xr3:uid="{1268A637-2A50-413E-A4B2-512B2DC4CF7F}" name="Column255" dataDxfId="16077" dataCellStyle="Normal 2"/>
    <tableColumn id="308" xr3:uid="{0B4B9713-04B7-4B0B-9DC4-87907CABD6C7}" name="Column256" dataDxfId="16076" dataCellStyle="Normal 2"/>
    <tableColumn id="309" xr3:uid="{93A144A7-9ABB-4A9B-A454-3A6DC1A6A9D0}" name="Column257" dataDxfId="16075" dataCellStyle="Normal 2"/>
    <tableColumn id="310" xr3:uid="{F77661EB-25F3-4B91-8BAA-AA4204443823}" name="Column258" dataDxfId="16074" dataCellStyle="Normal 2"/>
    <tableColumn id="311" xr3:uid="{473B969F-EA0D-4DEE-900F-1853CFEF080C}" name="Column259" dataDxfId="16073" dataCellStyle="Normal 2"/>
    <tableColumn id="312" xr3:uid="{CA5AD8E9-80C6-4555-B9F5-615DA0D0CD25}" name="Column260" dataDxfId="16072" dataCellStyle="Normal 2"/>
    <tableColumn id="313" xr3:uid="{E83EACD1-B91B-4C6E-883B-67A4C4958646}" name="Column261" dataDxfId="16071" dataCellStyle="Normal 2"/>
    <tableColumn id="314" xr3:uid="{728E0078-23CF-485B-843E-70554E81ACE2}" name="Column262" dataDxfId="16070" dataCellStyle="Normal 2"/>
    <tableColumn id="315" xr3:uid="{39EA5BE0-167B-44F1-B30A-0A912F177BBF}" name="Column263" dataDxfId="16069" dataCellStyle="Normal 2"/>
    <tableColumn id="316" xr3:uid="{57B78AB1-2144-43CD-9858-89B15C9E7BD4}" name="Column264" dataDxfId="16068" dataCellStyle="Normal 2"/>
    <tableColumn id="317" xr3:uid="{3A6FC081-295E-4284-9E42-4279B908FC00}" name="Column265" dataDxfId="16067" dataCellStyle="Normal 2"/>
    <tableColumn id="318" xr3:uid="{B60A548A-F11C-4034-B159-A2A4C4B8FDFD}" name="Column266" dataDxfId="16066" dataCellStyle="Normal 2"/>
    <tableColumn id="319" xr3:uid="{F2F24E5C-DA45-4E7F-B6AF-E3BA29019D30}" name="Column267" dataDxfId="16065" dataCellStyle="Normal 2"/>
    <tableColumn id="320" xr3:uid="{2AA86DA2-F671-486F-BA67-416104C18BD0}" name="Column268" dataDxfId="16064" dataCellStyle="Normal 2"/>
    <tableColumn id="321" xr3:uid="{3C539165-0E14-4588-B288-0DD8B3C8750E}" name="Column269" dataDxfId="16063" dataCellStyle="Normal 2"/>
    <tableColumn id="322" xr3:uid="{17F01C51-537A-4E2D-AA89-3D9C6212D722}" name="Column270" dataDxfId="16062" dataCellStyle="Normal 2"/>
    <tableColumn id="323" xr3:uid="{864A8BE2-7392-41EB-98F6-39F2CBA20C2C}" name="Column271" dataDxfId="16061" dataCellStyle="Normal 2"/>
    <tableColumn id="324" xr3:uid="{27AF463D-F5BD-441A-9E68-8D1C34F355E2}" name="Column272" dataDxfId="16060" dataCellStyle="Normal 2"/>
    <tableColumn id="325" xr3:uid="{EEBFC6E7-32CB-474B-B1E6-4940BDBDBC42}" name="Column273" dataDxfId="16059" dataCellStyle="Normal 2"/>
    <tableColumn id="326" xr3:uid="{132465DA-340E-4AE1-A3A7-8679C92B0076}" name="Column274" dataDxfId="16058" dataCellStyle="Normal 2"/>
    <tableColumn id="327" xr3:uid="{B300C7FD-6407-4850-8DB7-CC40CBFD203D}" name="Column275" dataDxfId="16057" dataCellStyle="Normal 2"/>
    <tableColumn id="328" xr3:uid="{B68E5890-4403-4CFE-8C5D-3B030CEAC8E9}" name="Column276" dataDxfId="16056" dataCellStyle="Normal 2"/>
    <tableColumn id="329" xr3:uid="{DE9BFC56-8724-449D-93A7-EC4293317191}" name="Column277" dataDxfId="16055" dataCellStyle="Normal 2"/>
    <tableColumn id="330" xr3:uid="{24B30152-9344-43AB-909E-EE89C509F214}" name="Column278" dataDxfId="16054" dataCellStyle="Normal 2"/>
    <tableColumn id="331" xr3:uid="{7A6CF925-0E78-4B51-82F4-7C98A24A4616}" name="Column279" dataDxfId="16053" dataCellStyle="Normal 2"/>
    <tableColumn id="332" xr3:uid="{A7F12DBE-35A0-4F9B-A4DF-6F71CFCD0A22}" name="Column280" dataDxfId="16052" dataCellStyle="Normal 2"/>
    <tableColumn id="333" xr3:uid="{C2201A08-E604-4AD9-B7BB-5C6F9EFEF142}" name="Column281" dataDxfId="16051" dataCellStyle="Normal 2"/>
    <tableColumn id="334" xr3:uid="{200F8880-03FF-4158-8C4E-D98170DCB6F4}" name="Column282" dataDxfId="16050" dataCellStyle="Normal 2"/>
    <tableColumn id="335" xr3:uid="{0459A461-275B-4BDC-8610-F45B60129575}" name="Column283" dataDxfId="16049" dataCellStyle="Normal 2"/>
    <tableColumn id="336" xr3:uid="{B85D3F3F-CCC4-4717-953C-4B32DEE2FC94}" name="Column284" dataDxfId="16048" dataCellStyle="Normal 2"/>
    <tableColumn id="337" xr3:uid="{518571D3-AD04-48ED-B1FD-6C90E3EB6AAD}" name="Column285" dataDxfId="16047" dataCellStyle="Normal 2"/>
    <tableColumn id="338" xr3:uid="{C13B81E3-837F-4D52-A0B5-E46B6D52C247}" name="Column286" dataDxfId="16046" dataCellStyle="Normal 2"/>
    <tableColumn id="339" xr3:uid="{E01FF312-2143-40F4-8DA5-DA8DA9AF96C7}" name="Column287" dataDxfId="16045" dataCellStyle="Normal 2"/>
    <tableColumn id="340" xr3:uid="{7235DFCE-A6D7-474D-AAE6-DF917D3C389C}" name="Column288" dataDxfId="16044" dataCellStyle="Normal 2"/>
    <tableColumn id="341" xr3:uid="{9996354A-7101-4F75-9035-3E88CE593041}" name="Column289" dataDxfId="16043" dataCellStyle="Normal 2"/>
    <tableColumn id="342" xr3:uid="{3F82DEE4-2AC5-4141-8539-22154519E001}" name="Column290" dataDxfId="16042" dataCellStyle="Normal 2"/>
    <tableColumn id="343" xr3:uid="{BDB87927-ED66-4D6D-9FDA-3941BC9BA058}" name="Column291" dataDxfId="16041" dataCellStyle="Normal 2"/>
    <tableColumn id="344" xr3:uid="{BC660666-C8A0-4169-B1BD-9CE054FB096E}" name="Column292" dataDxfId="16040" dataCellStyle="Normal 2"/>
    <tableColumn id="345" xr3:uid="{4AEE0DBD-A5DE-4567-AAF7-74525AEEC643}" name="Column293" dataDxfId="16039" dataCellStyle="Normal 2"/>
    <tableColumn id="346" xr3:uid="{1E9B82A8-DA5A-4CD6-8C13-190BE1ECC5EE}" name="Column294" dataDxfId="16038" dataCellStyle="Normal 2"/>
    <tableColumn id="347" xr3:uid="{5D79ED4D-8E0F-4295-8438-CBFDFA7F54D1}" name="Column295" dataDxfId="16037" dataCellStyle="Normal 2"/>
    <tableColumn id="348" xr3:uid="{83CB7B92-2240-43EF-9B87-AEA7FED637D7}" name="Column296" dataDxfId="16036" dataCellStyle="Normal 2"/>
    <tableColumn id="349" xr3:uid="{786380B9-DEBA-4FFA-BD7D-1AE03FD9D7B6}" name="Column297" dataDxfId="16035" dataCellStyle="Normal 2"/>
    <tableColumn id="350" xr3:uid="{8CDB02A6-FE57-4A27-BC4C-01B9B2F94E1A}" name="Column298" dataDxfId="16034" dataCellStyle="Normal 2"/>
    <tableColumn id="351" xr3:uid="{DEDE6A5F-7E22-4511-A336-20A1CF77D3DE}" name="Column299" dataDxfId="16033" dataCellStyle="Normal 2"/>
    <tableColumn id="352" xr3:uid="{3B648D01-9B28-4012-8232-19A224BF33F0}" name="Column300" dataDxfId="16032" dataCellStyle="Normal 2"/>
    <tableColumn id="353" xr3:uid="{3CA464D5-1244-4E90-95B9-DB6D49B0B37B}" name="Column301" dataDxfId="16031" dataCellStyle="Normal 2"/>
    <tableColumn id="354" xr3:uid="{5F7FD560-1DAD-48C4-8FEF-95BD4542B20B}" name="Column302" dataDxfId="16030" dataCellStyle="Normal 2"/>
    <tableColumn id="355" xr3:uid="{2F622720-FAFC-428A-947E-A1BF79877F5F}" name="Column303" dataDxfId="16029" dataCellStyle="Normal 2"/>
    <tableColumn id="356" xr3:uid="{02680DE2-BEC0-46FF-B1AA-66518E97831E}" name="Column304" dataDxfId="16028" dataCellStyle="Normal 2"/>
    <tableColumn id="357" xr3:uid="{05BF231D-8C27-46DA-A49F-636C8BC692F3}" name="Column305" dataDxfId="16027" dataCellStyle="Normal 2"/>
    <tableColumn id="358" xr3:uid="{6E5FAF3D-0CD6-4480-9F9E-E8D069C6AFDA}" name="Column306" dataDxfId="16026" dataCellStyle="Normal 2"/>
    <tableColumn id="359" xr3:uid="{D47BBBA1-66DB-4917-85CA-C3321531BCD3}" name="Column307" dataDxfId="16025" dataCellStyle="Normal 2"/>
    <tableColumn id="360" xr3:uid="{5927BD4C-4F78-418C-9195-B4FC3877ABDF}" name="Column308" dataDxfId="16024" dataCellStyle="Normal 2"/>
    <tableColumn id="361" xr3:uid="{2B7F89FD-94F3-4385-93EF-C48C2C469084}" name="Column309" dataDxfId="16023" dataCellStyle="Normal 2"/>
    <tableColumn id="362" xr3:uid="{4964E44D-0D42-48D6-97EE-FAA8AC477D4C}" name="Column310" dataDxfId="16022" dataCellStyle="Normal 2"/>
    <tableColumn id="363" xr3:uid="{A92998C8-DD2A-45EF-AE55-57C62305933D}" name="Column311" dataDxfId="16021" dataCellStyle="Normal 2"/>
    <tableColumn id="364" xr3:uid="{6A213675-F927-48C9-A5C4-A8C35BFCDC52}" name="Column312" dataDxfId="16020" dataCellStyle="Normal 2"/>
    <tableColumn id="365" xr3:uid="{045E77EF-1E04-4446-917A-056E2DBBDAFB}" name="Column313" dataDxfId="16019" dataCellStyle="Normal 2"/>
    <tableColumn id="366" xr3:uid="{ADBEE437-F770-45E3-ADD2-19E060C19590}" name="Column314" dataDxfId="16018" dataCellStyle="Normal 2"/>
    <tableColumn id="367" xr3:uid="{F5827203-0A61-467E-9B6B-608A4CD5701C}" name="Column315" dataDxfId="16017" dataCellStyle="Normal 2"/>
    <tableColumn id="368" xr3:uid="{1BC9C2E2-AD40-47EA-9B73-F107501188B8}" name="Column316" dataDxfId="16016" dataCellStyle="Normal 2"/>
    <tableColumn id="369" xr3:uid="{13A77630-D668-4235-9084-355F8F719D39}" name="Column317" dataDxfId="16015" dataCellStyle="Normal 2"/>
    <tableColumn id="370" xr3:uid="{BB810141-D22C-42A9-9CBA-BB20ABC2BB38}" name="Column318" dataDxfId="16014" dataCellStyle="Normal 2"/>
    <tableColumn id="371" xr3:uid="{7530185E-A309-4894-AC75-48B5284CBF36}" name="Column319" dataDxfId="16013" dataCellStyle="Normal 2"/>
    <tableColumn id="372" xr3:uid="{18FC8FB3-7FE0-4F5A-AAEE-FCEB1383E2BF}" name="Column320" dataDxfId="16012" dataCellStyle="Normal 2"/>
    <tableColumn id="373" xr3:uid="{E5FEB3B3-F63D-4242-91BD-8F216AED035F}" name="Column321" dataDxfId="16011" dataCellStyle="Normal 2"/>
    <tableColumn id="374" xr3:uid="{F5D60535-15DE-4101-986F-B30428DE3A37}" name="Column322" dataDxfId="16010" dataCellStyle="Normal 2"/>
    <tableColumn id="375" xr3:uid="{DCA4FAF1-93E8-4071-863E-0EF049F47786}" name="Column323" dataDxfId="16009" dataCellStyle="Normal 2"/>
    <tableColumn id="376" xr3:uid="{08B55FCA-6898-4F31-A391-2EF349E920D4}" name="Column324" dataDxfId="16008" dataCellStyle="Normal 2"/>
    <tableColumn id="377" xr3:uid="{184D21F8-F54B-4382-B46A-78DD50B2F959}" name="Column325" dataDxfId="16007" dataCellStyle="Normal 2"/>
    <tableColumn id="378" xr3:uid="{77DF8146-9E13-4D00-ACCC-D1F382504CD2}" name="Column326" dataDxfId="16006" dataCellStyle="Normal 2"/>
    <tableColumn id="379" xr3:uid="{2F5303E6-D0A5-4189-813F-8E2EC8D5F96E}" name="Column327" dataDxfId="16005" dataCellStyle="Normal 2"/>
    <tableColumn id="380" xr3:uid="{8E5627D2-BFB1-44E1-8C49-C430B61F3039}" name="Column328" dataDxfId="16004" dataCellStyle="Normal 2"/>
    <tableColumn id="381" xr3:uid="{474016BE-9D3F-4785-A08D-8A9CEBE079BA}" name="Column329" dataDxfId="16003" dataCellStyle="Normal 2"/>
    <tableColumn id="382" xr3:uid="{42283E04-29C0-4DE8-9371-38488C9B7D37}" name="Column330" dataDxfId="16002" dataCellStyle="Normal 2"/>
    <tableColumn id="383" xr3:uid="{7EFC9D84-7512-4975-B16A-31605EB59E4E}" name="Column331" dataDxfId="16001" dataCellStyle="Normal 2"/>
    <tableColumn id="384" xr3:uid="{06EF05E0-17BF-4C4A-8B81-C905FF162F14}" name="Column332" dataDxfId="16000" dataCellStyle="Normal 2"/>
    <tableColumn id="385" xr3:uid="{1D3BFF76-6DE2-4984-B458-3FA37C325889}" name="Column333" dataDxfId="15999" dataCellStyle="Normal 2"/>
    <tableColumn id="386" xr3:uid="{914ED04A-6EA3-4E53-9837-173E37D8408E}" name="Column334" dataDxfId="15998" dataCellStyle="Normal 2"/>
    <tableColumn id="387" xr3:uid="{D0037681-26F6-4D70-9C4A-C863A53F3D8D}" name="Column335" dataDxfId="15997" dataCellStyle="Normal 2"/>
    <tableColumn id="388" xr3:uid="{4210DDD6-55FD-4D88-871C-AF22018D44B8}" name="Column336" dataDxfId="15996" dataCellStyle="Normal 2"/>
    <tableColumn id="389" xr3:uid="{9888AA55-CEBB-44EE-8C24-CA6200FB002B}" name="Column337" dataDxfId="15995" dataCellStyle="Normal 2"/>
    <tableColumn id="390" xr3:uid="{D6AE46C3-BDA3-4CCF-B860-7015CC33FEE3}" name="Column338" dataDxfId="15994" dataCellStyle="Normal 2"/>
    <tableColumn id="391" xr3:uid="{4551254C-EC16-45A6-B86D-1F67A27B2F24}" name="Column339" dataDxfId="15993" dataCellStyle="Normal 2"/>
    <tableColumn id="392" xr3:uid="{DA8E3369-B403-47E7-986E-3A5D5D558585}" name="Column340" dataDxfId="15992" dataCellStyle="Normal 2"/>
    <tableColumn id="393" xr3:uid="{5845521D-4E4D-4CDE-BDC4-F4967C8B66A6}" name="Column341" dataDxfId="15991" dataCellStyle="Normal 2"/>
    <tableColumn id="394" xr3:uid="{DF6A5230-BE4D-4DD8-BB02-9B5BB0CEA781}" name="Column342" dataDxfId="15990" dataCellStyle="Normal 2"/>
    <tableColumn id="395" xr3:uid="{D6651E57-E48D-4455-BA6F-314D284D27C6}" name="Column343" dataDxfId="15989" dataCellStyle="Normal 2"/>
    <tableColumn id="396" xr3:uid="{56F51454-9917-4468-9809-6B2D5C1C55EC}" name="Column344" dataDxfId="15988" dataCellStyle="Normal 2"/>
    <tableColumn id="397" xr3:uid="{D2334726-E06D-4447-A1D7-63D31850BF68}" name="Column345" dataDxfId="15987" dataCellStyle="Normal 2"/>
    <tableColumn id="398" xr3:uid="{72084CFA-16CD-416A-8BEE-476231129CB1}" name="Column346" dataDxfId="15986" dataCellStyle="Normal 2"/>
    <tableColumn id="399" xr3:uid="{C10CAC48-510A-4D9E-952E-A36B21C9E4F1}" name="Column347" dataDxfId="15985" dataCellStyle="Normal 2"/>
    <tableColumn id="400" xr3:uid="{E4F48080-0294-4692-8D0B-19DB6DB81F00}" name="Column348" dataDxfId="15984" dataCellStyle="Normal 2"/>
    <tableColumn id="401" xr3:uid="{33C9E5A5-B970-4CFF-9CB9-BD806C24C6C3}" name="Column349" dataDxfId="15983" dataCellStyle="Normal 2"/>
    <tableColumn id="402" xr3:uid="{F706C389-4616-4316-80B2-5DF360329B77}" name="Column350" dataDxfId="15982" dataCellStyle="Normal 2"/>
    <tableColumn id="403" xr3:uid="{C4B7F0D3-787F-46B4-B33F-D857FE1E900A}" name="Column351" dataDxfId="15981" dataCellStyle="Normal 2"/>
    <tableColumn id="404" xr3:uid="{98CCD093-9238-4165-A5E9-CEA34DD1B9B4}" name="Column352" dataDxfId="15980" dataCellStyle="Normal 2"/>
    <tableColumn id="405" xr3:uid="{6F4E8AEE-875C-4DA5-A2FC-F5920FACD638}" name="Column353" dataDxfId="15979" dataCellStyle="Normal 2"/>
    <tableColumn id="406" xr3:uid="{78E102F8-D586-4B28-9E68-15A2D7331DAB}" name="Column354" dataDxfId="15978" dataCellStyle="Normal 2"/>
    <tableColumn id="407" xr3:uid="{B2F81925-3C43-4A0D-94F1-046DAD17543B}" name="Column355" dataDxfId="15977" dataCellStyle="Normal 2"/>
    <tableColumn id="408" xr3:uid="{D7B7D927-8CC7-497E-8055-ECC2BBF86B11}" name="Column356" dataDxfId="15976" dataCellStyle="Normal 2"/>
    <tableColumn id="409" xr3:uid="{9A708898-A1D7-4085-AB3E-2AC571265706}" name="Column357" dataDxfId="15975" dataCellStyle="Normal 2"/>
    <tableColumn id="410" xr3:uid="{2FBABBA6-7046-4F95-8E82-ED6144A32F76}" name="Column358" dataDxfId="15974" dataCellStyle="Normal 2"/>
    <tableColumn id="411" xr3:uid="{315461C6-8F0C-4BFB-AFDF-5CDBCD9629D5}" name="Column359" dataDxfId="15973" dataCellStyle="Normal 2"/>
    <tableColumn id="412" xr3:uid="{7B9A052D-9DBC-480D-B699-1E29915D3A9A}" name="Column360" dataDxfId="15972" dataCellStyle="Normal 2"/>
    <tableColumn id="413" xr3:uid="{9253F6EA-F527-4763-91A7-950E05227422}" name="Column361" dataDxfId="15971" dataCellStyle="Normal 2"/>
    <tableColumn id="414" xr3:uid="{8ECBD894-379A-4061-9691-D55235EAC58F}" name="Column362" dataDxfId="15970" dataCellStyle="Normal 2"/>
    <tableColumn id="415" xr3:uid="{F6622A53-C1E4-4CC7-B02B-7A13984BA8F9}" name="Column363" dataDxfId="15969" dataCellStyle="Normal 2"/>
    <tableColumn id="416" xr3:uid="{4E225CD8-40DD-4036-B080-9EADA94D635A}" name="Column364" dataDxfId="15968" dataCellStyle="Normal 2"/>
    <tableColumn id="417" xr3:uid="{397D5C2A-5847-494C-BF3D-D6A708B030F0}" name="Column365" dataDxfId="15967" dataCellStyle="Normal 2"/>
    <tableColumn id="418" xr3:uid="{49DFB9C8-DC52-4D10-99EB-D094DB6D3DB2}" name="Column366" dataDxfId="15966" dataCellStyle="Normal 2"/>
    <tableColumn id="419" xr3:uid="{DD23AC32-B2A9-48A4-900D-019C032AF313}" name="Column367" dataDxfId="15965" dataCellStyle="Normal 2"/>
    <tableColumn id="420" xr3:uid="{983FF590-968E-4D32-A3E9-33E1E083343E}" name="Column368" dataDxfId="15964" dataCellStyle="Normal 2"/>
    <tableColumn id="421" xr3:uid="{EDEE89BA-0846-4E39-8EB9-D7FDC56AD8F6}" name="Column369" dataDxfId="15963" dataCellStyle="Normal 2"/>
    <tableColumn id="422" xr3:uid="{26361980-53FD-49E8-A8FE-DD0747DAD30C}" name="Column370" dataDxfId="15962" dataCellStyle="Normal 2"/>
    <tableColumn id="423" xr3:uid="{B21C732A-011B-45B0-A4CD-7014165E43AE}" name="Column371" dataDxfId="15961" dataCellStyle="Normal 2"/>
    <tableColumn id="424" xr3:uid="{7196A169-E977-41B6-8301-E6F9CD77D57A}" name="Column372" dataDxfId="15960" dataCellStyle="Normal 2"/>
    <tableColumn id="425" xr3:uid="{87F130C4-F681-474A-9F94-B6DC7F29131B}" name="Column373" dataDxfId="15959" dataCellStyle="Normal 2"/>
    <tableColumn id="426" xr3:uid="{391A1B40-84FE-47B4-B136-C0E2857DBEB1}" name="Column374" dataDxfId="15958" dataCellStyle="Normal 2"/>
    <tableColumn id="427" xr3:uid="{E826B752-780C-4F4C-ABC1-E9AEC9FA7991}" name="Column375" dataDxfId="15957" dataCellStyle="Normal 2"/>
    <tableColumn id="428" xr3:uid="{775FCA11-79D1-48D5-BD80-B0750FC955BF}" name="Column376" dataDxfId="15956" dataCellStyle="Normal 2"/>
    <tableColumn id="429" xr3:uid="{8B75615D-808D-4525-A14A-C922C790C949}" name="Column377" dataDxfId="15955" dataCellStyle="Normal 2"/>
    <tableColumn id="430" xr3:uid="{6325420F-0689-4AB6-AFBA-4CE36EDCD757}" name="Column378" dataDxfId="15954" dataCellStyle="Normal 2"/>
    <tableColumn id="431" xr3:uid="{4B97DC35-F6BC-4C96-B1FB-EA7FDC1CD77A}" name="Column379" dataDxfId="15953" dataCellStyle="Normal 2"/>
    <tableColumn id="432" xr3:uid="{EC7755BF-7473-43D2-BC50-43694A34DFA2}" name="Column380" dataDxfId="15952" dataCellStyle="Normal 2"/>
    <tableColumn id="433" xr3:uid="{E215E81D-AAE1-4E05-9A93-D47D43D06B64}" name="Column381" dataDxfId="15951" dataCellStyle="Normal 2"/>
    <tableColumn id="434" xr3:uid="{8ADD7E0D-B5B1-4A21-84A2-F5B068DEE111}" name="Column382" dataDxfId="15950" dataCellStyle="Normal 2"/>
    <tableColumn id="435" xr3:uid="{C79BC05F-966E-4D8B-967C-251543455C2F}" name="Column383" dataDxfId="15949" dataCellStyle="Normal 2"/>
    <tableColumn id="436" xr3:uid="{7EB28618-1CD2-4E40-9005-CDF8171A5DB1}" name="Column384" dataDxfId="15948" dataCellStyle="Normal 2"/>
    <tableColumn id="437" xr3:uid="{F8F3225F-E768-41BC-82C8-6E2CA539A9AF}" name="Column385" dataDxfId="15947" dataCellStyle="Normal 2"/>
    <tableColumn id="438" xr3:uid="{AC58A95B-241B-41F1-AEA9-D20A517340DA}" name="Column386" dataDxfId="15946" dataCellStyle="Normal 2"/>
    <tableColumn id="439" xr3:uid="{A4A20AB1-5CAD-41FF-A4BE-2B30D00624ED}" name="Column387" dataDxfId="15945" dataCellStyle="Normal 2"/>
    <tableColumn id="440" xr3:uid="{CE193CED-02B6-4C93-9C5D-79905A24D558}" name="Column388" dataDxfId="15944" dataCellStyle="Normal 2"/>
    <tableColumn id="441" xr3:uid="{31FC91EC-181B-4B8D-8D5F-70725FB00F7C}" name="Column389" dataDxfId="15943" dataCellStyle="Normal 2"/>
    <tableColumn id="442" xr3:uid="{F6A9D942-C8CD-4CE9-B3A5-597A4A8DF2AF}" name="Column390" dataDxfId="15942" dataCellStyle="Normal 2"/>
    <tableColumn id="443" xr3:uid="{E2BC9926-19F8-4CE8-99AA-49D90BC640C4}" name="Column391" dataDxfId="15941" dataCellStyle="Normal 2"/>
    <tableColumn id="444" xr3:uid="{2D9E9CB6-E5EA-477E-AB1B-4D41B35C1880}" name="Column392" dataDxfId="15940" dataCellStyle="Normal 2"/>
    <tableColumn id="445" xr3:uid="{76A28A82-995C-4CE5-9168-975AB1BB294A}" name="Column393" dataDxfId="15939" dataCellStyle="Normal 2"/>
    <tableColumn id="446" xr3:uid="{5D5775E7-E8ED-4989-B09F-18F99CE74872}" name="Column394" dataDxfId="15938" dataCellStyle="Normal 2"/>
    <tableColumn id="447" xr3:uid="{BE9BB7C6-548B-472F-9A83-AC3973E5F5F1}" name="Column395" dataDxfId="15937" dataCellStyle="Normal 2"/>
    <tableColumn id="448" xr3:uid="{8D015E0C-2CD5-4C92-A656-34AAB713C071}" name="Column396" dataDxfId="15936" dataCellStyle="Normal 2"/>
    <tableColumn id="449" xr3:uid="{BAA76983-928E-4BCF-B936-C7A6B7496F9D}" name="Column397" dataDxfId="15935" dataCellStyle="Normal 2"/>
    <tableColumn id="450" xr3:uid="{724D39F8-61DB-421B-AABF-48A9F9B6D064}" name="Column398" dataDxfId="15934" dataCellStyle="Normal 2"/>
    <tableColumn id="451" xr3:uid="{847F30CF-C560-457C-B6EF-C7EF836CBEF2}" name="Column399" dataDxfId="15933" dataCellStyle="Normal 2"/>
    <tableColumn id="452" xr3:uid="{86413F06-8235-4D6C-894B-7EA37C4F5BC3}" name="Column400" dataDxfId="15932" dataCellStyle="Normal 2"/>
    <tableColumn id="453" xr3:uid="{B4C4ED71-6DA5-4B39-8245-A7C0DE443753}" name="Column401" dataDxfId="15931" dataCellStyle="Normal 2"/>
    <tableColumn id="454" xr3:uid="{2D895E73-E73F-4877-A314-CC7F971F6499}" name="Column402" dataDxfId="15930" dataCellStyle="Normal 2"/>
    <tableColumn id="455" xr3:uid="{EA4558EF-ECE8-4B51-AFF4-AFBC904DA40E}" name="Column403" dataDxfId="15929" dataCellStyle="Normal 2"/>
    <tableColumn id="456" xr3:uid="{D0B75AF5-7C1E-48E7-89A9-1E6698DE4F3B}" name="Column404" dataDxfId="15928" dataCellStyle="Normal 2"/>
    <tableColumn id="457" xr3:uid="{2AE9D724-21FB-4A2C-9283-B6F0BAE5F18B}" name="Column405" dataDxfId="15927" dataCellStyle="Normal 2"/>
    <tableColumn id="458" xr3:uid="{5C32E77C-D6D9-47B3-AFC5-3000432C7CD6}" name="Column406" dataDxfId="15926" dataCellStyle="Normal 2"/>
    <tableColumn id="459" xr3:uid="{2835493C-3F4C-4304-8A78-B224D10773BE}" name="Column407" dataDxfId="15925" dataCellStyle="Normal 2"/>
    <tableColumn id="460" xr3:uid="{0817A3B7-04D3-4CCB-922A-04DBA1D4679D}" name="Column408" dataDxfId="15924" dataCellStyle="Normal 2"/>
    <tableColumn id="461" xr3:uid="{5C1DA71D-3109-4E3D-9FBB-F1A1A7D72E80}" name="Column409" dataDxfId="15923" dataCellStyle="Normal 2"/>
    <tableColumn id="462" xr3:uid="{00AA4010-C8E5-4069-A7C2-722BC8E7E698}" name="Column410" dataDxfId="15922" dataCellStyle="Normal 2"/>
    <tableColumn id="463" xr3:uid="{A62C3F01-1215-4012-98C0-AB58A2C64191}" name="Column411" dataDxfId="15921" dataCellStyle="Normal 2"/>
    <tableColumn id="464" xr3:uid="{4328963D-0412-4848-9443-10BD705F76EF}" name="Column412" dataDxfId="15920" dataCellStyle="Normal 2"/>
    <tableColumn id="465" xr3:uid="{7391E8B0-1903-489A-8140-F6714A90C6A7}" name="Column413" dataDxfId="15919" dataCellStyle="Normal 2"/>
    <tableColumn id="466" xr3:uid="{C5B3BE30-757C-4711-8AA9-F328E4E6A1BA}" name="Column414" dataDxfId="15918" dataCellStyle="Normal 2"/>
    <tableColumn id="467" xr3:uid="{DC5B2E50-FF24-493A-A2A5-710229D66A06}" name="Column415" dataDxfId="15917" dataCellStyle="Normal 2"/>
    <tableColumn id="468" xr3:uid="{19470597-9CC8-4D92-870E-DAB4A2AA23E5}" name="Column416" dataDxfId="15916" dataCellStyle="Normal 2"/>
    <tableColumn id="469" xr3:uid="{450D834F-3D57-4386-B8E8-22CA13AE0CC1}" name="Column417" dataDxfId="15915" dataCellStyle="Normal 2"/>
    <tableColumn id="470" xr3:uid="{F07B2AA4-6D22-4675-AE0C-AA2AC8A3475A}" name="Column418" dataDxfId="15914" dataCellStyle="Normal 2"/>
    <tableColumn id="471" xr3:uid="{49A45455-FEC6-4375-93FE-A5267AC51DCA}" name="Column419" dataDxfId="15913" dataCellStyle="Normal 2"/>
    <tableColumn id="472" xr3:uid="{9DD6C7BB-3010-4AED-A7E0-CDDDA4A63410}" name="Column420" dataDxfId="15912" dataCellStyle="Normal 2"/>
    <tableColumn id="473" xr3:uid="{721E6CF7-A1D7-4F96-AB5F-38B6E71F55EE}" name="Column421" dataDxfId="15911" dataCellStyle="Normal 2"/>
    <tableColumn id="474" xr3:uid="{9C1D18D3-5ADE-4059-BD94-76A96983D556}" name="Column422" dataDxfId="15910" dataCellStyle="Normal 2"/>
    <tableColumn id="475" xr3:uid="{63C8831F-969F-4BAB-B1E0-5AA20B353BD3}" name="Column423" dataDxfId="15909" dataCellStyle="Normal 2"/>
    <tableColumn id="476" xr3:uid="{8107EF3D-FB0B-4BE2-B14A-647C1E50CB5A}" name="Column424" dataDxfId="15908" dataCellStyle="Normal 2"/>
    <tableColumn id="477" xr3:uid="{873F2824-F16A-4A68-9B1F-193DFEE35FD3}" name="Column425" dataDxfId="15907" dataCellStyle="Normal 2"/>
    <tableColumn id="478" xr3:uid="{EFC23AFE-A6AE-46B6-A121-911E87545670}" name="Column426" dataDxfId="15906" dataCellStyle="Normal 2"/>
    <tableColumn id="479" xr3:uid="{C46E9056-888C-4995-B50C-58DC7485D040}" name="Column427" dataDxfId="15905" dataCellStyle="Normal 2"/>
    <tableColumn id="480" xr3:uid="{50502E8A-9F1C-4308-ADC4-A0E13CFAAF19}" name="Column428" dataDxfId="15904" dataCellStyle="Normal 2"/>
    <tableColumn id="481" xr3:uid="{30DC8047-9D7B-430E-9D19-686BB912A1B5}" name="Column429" dataDxfId="15903" dataCellStyle="Normal 2"/>
    <tableColumn id="482" xr3:uid="{F589E490-1EAE-46A7-AF87-7725D3D41AEE}" name="Column430" dataDxfId="15902" dataCellStyle="Normal 2"/>
    <tableColumn id="483" xr3:uid="{F6663783-476D-418B-8736-E0BD3CF0E044}" name="Column431" dataDxfId="15901" dataCellStyle="Normal 2"/>
    <tableColumn id="484" xr3:uid="{5460D589-5A54-4B37-B8EB-04527B59D0E3}" name="Column432" dataDxfId="15900" dataCellStyle="Normal 2"/>
    <tableColumn id="485" xr3:uid="{AFDCCD2B-D8FD-468D-BBB1-4B10AF55B253}" name="Column433" dataDxfId="15899" dataCellStyle="Normal 2"/>
    <tableColumn id="486" xr3:uid="{56643409-6522-4ECD-9E4C-8C696723CD52}" name="Column434" dataDxfId="15898" dataCellStyle="Normal 2"/>
    <tableColumn id="487" xr3:uid="{3AF9A4F5-F60E-4F8E-ADB7-22CFE37E074C}" name="Column435" dataDxfId="15897" dataCellStyle="Normal 2"/>
    <tableColumn id="488" xr3:uid="{678CE577-9756-4036-882E-738543B38CED}" name="Column436" dataDxfId="15896" dataCellStyle="Normal 2"/>
    <tableColumn id="489" xr3:uid="{DA2880B9-E11C-41B9-BAA4-D93F1DB33F5C}" name="Column437" dataDxfId="15895" dataCellStyle="Normal 2"/>
    <tableColumn id="490" xr3:uid="{5BFC2AB6-6E84-4193-91CC-535A81EAB899}" name="Column438" dataDxfId="15894" dataCellStyle="Normal 2"/>
    <tableColumn id="491" xr3:uid="{B5C70809-8B80-445B-8BE9-CF2C0108DA53}" name="Column439" dataDxfId="15893" dataCellStyle="Normal 2"/>
    <tableColumn id="492" xr3:uid="{9E9BF9AA-DBC8-48FB-8A39-D1D6C5BE96D6}" name="Column440" dataDxfId="15892" dataCellStyle="Normal 2"/>
    <tableColumn id="493" xr3:uid="{97E8A556-DE7C-456C-A4B7-30FDDA3FC31E}" name="Column441" dataDxfId="15891" dataCellStyle="Normal 2"/>
    <tableColumn id="494" xr3:uid="{C9588475-D820-4AC7-87A5-49E231FA3DF0}" name="Column442" dataDxfId="15890" dataCellStyle="Normal 2"/>
    <tableColumn id="495" xr3:uid="{6DDD7F3D-6ED3-4C9A-826C-CAA0F37EEEF6}" name="Column443" dataDxfId="15889" dataCellStyle="Normal 2"/>
    <tableColumn id="496" xr3:uid="{94E8349E-DDFC-4087-9156-B3565288E4A3}" name="Column444" dataDxfId="15888" dataCellStyle="Normal 2"/>
    <tableColumn id="497" xr3:uid="{4409B20A-C288-4E90-99E2-E23CB41B856C}" name="Column445" dataDxfId="15887" dataCellStyle="Normal 2"/>
    <tableColumn id="498" xr3:uid="{015977F3-CD43-4E39-A407-D5C9CD3D0C78}" name="Column446" dataDxfId="15886" dataCellStyle="Normal 2"/>
    <tableColumn id="499" xr3:uid="{F96D5AE3-DD54-4006-863C-20BA0F097F81}" name="Column447" dataDxfId="15885" dataCellStyle="Normal 2"/>
    <tableColumn id="500" xr3:uid="{957B81B8-BDC0-4840-92C1-AE62D8676062}" name="Column448" dataDxfId="15884" dataCellStyle="Normal 2"/>
    <tableColumn id="501" xr3:uid="{427EC7AB-B1B1-4738-9C4D-C4521F16659D}" name="Column449" dataDxfId="15883" dataCellStyle="Normal 2"/>
    <tableColumn id="502" xr3:uid="{DB92755A-D32A-4462-8C46-3FAF9856A68C}" name="Column450" dataDxfId="15882" dataCellStyle="Normal 2"/>
    <tableColumn id="503" xr3:uid="{DB0825FE-660B-4A1A-9912-6991309BE6E2}" name="Column451" dataDxfId="15881" dataCellStyle="Normal 2"/>
    <tableColumn id="504" xr3:uid="{DC039643-EAFB-4E67-894F-48934C62AE42}" name="Column452" dataDxfId="15880" dataCellStyle="Normal 2"/>
    <tableColumn id="505" xr3:uid="{2892B8FB-84D3-4122-A1C6-5A44A2AC26CC}" name="Column453" dataDxfId="15879" dataCellStyle="Normal 2"/>
    <tableColumn id="506" xr3:uid="{1AE7D7E6-9E5B-4F13-9626-7323A204B33C}" name="Column454" dataDxfId="15878" dataCellStyle="Normal 2"/>
    <tableColumn id="507" xr3:uid="{3364DA26-0131-4DBD-BD97-9765A1679217}" name="Column455" dataDxfId="15877" dataCellStyle="Normal 2"/>
    <tableColumn id="508" xr3:uid="{B6B1B419-1A61-48AA-B4FF-8FA6B7BBEFE7}" name="Column456" dataDxfId="15876" dataCellStyle="Normal 2"/>
    <tableColumn id="509" xr3:uid="{317A3E91-9CCE-4E3D-963B-2EC053F98A43}" name="Column457" dataDxfId="15875" dataCellStyle="Normal 2"/>
    <tableColumn id="510" xr3:uid="{B9419035-85B3-474F-A9B4-0A7ECD2F46C8}" name="Column458" dataDxfId="15874" dataCellStyle="Normal 2"/>
    <tableColumn id="511" xr3:uid="{75F91142-C25C-4024-96E9-90BCC9BA4486}" name="Column459" dataDxfId="15873" dataCellStyle="Normal 2"/>
    <tableColumn id="512" xr3:uid="{984AAD1A-DD55-4427-81F1-04546D4DC4D7}" name="Column460" dataDxfId="15872" dataCellStyle="Normal 2"/>
    <tableColumn id="513" xr3:uid="{AF0FE386-DA9E-4CA3-91D8-1AF02B4F2082}" name="Column461" dataDxfId="15871" dataCellStyle="Normal 2"/>
    <tableColumn id="514" xr3:uid="{32FC2396-FE6D-4441-B589-332ADB2148B5}" name="Column462" dataDxfId="15870" dataCellStyle="Normal 2"/>
    <tableColumn id="515" xr3:uid="{72F770CB-4B41-4704-B57E-88F95ADDB478}" name="Column463" dataDxfId="15869" dataCellStyle="Normal 2"/>
    <tableColumn id="516" xr3:uid="{9DEE8132-38B1-4530-82C3-ABF9C03AACF7}" name="Column464" dataDxfId="15868" dataCellStyle="Normal 2"/>
    <tableColumn id="517" xr3:uid="{FFC08028-E3AC-4624-A3C8-FA35B9E1B02D}" name="Column465" dataDxfId="15867" dataCellStyle="Normal 2"/>
    <tableColumn id="518" xr3:uid="{3164909B-7123-438B-908D-2B236DDE9693}" name="Column466" dataDxfId="15866" dataCellStyle="Normal 2"/>
    <tableColumn id="519" xr3:uid="{23F251E6-96EF-4A30-A1B7-41BB826B0FF9}" name="Column467" dataDxfId="15865" dataCellStyle="Normal 2"/>
    <tableColumn id="520" xr3:uid="{3BC42768-E001-474F-9CB2-0E697374593A}" name="Column468" dataDxfId="15864" dataCellStyle="Normal 2"/>
    <tableColumn id="521" xr3:uid="{31991088-D257-459B-9971-DC2BD9877EE6}" name="Column469" dataDxfId="15863" dataCellStyle="Normal 2"/>
    <tableColumn id="522" xr3:uid="{32B31ABB-DB2D-4C69-931B-AB5C6BB82017}" name="Column470" dataDxfId="15862" dataCellStyle="Normal 2"/>
    <tableColumn id="523" xr3:uid="{44D857DC-F6BC-438F-BEC2-2977C674C9E5}" name="Column471" dataDxfId="15861" dataCellStyle="Normal 2"/>
    <tableColumn id="524" xr3:uid="{C56B9A9B-0729-4217-A051-3ACB9D95573D}" name="Column472" dataDxfId="15860" dataCellStyle="Normal 2"/>
    <tableColumn id="525" xr3:uid="{92C90A4C-F725-4FA9-8F13-9A3F5975287D}" name="Column473" dataDxfId="15859" dataCellStyle="Normal 2"/>
    <tableColumn id="526" xr3:uid="{182B88E7-A391-4B3D-A9FF-3824FAC2C6D5}" name="Column474" dataDxfId="15858" dataCellStyle="Normal 2"/>
    <tableColumn id="527" xr3:uid="{3ADFE954-9D4A-491A-BA99-0173F5EBFBF3}" name="Column475" dataDxfId="15857" dataCellStyle="Normal 2"/>
    <tableColumn id="528" xr3:uid="{93DBF964-0122-4136-B826-B41323AA19D9}" name="Column476" dataDxfId="15856" dataCellStyle="Normal 2"/>
    <tableColumn id="529" xr3:uid="{60A41A96-8FBB-4B3E-B561-A15ABC3475E1}" name="Column477" dataDxfId="15855" dataCellStyle="Normal 2"/>
    <tableColumn id="530" xr3:uid="{34993A4C-9AE5-4D01-875F-8F8CFC0CB08D}" name="Column478" dataDxfId="15854" dataCellStyle="Normal 2"/>
    <tableColumn id="531" xr3:uid="{DFDEB409-A71E-4936-94DB-93ADB1D60238}" name="Column479" dataDxfId="15853" dataCellStyle="Normal 2"/>
    <tableColumn id="532" xr3:uid="{7BA9C2EB-8D8F-4202-BD97-511D92437920}" name="Column480" dataDxfId="15852" dataCellStyle="Normal 2"/>
    <tableColumn id="533" xr3:uid="{4766BBE5-94B1-4C04-AD24-259AA07DDF9E}" name="Column481" dataDxfId="15851" dataCellStyle="Normal 2"/>
    <tableColumn id="534" xr3:uid="{61211A40-D001-4210-9130-79325211DD9D}" name="Column482" dataDxfId="15850" dataCellStyle="Normal 2"/>
    <tableColumn id="535" xr3:uid="{9A1D0DC7-0F66-44BF-A6A8-9395EF9956B7}" name="Column483" dataDxfId="15849" dataCellStyle="Normal 2"/>
    <tableColumn id="536" xr3:uid="{A6B5B64C-BF2E-4D48-9E63-2477743A469D}" name="Column484" dataDxfId="15848" dataCellStyle="Normal 2"/>
    <tableColumn id="537" xr3:uid="{930F66A4-AF88-4DA8-9FE0-A02F2FAB3A4B}" name="Column485" dataDxfId="15847" dataCellStyle="Normal 2"/>
    <tableColumn id="538" xr3:uid="{53422BB3-FCB2-4795-9238-B8197726F963}" name="Column486" dataDxfId="15846" dataCellStyle="Normal 2"/>
    <tableColumn id="539" xr3:uid="{385426B7-C8EB-4138-9C42-EC71C24F77B4}" name="Column487" dataDxfId="15845" dataCellStyle="Normal 2"/>
    <tableColumn id="540" xr3:uid="{3E8C24D2-DCEB-482F-8DAC-8B08E40B03EE}" name="Column488" dataDxfId="15844" dataCellStyle="Normal 2"/>
    <tableColumn id="541" xr3:uid="{35DFAA53-C433-49F6-A089-4D1B089094CE}" name="Column489" dataDxfId="15843" dataCellStyle="Normal 2"/>
    <tableColumn id="542" xr3:uid="{6054121A-514B-43AF-8305-EB8CBB529B40}" name="Column490" dataDxfId="15842" dataCellStyle="Normal 2"/>
    <tableColumn id="543" xr3:uid="{C7D68A0F-9710-4737-9C21-B7F480B4AE81}" name="Column491" dataDxfId="15841" dataCellStyle="Normal 2"/>
    <tableColumn id="544" xr3:uid="{19352F2B-5F2F-4A5F-8B2A-A14B7AE6C077}" name="Column492" dataDxfId="15840" dataCellStyle="Normal 2"/>
    <tableColumn id="545" xr3:uid="{5E514518-8CE5-460D-8632-113FF949E2E9}" name="Column493" dataDxfId="15839" dataCellStyle="Normal 2"/>
    <tableColumn id="546" xr3:uid="{4B4323AA-D55D-4738-85E1-B5FED8F6C74C}" name="Column494" dataDxfId="15838" dataCellStyle="Normal 2"/>
    <tableColumn id="547" xr3:uid="{1B169801-D892-4B24-9B53-19ED30999DBB}" name="Column495" dataDxfId="15837" dataCellStyle="Normal 2"/>
    <tableColumn id="548" xr3:uid="{59D32A50-B1FB-4F25-BBC1-82014AE3FE15}" name="Column496" dataDxfId="15836" dataCellStyle="Normal 2"/>
    <tableColumn id="549" xr3:uid="{B66399C4-E70D-4E7C-9501-E6F9B83BC87C}" name="Column497" dataDxfId="15835" dataCellStyle="Normal 2"/>
    <tableColumn id="550" xr3:uid="{E2CF219F-DA80-4EF8-83C8-0AD68C2EA1B7}" name="Column498" dataDxfId="15834" dataCellStyle="Normal 2"/>
    <tableColumn id="551" xr3:uid="{88CD6B14-607D-4CBE-9110-77D709124177}" name="Column499" dataDxfId="15833" dataCellStyle="Normal 2"/>
    <tableColumn id="552" xr3:uid="{D2D7A3BB-0A07-4A21-A91B-E8032F6DBFD6}" name="Column500" dataDxfId="15832" dataCellStyle="Normal 2"/>
    <tableColumn id="553" xr3:uid="{52C48EFD-27A1-487B-B139-5BC205D15473}" name="Column501" dataDxfId="15831" dataCellStyle="Normal 2"/>
    <tableColumn id="554" xr3:uid="{659C7ED8-E534-4219-B627-5DA1C66595A3}" name="Column502" dataDxfId="15830" dataCellStyle="Normal 2"/>
    <tableColumn id="555" xr3:uid="{3118E830-4383-40D3-A560-750D10C1C678}" name="Column503" dataDxfId="15829" dataCellStyle="Normal 2"/>
    <tableColumn id="556" xr3:uid="{66EF41C9-8A78-4F62-96D5-E2FAF3F3520C}" name="Column504" dataDxfId="15828" dataCellStyle="Normal 2"/>
    <tableColumn id="557" xr3:uid="{80BFC415-D301-4176-A008-1887AEA2F1DE}" name="Column505" dataDxfId="15827" dataCellStyle="Normal 2"/>
    <tableColumn id="558" xr3:uid="{74831C33-2920-48DD-A344-4AA9CC87737E}" name="Column506" dataDxfId="15826" dataCellStyle="Normal 2"/>
    <tableColumn id="559" xr3:uid="{835F1FF4-CB91-4642-9066-9CF067979C7D}" name="Column507" dataDxfId="15825" dataCellStyle="Normal 2"/>
    <tableColumn id="560" xr3:uid="{F0A6912C-AB59-43B7-BBD5-38846CBCF850}" name="Column508" dataDxfId="15824" dataCellStyle="Normal 2"/>
    <tableColumn id="561" xr3:uid="{C85DB4B7-3CA1-460D-9596-1115B8EAE6F7}" name="Column509" dataDxfId="15823" dataCellStyle="Normal 2"/>
    <tableColumn id="562" xr3:uid="{F2D35F4B-69C3-4611-B43E-D529B087C0DE}" name="Column510" dataDxfId="15822" dataCellStyle="Normal 2"/>
    <tableColumn id="563" xr3:uid="{AB53EA48-106A-4E18-8BE1-15E6FBAACE4E}" name="Column511" dataDxfId="15821" dataCellStyle="Normal 2"/>
    <tableColumn id="564" xr3:uid="{85344CCC-2687-47ED-A83C-512A4EEE4D7E}" name="Column512" dataDxfId="15820" dataCellStyle="Normal 2"/>
    <tableColumn id="565" xr3:uid="{CB8A5401-4852-4C13-98B7-A3A93A27179C}" name="Column513" dataDxfId="15819" dataCellStyle="Normal 2"/>
    <tableColumn id="566" xr3:uid="{8AC96C39-8CD5-4B9A-BC1B-17398512B755}" name="Column514" dataDxfId="15818" dataCellStyle="Normal 2"/>
    <tableColumn id="567" xr3:uid="{92F50CEA-26EF-4644-AC88-0772D8A8E41D}" name="Column515" dataDxfId="15817" dataCellStyle="Normal 2"/>
    <tableColumn id="568" xr3:uid="{E289622B-CCD6-4AA4-920F-50CB198895D9}" name="Column516" dataDxfId="15816" dataCellStyle="Normal 2"/>
    <tableColumn id="569" xr3:uid="{8AA3995A-0745-4FC5-880D-B352ACE59BBA}" name="Column517" dataDxfId="15815" dataCellStyle="Normal 2"/>
    <tableColumn id="570" xr3:uid="{2F9FC793-7C0A-4C7A-964F-88F988040104}" name="Column518" dataDxfId="15814" dataCellStyle="Normal 2"/>
    <tableColumn id="571" xr3:uid="{A7552084-EBEC-493A-B989-E9990AB6A94A}" name="Column519" dataDxfId="15813" dataCellStyle="Normal 2"/>
    <tableColumn id="572" xr3:uid="{96B607CE-4FAD-4837-BBE6-E4C21AB3108C}" name="Column520" dataDxfId="15812" dataCellStyle="Normal 2"/>
    <tableColumn id="573" xr3:uid="{8D92484F-EC5B-4954-8B68-27FC6DA0B8C6}" name="Column521" dataDxfId="15811" dataCellStyle="Normal 2"/>
    <tableColumn id="574" xr3:uid="{E2419EB1-B2E4-4CCE-A3F5-F004F8622B4E}" name="Column522" dataDxfId="15810" dataCellStyle="Normal 2"/>
    <tableColumn id="575" xr3:uid="{0DF8213C-2841-4550-96D2-9D95EA0EB5AA}" name="Column523" dataDxfId="15809" dataCellStyle="Normal 2"/>
    <tableColumn id="576" xr3:uid="{C928C8FD-DBC3-4E18-8A0E-C856D0030A23}" name="Column524" dataDxfId="15808" dataCellStyle="Normal 2"/>
    <tableColumn id="577" xr3:uid="{FB9F2B15-5705-40ED-B782-C94C05324098}" name="Column525" dataDxfId="15807" dataCellStyle="Normal 2"/>
    <tableColumn id="578" xr3:uid="{C29F0A03-A4A2-4C26-886F-A58C05446D61}" name="Column526" dataDxfId="15806" dataCellStyle="Normal 2"/>
    <tableColumn id="579" xr3:uid="{D17D870B-F4CE-426B-9964-EB1CBD52AC66}" name="Column527" dataDxfId="15805" dataCellStyle="Normal 2"/>
    <tableColumn id="580" xr3:uid="{3E1FB3C0-901C-4D4B-8CC6-20594B73DDDE}" name="Column528" dataDxfId="15804" dataCellStyle="Normal 2"/>
    <tableColumn id="581" xr3:uid="{95BB451D-947A-4993-A075-84E2979C2CA6}" name="Column529" dataDxfId="15803" dataCellStyle="Normal 2"/>
    <tableColumn id="582" xr3:uid="{DF187995-53F3-4616-BAF7-787F7B3DBAEB}" name="Column530" dataDxfId="15802" dataCellStyle="Normal 2"/>
    <tableColumn id="583" xr3:uid="{C9AE123E-4F2E-4726-A014-360145387BDE}" name="Column531" dataDxfId="15801" dataCellStyle="Normal 2"/>
    <tableColumn id="584" xr3:uid="{BE7DD9DE-7FEE-48FF-8935-46F8F6863507}" name="Column532" dataDxfId="15800" dataCellStyle="Normal 2"/>
    <tableColumn id="585" xr3:uid="{F11F769F-D95F-4B6C-A1ED-D20A17B9A6A3}" name="Column533" dataDxfId="15799" dataCellStyle="Normal 2"/>
    <tableColumn id="586" xr3:uid="{967BC8B7-1F7A-4C4C-AF5A-ADE01E14B258}" name="Column534" dataDxfId="15798" dataCellStyle="Normal 2"/>
    <tableColumn id="587" xr3:uid="{564B4673-1903-4785-A34E-05AA5EE911ED}" name="Column535" dataDxfId="15797" dataCellStyle="Normal 2"/>
    <tableColumn id="588" xr3:uid="{CBE6AE04-9491-41F1-ADAC-04C609AB52B7}" name="Column536" dataDxfId="15796" dataCellStyle="Normal 2"/>
    <tableColumn id="589" xr3:uid="{C77AAB84-7B9C-415B-A3CD-D7750C8772E0}" name="Column537" dataDxfId="15795" dataCellStyle="Normal 2"/>
    <tableColumn id="590" xr3:uid="{757360BD-2685-41FA-97F6-ACCF79844B83}" name="Column538" dataDxfId="15794" dataCellStyle="Normal 2"/>
    <tableColumn id="591" xr3:uid="{49E74877-E9D6-40BF-A328-FB3C4787FDD8}" name="Column539" dataDxfId="15793" dataCellStyle="Normal 2"/>
    <tableColumn id="592" xr3:uid="{52647933-1161-4DC2-9607-5E938A622CB2}" name="Column540" dataDxfId="15792" dataCellStyle="Normal 2"/>
    <tableColumn id="593" xr3:uid="{A1104939-7286-4FA1-801A-E6A8EC53C5D8}" name="Column541" dataDxfId="15791" dataCellStyle="Normal 2"/>
    <tableColumn id="594" xr3:uid="{27C98075-BE6B-4E78-8FDD-E9EFC1124BD4}" name="Column542" dataDxfId="15790" dataCellStyle="Normal 2"/>
    <tableColumn id="595" xr3:uid="{054C6BA3-B574-427F-BD01-A1B06BEC1C8F}" name="Column543" dataDxfId="15789" dataCellStyle="Normal 2"/>
    <tableColumn id="596" xr3:uid="{EA5F2B2D-399F-45C8-8E80-57F0E468C4E5}" name="Column544" dataDxfId="15788" dataCellStyle="Normal 2"/>
    <tableColumn id="597" xr3:uid="{CE841007-0F01-4642-9566-481A70058681}" name="Column545" dataDxfId="15787" dataCellStyle="Normal 2"/>
    <tableColumn id="598" xr3:uid="{35765D6A-F17D-4344-A7B9-55DA462B04DA}" name="Column546" dataDxfId="15786" dataCellStyle="Normal 2"/>
    <tableColumn id="599" xr3:uid="{5BCCED7E-3756-46ED-AE49-4C0ABF15FE2F}" name="Column547" dataDxfId="15785" dataCellStyle="Normal 2"/>
    <tableColumn id="600" xr3:uid="{424D7ECD-5280-46CF-911B-791B2ACC9C85}" name="Column548" dataDxfId="15784" dataCellStyle="Normal 2"/>
    <tableColumn id="601" xr3:uid="{4C82E366-D38C-4AE9-B289-296A4416D1AD}" name="Column549" dataDxfId="15783" dataCellStyle="Normal 2"/>
    <tableColumn id="602" xr3:uid="{B219C576-71A7-477C-9ED6-6DBE7B8B6D83}" name="Column550" dataDxfId="15782" dataCellStyle="Normal 2"/>
    <tableColumn id="603" xr3:uid="{4CBD1495-6F44-4670-89E0-AF5E3B4D1D06}" name="Column551" dataDxfId="15781" dataCellStyle="Normal 2"/>
    <tableColumn id="604" xr3:uid="{FF5408E7-0E19-4290-92EA-AD7B845650B6}" name="Column552" dataDxfId="15780" dataCellStyle="Normal 2"/>
    <tableColumn id="605" xr3:uid="{79FCD02A-A2DA-42E0-B616-E3815963C46D}" name="Column553" dataDxfId="15779" dataCellStyle="Normal 2"/>
    <tableColumn id="606" xr3:uid="{189B3134-DC29-4BA9-9CBC-D41452E18C44}" name="Column554" dataDxfId="15778" dataCellStyle="Normal 2"/>
    <tableColumn id="607" xr3:uid="{BEF68376-C65C-4C6D-A8C9-2003284DDCD4}" name="Column555" dataDxfId="15777" dataCellStyle="Normal 2"/>
    <tableColumn id="608" xr3:uid="{3106A52A-7F78-45AF-B07B-E8A7E51BE61E}" name="Column556" dataDxfId="15776" dataCellStyle="Normal 2"/>
    <tableColumn id="609" xr3:uid="{E4062A56-76FD-45D8-AE3F-A281048D635B}" name="Column557" dataDxfId="15775" dataCellStyle="Normal 2"/>
    <tableColumn id="610" xr3:uid="{9D1D8504-6412-4FED-BBC0-0338A3DC4050}" name="Column558" dataDxfId="15774" dataCellStyle="Normal 2"/>
    <tableColumn id="611" xr3:uid="{377E7318-8C8C-4D99-A029-60CD33AE14CC}" name="Column559" dataDxfId="15773" dataCellStyle="Normal 2"/>
    <tableColumn id="612" xr3:uid="{3F2274F6-1235-41B7-8A65-6E209E013F26}" name="Column560" dataDxfId="15772" dataCellStyle="Normal 2"/>
    <tableColumn id="613" xr3:uid="{CFC8A7D9-05C3-4AEA-A017-DBC47550A145}" name="Column561" dataDxfId="15771" dataCellStyle="Normal 2"/>
    <tableColumn id="614" xr3:uid="{6376BAC4-94F4-4059-AA3B-8E92AD36B70B}" name="Column562" dataDxfId="15770" dataCellStyle="Normal 2"/>
    <tableColumn id="615" xr3:uid="{796375C1-6788-41BA-81E4-80D7D3EB157B}" name="Column563" dataDxfId="15769" dataCellStyle="Normal 2"/>
    <tableColumn id="616" xr3:uid="{839856E1-809C-4701-8566-64944E1E6319}" name="Column564" dataDxfId="15768" dataCellStyle="Normal 2"/>
    <tableColumn id="617" xr3:uid="{9718B55F-912A-42C5-8992-A19B154C64D7}" name="Column565" dataDxfId="15767" dataCellStyle="Normal 2"/>
    <tableColumn id="618" xr3:uid="{90C13662-7722-4289-972C-5FD5A5D65ECF}" name="Column566" dataDxfId="15766" dataCellStyle="Normal 2"/>
    <tableColumn id="619" xr3:uid="{AB4CF9FB-3B0D-4B3C-B691-B75AE2ADADCC}" name="Column567" dataDxfId="15765" dataCellStyle="Normal 2"/>
    <tableColumn id="620" xr3:uid="{E9EFD613-2180-42E8-BD05-6D2E1064F179}" name="Column568" dataDxfId="15764" dataCellStyle="Normal 2"/>
    <tableColumn id="621" xr3:uid="{C0CE7E81-4F5F-43E6-9122-354E2BDDA7CA}" name="Column569" dataDxfId="15763" dataCellStyle="Normal 2"/>
    <tableColumn id="622" xr3:uid="{3D725967-3152-41CC-B377-38CC5C793A14}" name="Column570" dataDxfId="15762" dataCellStyle="Normal 2"/>
    <tableColumn id="623" xr3:uid="{D5C43126-F63F-4A4D-B36E-C73B47F8BFD7}" name="Column571" dataDxfId="15761" dataCellStyle="Normal 2"/>
    <tableColumn id="624" xr3:uid="{827BAB9B-0B7F-4DB6-866F-312C629858FF}" name="Column572" dataDxfId="15760" dataCellStyle="Normal 2"/>
    <tableColumn id="625" xr3:uid="{5B2C6A46-1968-4192-B246-1428D1A30405}" name="Column573" dataDxfId="15759" dataCellStyle="Normal 2"/>
    <tableColumn id="626" xr3:uid="{79896A21-4EE7-44F0-81ED-883A063088CA}" name="Column574" dataDxfId="15758" dataCellStyle="Normal 2"/>
    <tableColumn id="627" xr3:uid="{3F757A78-1DEA-4FE7-8A22-609520764768}" name="Column575" dataDxfId="15757" dataCellStyle="Normal 2"/>
    <tableColumn id="628" xr3:uid="{89DA09A3-FC07-478E-A804-3D7B19A70AB2}" name="Column576" dataDxfId="15756" dataCellStyle="Normal 2"/>
    <tableColumn id="629" xr3:uid="{4A6BBE6F-E4A9-4C6F-B282-D1DF4E080D89}" name="Column577" dataDxfId="15755" dataCellStyle="Normal 2"/>
    <tableColumn id="630" xr3:uid="{1FDCCB23-A490-4D04-B911-727706DC60C1}" name="Column578" dataDxfId="15754" dataCellStyle="Normal 2"/>
    <tableColumn id="631" xr3:uid="{E0B1AC0D-6AD4-447B-9DCA-7AEDCD0679A2}" name="Column579" dataDxfId="15753" dataCellStyle="Normal 2"/>
    <tableColumn id="632" xr3:uid="{E05B1AC9-62B9-417F-8468-6AFBABB06A2D}" name="Column580" dataDxfId="15752" dataCellStyle="Normal 2"/>
    <tableColumn id="633" xr3:uid="{DBE61AA2-99B4-4870-B024-A770ED88FAC7}" name="Column581" dataDxfId="15751" dataCellStyle="Normal 2"/>
    <tableColumn id="634" xr3:uid="{F9E15403-C462-44D4-83E4-FA69A81C2A46}" name="Column582" dataDxfId="15750" dataCellStyle="Normal 2"/>
    <tableColumn id="635" xr3:uid="{AFA58E90-A361-46FD-8898-B5EDAE6596F3}" name="Column583" dataDxfId="15749" dataCellStyle="Normal 2"/>
    <tableColumn id="636" xr3:uid="{94CA4229-ACBE-4C85-93C7-C8B8AD0D3118}" name="Column584" dataDxfId="15748" dataCellStyle="Normal 2"/>
    <tableColumn id="637" xr3:uid="{96187F8D-C75F-4B75-A789-25519CC9C469}" name="Column585" dataDxfId="15747" dataCellStyle="Normal 2"/>
    <tableColumn id="638" xr3:uid="{30C9DFBD-D22C-48CF-A9F5-EB8F1275AF0C}" name="Column586" dataDxfId="15746" dataCellStyle="Normal 2"/>
    <tableColumn id="639" xr3:uid="{0D6F4089-671C-4297-8721-621E6B55D4E4}" name="Column587" dataDxfId="15745" dataCellStyle="Normal 2"/>
    <tableColumn id="640" xr3:uid="{2B0FC340-FF6F-4213-A537-66F8EB3B3781}" name="Column588" dataDxfId="15744" dataCellStyle="Normal 2"/>
    <tableColumn id="641" xr3:uid="{A8EBA740-B16F-4EF4-94C1-542F8BB9C3B1}" name="Column589" dataDxfId="15743" dataCellStyle="Normal 2"/>
    <tableColumn id="642" xr3:uid="{2B3D38F6-30EA-4153-B351-717A8E8625C6}" name="Column590" dataDxfId="15742" dataCellStyle="Normal 2"/>
    <tableColumn id="643" xr3:uid="{BEE485E6-01F1-485D-8DC4-36559600DF11}" name="Column591" dataDxfId="15741" dataCellStyle="Normal 2"/>
    <tableColumn id="644" xr3:uid="{CF504056-B904-4717-A53A-81B7CEAB0571}" name="Column592" dataDxfId="15740" dataCellStyle="Normal 2"/>
    <tableColumn id="645" xr3:uid="{D84CFF33-D296-457A-9913-FB1F9D005866}" name="Column593" dataDxfId="15739" dataCellStyle="Normal 2"/>
    <tableColumn id="646" xr3:uid="{1252375F-D21E-465A-9B29-E6E9268F2291}" name="Column594" dataDxfId="15738" dataCellStyle="Normal 2"/>
    <tableColumn id="647" xr3:uid="{F06A043A-FD8F-4D4A-AF35-B7148B07C083}" name="Column595" dataDxfId="15737" dataCellStyle="Normal 2"/>
    <tableColumn id="648" xr3:uid="{F9F60810-AEFE-4700-8BB0-34241F43F5B3}" name="Column596" dataDxfId="15736" dataCellStyle="Normal 2"/>
    <tableColumn id="649" xr3:uid="{55CC833D-D688-4293-8BA1-7358B7148BDE}" name="Column597" dataDxfId="15735" dataCellStyle="Normal 2"/>
    <tableColumn id="650" xr3:uid="{FEB6227B-5077-48A4-91C5-3D0F1CAAE23E}" name="Column598" dataDxfId="15734" dataCellStyle="Normal 2"/>
    <tableColumn id="651" xr3:uid="{71ABE4D6-2610-436D-9492-4FD9909F62D4}" name="Column599" dataDxfId="15733" dataCellStyle="Normal 2"/>
    <tableColumn id="652" xr3:uid="{8D7307E8-B0E1-4C51-9C01-304CD874B22B}" name="Column600" dataDxfId="15732" dataCellStyle="Normal 2"/>
    <tableColumn id="653" xr3:uid="{D78E052B-A2C4-4D3F-ADD5-5AAEEBA1E0E7}" name="Column601" dataDxfId="15731" dataCellStyle="Normal 2"/>
    <tableColumn id="654" xr3:uid="{D64E70EB-B2D8-458C-93F0-AE66746D83DE}" name="Column602" dataDxfId="15730" dataCellStyle="Normal 2"/>
    <tableColumn id="655" xr3:uid="{824C7DA9-211D-4EE5-9F2A-A72A8637A71A}" name="Column603" dataDxfId="15729" dataCellStyle="Normal 2"/>
    <tableColumn id="656" xr3:uid="{7DC9A189-FF88-447D-AA80-1415ACAC9807}" name="Column604" dataDxfId="15728" dataCellStyle="Normal 2"/>
    <tableColumn id="657" xr3:uid="{4F6C6A9F-6810-4A1F-9419-6E5BE9846995}" name="Column605" dataDxfId="15727" dataCellStyle="Normal 2"/>
    <tableColumn id="658" xr3:uid="{EAD59AED-D510-4B88-8638-F115CAFF066B}" name="Column606" dataDxfId="15726" dataCellStyle="Normal 2"/>
    <tableColumn id="659" xr3:uid="{CF0CE2FE-D622-4F41-8230-8AE5C8B7D8BA}" name="Column607" dataDxfId="15725" dataCellStyle="Normal 2"/>
    <tableColumn id="660" xr3:uid="{0354D483-8DC8-412C-8820-77F0BE1F6EA2}" name="Column608" dataDxfId="15724" dataCellStyle="Normal 2"/>
    <tableColumn id="661" xr3:uid="{993BAF56-A46A-4ADB-937B-8F3DCE086F02}" name="Column609" dataDxfId="15723" dataCellStyle="Normal 2"/>
    <tableColumn id="662" xr3:uid="{E674B1AE-5513-4071-95C9-F2481A3BB17E}" name="Column610" dataDxfId="15722" dataCellStyle="Normal 2"/>
    <tableColumn id="663" xr3:uid="{F11831F3-7801-4DA8-9732-7BDBF8FF80EB}" name="Column611" dataDxfId="15721" dataCellStyle="Normal 2"/>
    <tableColumn id="664" xr3:uid="{275933AD-FD71-4EAF-B7B1-9AA7C8890CFE}" name="Column612" dataDxfId="15720" dataCellStyle="Normal 2"/>
    <tableColumn id="665" xr3:uid="{51D71984-266D-4EA9-9B80-A0F62F692908}" name="Column613" dataDxfId="15719" dataCellStyle="Normal 2"/>
    <tableColumn id="666" xr3:uid="{457A7DF1-1ABD-4A65-9A33-B6F461BEE385}" name="Column614" dataDxfId="15718" dataCellStyle="Normal 2"/>
    <tableColumn id="667" xr3:uid="{EA1E9891-7FA8-4578-AE7A-AB8372B2B787}" name="Column615" dataDxfId="15717" dataCellStyle="Normal 2"/>
    <tableColumn id="668" xr3:uid="{4A2906B8-C931-4D85-844D-780EB8B2FD96}" name="Column616" dataDxfId="15716" dataCellStyle="Normal 2"/>
    <tableColumn id="669" xr3:uid="{1F5F549A-926E-49D1-8457-EA42678D4180}" name="Column617" dataDxfId="15715" dataCellStyle="Normal 2"/>
    <tableColumn id="670" xr3:uid="{E77C2BAC-514C-4B20-8D39-7D79505F9CB5}" name="Column618" dataDxfId="15714" dataCellStyle="Normal 2"/>
    <tableColumn id="671" xr3:uid="{581495E0-16BD-41A7-BF6A-09E7977A51A2}" name="Column619" dataDxfId="15713" dataCellStyle="Normal 2"/>
    <tableColumn id="672" xr3:uid="{8573ADC3-4E53-4EAE-B67B-6C1144160E62}" name="Column620" dataDxfId="15712" dataCellStyle="Normal 2"/>
    <tableColumn id="673" xr3:uid="{4F81A006-4743-4C06-A3EE-E97EB99FAF2E}" name="Column621" dataDxfId="15711" dataCellStyle="Normal 2"/>
    <tableColumn id="674" xr3:uid="{7FB35F78-AB8F-47E0-B347-FBA161867426}" name="Column622" dataDxfId="15710" dataCellStyle="Normal 2"/>
    <tableColumn id="675" xr3:uid="{B31F63D4-0E87-4996-ABBB-5CF8F1B29E4B}" name="Column623" dataDxfId="15709" dataCellStyle="Normal 2"/>
    <tableColumn id="676" xr3:uid="{928B5C86-CF6C-4614-BA29-B4344D56F2A9}" name="Column624" dataDxfId="15708" dataCellStyle="Normal 2"/>
    <tableColumn id="677" xr3:uid="{50580643-A17C-4637-947B-5AECA0E6780A}" name="Column625" dataDxfId="15707" dataCellStyle="Normal 2"/>
    <tableColumn id="678" xr3:uid="{A41E15F9-8EBF-43CF-973F-B640D83AEE17}" name="Column626" dataDxfId="15706" dataCellStyle="Normal 2"/>
    <tableColumn id="679" xr3:uid="{C5F09B8D-364E-42AD-A1D3-580CAE04D5FA}" name="Column627" dataDxfId="15705" dataCellStyle="Normal 2"/>
    <tableColumn id="680" xr3:uid="{6CA7D684-8108-4C65-B52E-FE627414A0D3}" name="Column628" dataDxfId="15704" dataCellStyle="Normal 2"/>
    <tableColumn id="681" xr3:uid="{D5C57971-773B-4DD9-8007-7C915FFF1F48}" name="Column629" dataDxfId="15703" dataCellStyle="Normal 2"/>
    <tableColumn id="682" xr3:uid="{9DEEEE13-F302-4976-83E2-667BDC06E91D}" name="Column630" dataDxfId="15702" dataCellStyle="Normal 2"/>
    <tableColumn id="683" xr3:uid="{7D53CEB6-42B3-4CA1-A06E-F4EF1AB050A1}" name="Column631" dataDxfId="15701" dataCellStyle="Normal 2"/>
    <tableColumn id="684" xr3:uid="{A56600CC-FA26-4775-BB11-D1B3FFBBFB6F}" name="Column632" dataDxfId="15700" dataCellStyle="Normal 2"/>
    <tableColumn id="685" xr3:uid="{A337DAC9-F3E8-4CCE-B41B-23290A588F52}" name="Column633" dataDxfId="15699" dataCellStyle="Normal 2"/>
    <tableColumn id="686" xr3:uid="{08D7BBD9-D794-4B64-9CC7-6940E9A184BB}" name="Column634" dataDxfId="15698" dataCellStyle="Normal 2"/>
    <tableColumn id="687" xr3:uid="{D9D36F9E-BF74-4890-935B-8447131F3E76}" name="Column635" dataDxfId="15697" dataCellStyle="Normal 2"/>
    <tableColumn id="688" xr3:uid="{004EC49B-8017-4F87-A31F-9205662EC4F3}" name="Column636" dataDxfId="15696" dataCellStyle="Normal 2"/>
    <tableColumn id="689" xr3:uid="{1B8CB933-C1A4-49D1-B276-68F59FAA7E9D}" name="Column637" dataDxfId="15695" dataCellStyle="Normal 2"/>
    <tableColumn id="690" xr3:uid="{49813F76-2B59-48FC-B124-3B8852665F70}" name="Column638" dataDxfId="15694" dataCellStyle="Normal 2"/>
    <tableColumn id="691" xr3:uid="{DE81F9FF-CAC3-478C-AF71-4C826409C306}" name="Column639" dataDxfId="15693" dataCellStyle="Normal 2"/>
    <tableColumn id="692" xr3:uid="{4D42105A-1012-4309-B106-D5708498B84F}" name="Column640" dataDxfId="15692" dataCellStyle="Normal 2"/>
    <tableColumn id="693" xr3:uid="{8B9BC6C0-A85E-4BAE-A360-11D5EB7D8CEC}" name="Column641" dataDxfId="15691" dataCellStyle="Normal 2"/>
    <tableColumn id="694" xr3:uid="{1977854C-D0C5-4C58-B6C9-C72F1DF3BB64}" name="Column642" dataDxfId="15690" dataCellStyle="Normal 2"/>
    <tableColumn id="695" xr3:uid="{18F20EDC-41DB-4489-9AA6-E93B849D6861}" name="Column643" dataDxfId="15689" dataCellStyle="Normal 2"/>
    <tableColumn id="696" xr3:uid="{2959DEED-926C-4E93-BAEB-F01D07F59B0B}" name="Column644" dataDxfId="15688" dataCellStyle="Normal 2"/>
    <tableColumn id="697" xr3:uid="{30E26163-2949-4853-B02A-DED76098755B}" name="Column645" dataDxfId="15687" dataCellStyle="Normal 2"/>
    <tableColumn id="698" xr3:uid="{F9BB892D-E778-4FFD-8100-FF149842CDF2}" name="Column646" dataDxfId="15686" dataCellStyle="Normal 2"/>
    <tableColumn id="699" xr3:uid="{AADE1532-1FF2-46DF-98CD-94483EEC12E0}" name="Column647" dataDxfId="15685" dataCellStyle="Normal 2"/>
    <tableColumn id="700" xr3:uid="{16A06AA8-6B9F-4108-8EE8-647B3652FE62}" name="Column648" dataDxfId="15684" dataCellStyle="Normal 2"/>
    <tableColumn id="701" xr3:uid="{8DF83985-66A9-4E30-9C2D-5785E6732D03}" name="Column649" dataDxfId="15683" dataCellStyle="Normal 2"/>
    <tableColumn id="702" xr3:uid="{6DB76F4C-0E3D-47E0-BD66-C9D34D2E1417}" name="Column650" dataDxfId="15682" dataCellStyle="Normal 2"/>
    <tableColumn id="703" xr3:uid="{35D7A2D7-6134-4CA2-9FAC-0578B4F88194}" name="Column651" dataDxfId="15681" dataCellStyle="Normal 2"/>
    <tableColumn id="704" xr3:uid="{F4BE9B85-F250-4D3C-BF93-8A6E522084F3}" name="Column652" dataDxfId="15680" dataCellStyle="Normal 2"/>
    <tableColumn id="705" xr3:uid="{39D24986-D471-4192-B265-1E89D152F86B}" name="Column653" dataDxfId="15679" dataCellStyle="Normal 2"/>
    <tableColumn id="706" xr3:uid="{03D0537A-BF66-457F-98D2-D3868F42874E}" name="Column654" dataDxfId="15678" dataCellStyle="Normal 2"/>
    <tableColumn id="707" xr3:uid="{7B79B465-7B5C-4111-9BE4-FD6A1E2E9EFA}" name="Column655" dataDxfId="15677" dataCellStyle="Normal 2"/>
    <tableColumn id="708" xr3:uid="{F9D3F734-56AF-4649-99EF-0B1E59888F23}" name="Column656" dataDxfId="15676" dataCellStyle="Normal 2"/>
    <tableColumn id="709" xr3:uid="{6665633B-27A7-4955-B090-A99CE8F5FCB9}" name="Column657" dataDxfId="15675" dataCellStyle="Normal 2"/>
    <tableColumn id="710" xr3:uid="{1F04C309-C0DC-4964-8E84-620A3E37FA68}" name="Column658" dataDxfId="15674" dataCellStyle="Normal 2"/>
    <tableColumn id="711" xr3:uid="{D9E96E59-BC77-4A98-BD3D-96828B72C30C}" name="Column659" dataDxfId="15673" dataCellStyle="Normal 2"/>
    <tableColumn id="712" xr3:uid="{DC96E4AC-AB52-4EF9-A275-D76EDABAD5E6}" name="Column660" dataDxfId="15672" dataCellStyle="Normal 2"/>
    <tableColumn id="713" xr3:uid="{E681C5E3-2C7B-4240-BBEB-E587B4DE5BC0}" name="Column661" dataDxfId="15671" dataCellStyle="Normal 2"/>
    <tableColumn id="714" xr3:uid="{9AB2E083-4EBB-4938-8A2D-700DE71F00E0}" name="Column662" dataDxfId="15670" dataCellStyle="Normal 2"/>
    <tableColumn id="715" xr3:uid="{094D8A28-2126-4435-8B40-A5AC51EE412F}" name="Column663" dataDxfId="15669" dataCellStyle="Normal 2"/>
    <tableColumn id="716" xr3:uid="{FA48AF8E-BBD0-411C-BF84-9DFC9ECC7D8C}" name="Column664" dataDxfId="15668" dataCellStyle="Normal 2"/>
    <tableColumn id="717" xr3:uid="{BB7109BF-8EF1-403A-B159-6D2CCCAD6ECF}" name="Column665" dataDxfId="15667" dataCellStyle="Normal 2"/>
    <tableColumn id="718" xr3:uid="{7D275B23-A4C7-4CE1-B323-DAC694B81B8E}" name="Column666" dataDxfId="15666" dataCellStyle="Normal 2"/>
    <tableColumn id="719" xr3:uid="{6CA528E4-EB24-4E88-90E8-D41A032BF0E6}" name="Column667" dataDxfId="15665" dataCellStyle="Normal 2"/>
    <tableColumn id="720" xr3:uid="{4F05ED97-0AD5-4E73-9368-6AA23294DE31}" name="Column668" dataDxfId="15664" dataCellStyle="Normal 2"/>
    <tableColumn id="721" xr3:uid="{96A7CF0D-B957-4A4B-A22E-D07D46CA61C5}" name="Column669" dataDxfId="15663" dataCellStyle="Normal 2"/>
    <tableColumn id="722" xr3:uid="{64CEB3DA-5F1E-434A-A68D-5A0714DF5C1C}" name="Column670" dataDxfId="15662" dataCellStyle="Normal 2"/>
    <tableColumn id="723" xr3:uid="{CD3072B7-09A3-4163-A386-26FF20A74218}" name="Column671" dataDxfId="15661" dataCellStyle="Normal 2"/>
    <tableColumn id="724" xr3:uid="{3A8192E4-3856-452F-8DB9-B0A412BCF9DB}" name="Column672" dataDxfId="15660" dataCellStyle="Normal 2"/>
    <tableColumn id="725" xr3:uid="{3B6E40C3-10C7-4F6C-B098-8D464EA0063E}" name="Column673" dataDxfId="15659" dataCellStyle="Normal 2"/>
    <tableColumn id="726" xr3:uid="{F08D2BDC-B926-4C91-9D5F-DDF4A5480F82}" name="Column674" dataDxfId="15658" dataCellStyle="Normal 2"/>
    <tableColumn id="727" xr3:uid="{A89D5589-D297-4CC7-AB7E-D9F3406ABEA6}" name="Column675" dataDxfId="15657" dataCellStyle="Normal 2"/>
    <tableColumn id="728" xr3:uid="{F0D6B763-EE3F-4E9E-95B5-5D56E46CD09C}" name="Column676" dataDxfId="15656" dataCellStyle="Normal 2"/>
    <tableColumn id="729" xr3:uid="{C17260D9-CDE7-4387-8D48-B8E1D91CB848}" name="Column677" dataDxfId="15655" dataCellStyle="Normal 2"/>
    <tableColumn id="730" xr3:uid="{3148F295-3120-4795-9D42-B81705BC7CA6}" name="Column678" dataDxfId="15654" dataCellStyle="Normal 2"/>
    <tableColumn id="731" xr3:uid="{94CB6182-23B5-41D2-AD55-0D8905E998C8}" name="Column679" dataDxfId="15653" dataCellStyle="Normal 2"/>
    <tableColumn id="732" xr3:uid="{44467F4B-1F79-4D04-BA33-C4E524933FB6}" name="Column680" dataDxfId="15652" dataCellStyle="Normal 2"/>
    <tableColumn id="733" xr3:uid="{2263840E-0ED5-48FF-9D75-B2880601E4AD}" name="Column681" dataDxfId="15651" dataCellStyle="Normal 2"/>
    <tableColumn id="734" xr3:uid="{4CFA6441-62FF-4F2C-BE73-8D4464021F1C}" name="Column682" dataDxfId="15650" dataCellStyle="Normal 2"/>
    <tableColumn id="735" xr3:uid="{25196679-3E0A-4561-A962-15041D3E8E39}" name="Column683" dataDxfId="15649" dataCellStyle="Normal 2"/>
    <tableColumn id="736" xr3:uid="{16A91C03-E639-410A-8C50-45E6FEFE4C7A}" name="Column684" dataDxfId="15648" dataCellStyle="Normal 2"/>
    <tableColumn id="737" xr3:uid="{ADD7FF66-1A2D-4DB8-A44C-1D19C1B84AF3}" name="Column685" dataDxfId="15647" dataCellStyle="Normal 2"/>
    <tableColumn id="738" xr3:uid="{99D3F22A-EF01-4766-ACBF-03FA4556885C}" name="Column686" dataDxfId="15646" dataCellStyle="Normal 2"/>
    <tableColumn id="739" xr3:uid="{304B0020-D22B-4F25-9E0A-A16184379C56}" name="Column687" dataDxfId="15645" dataCellStyle="Normal 2"/>
    <tableColumn id="740" xr3:uid="{459405DC-89C1-479D-802A-A68F1B17FD38}" name="Column688" dataDxfId="15644" dataCellStyle="Normal 2"/>
    <tableColumn id="741" xr3:uid="{AA005E47-1BC9-4F73-AF7D-5DA1D59D3B5E}" name="Column689" dataDxfId="15643" dataCellStyle="Normal 2"/>
    <tableColumn id="742" xr3:uid="{3D492464-B7F2-4174-9F92-3D037E2848ED}" name="Column690" dataDxfId="15642" dataCellStyle="Normal 2"/>
    <tableColumn id="743" xr3:uid="{4FB6885F-9A36-4EE6-83D3-1251EA4EE1AB}" name="Column691" dataDxfId="15641" dataCellStyle="Normal 2"/>
    <tableColumn id="744" xr3:uid="{867D25A9-252B-47DB-82E9-CCF18A6AC49F}" name="Column692" dataDxfId="15640" dataCellStyle="Normal 2"/>
    <tableColumn id="745" xr3:uid="{D8C64B0D-CB2C-4B09-8A18-8D3B2CC5CB29}" name="Column693" dataDxfId="15639" dataCellStyle="Normal 2"/>
    <tableColumn id="746" xr3:uid="{E32A86DF-F242-440C-8C1E-222F2440B31E}" name="Column694" dataDxfId="15638" dataCellStyle="Normal 2"/>
    <tableColumn id="747" xr3:uid="{23ED6500-588D-4724-9B17-E55CF1C250C1}" name="Column695" dataDxfId="15637" dataCellStyle="Normal 2"/>
    <tableColumn id="748" xr3:uid="{73B0434E-1F96-401C-B284-1228A972D316}" name="Column696" dataDxfId="15636" dataCellStyle="Normal 2"/>
    <tableColumn id="749" xr3:uid="{5809DD9B-240C-4CA5-B1EA-240D1C3F4073}" name="Column697" dataDxfId="15635" dataCellStyle="Normal 2"/>
    <tableColumn id="750" xr3:uid="{7EAE0E5D-0E16-4F37-96D0-83F5F4F446E4}" name="Column698" dataDxfId="15634" dataCellStyle="Normal 2"/>
    <tableColumn id="751" xr3:uid="{74E84A05-0BFC-4F5B-8725-3538E31EABBC}" name="Column699" dataDxfId="15633" dataCellStyle="Normal 2"/>
    <tableColumn id="752" xr3:uid="{F225D9CA-906F-4A95-92A5-F5075FFD43F1}" name="Column700" dataDxfId="15632" dataCellStyle="Normal 2"/>
    <tableColumn id="753" xr3:uid="{94DF21E2-2CB8-400E-8D3D-BDDC0BF9B204}" name="Column701" dataDxfId="15631" dataCellStyle="Normal 2"/>
    <tableColumn id="754" xr3:uid="{EE753BB0-B07A-450E-9E41-9CD4541372FA}" name="Column702" dataDxfId="15630" dataCellStyle="Normal 2"/>
    <tableColumn id="755" xr3:uid="{0D2EC0BC-2990-4600-B291-E4C807A29A3E}" name="Column703" dataDxfId="15629" dataCellStyle="Normal 2"/>
    <tableColumn id="756" xr3:uid="{E7C2CA0F-C38F-471D-8AB6-D75E571BB6B9}" name="Column704" dataDxfId="15628" dataCellStyle="Normal 2"/>
    <tableColumn id="757" xr3:uid="{F58DEEEB-882B-41FB-A0F4-679F3F05139D}" name="Column705" dataDxfId="15627" dataCellStyle="Normal 2"/>
    <tableColumn id="758" xr3:uid="{B82CD050-E011-4014-9CA6-647C812EB655}" name="Column706" dataDxfId="15626" dataCellStyle="Normal 2"/>
    <tableColumn id="759" xr3:uid="{F0813CB2-51B1-4B8B-BFA3-396D67CF571A}" name="Column707" dataDxfId="15625" dataCellStyle="Normal 2"/>
    <tableColumn id="760" xr3:uid="{78EFCD24-B9FC-43F8-859F-3D6102BD2D61}" name="Column708" dataDxfId="15624" dataCellStyle="Normal 2"/>
    <tableColumn id="761" xr3:uid="{30972C1B-E3B5-473D-9B2F-1C5AAD6CA618}" name="Column709" dataDxfId="15623" dataCellStyle="Normal 2"/>
    <tableColumn id="762" xr3:uid="{67B94D77-BAB9-48A2-B3F7-25FEF8EAEEDE}" name="Column710" dataDxfId="15622" dataCellStyle="Normal 2"/>
    <tableColumn id="763" xr3:uid="{DF0B0694-5CFB-405F-836B-ADD1B3C0D58E}" name="Column711" dataDxfId="15621" dataCellStyle="Normal 2"/>
    <tableColumn id="764" xr3:uid="{32822714-237C-497E-802D-B440094C1AAB}" name="Column712" dataDxfId="15620" dataCellStyle="Normal 2"/>
    <tableColumn id="765" xr3:uid="{BA3B044B-596C-47B9-9FEA-14663A1833F6}" name="Column713" dataDxfId="15619" dataCellStyle="Normal 2"/>
    <tableColumn id="766" xr3:uid="{14145B1A-E083-4E2D-8BC9-B2B6FA537230}" name="Column714" dataDxfId="15618" dataCellStyle="Normal 2"/>
    <tableColumn id="767" xr3:uid="{F682788F-52E3-477A-B5F4-55A6E07AA512}" name="Column715" dataDxfId="15617" dataCellStyle="Normal 2"/>
    <tableColumn id="768" xr3:uid="{328979EB-A429-4424-BF31-F33CBEDF0DD4}" name="Column716" dataDxfId="15616" dataCellStyle="Normal 2"/>
    <tableColumn id="769" xr3:uid="{093282D2-53B3-40AA-A655-24901645AEEA}" name="Column717" dataDxfId="15615" dataCellStyle="Normal 2"/>
    <tableColumn id="770" xr3:uid="{41325248-D54D-44C5-900B-A1BC439BFCAC}" name="Column718" dataDxfId="15614" dataCellStyle="Normal 2"/>
    <tableColumn id="771" xr3:uid="{51CD2103-4D96-4D6C-968B-35129530BF86}" name="Column719" dataDxfId="15613" dataCellStyle="Normal 2"/>
    <tableColumn id="772" xr3:uid="{D0840DA0-CD26-4AD9-AF4D-0F4C1D5C53E5}" name="Column720" dataDxfId="15612" dataCellStyle="Normal 2"/>
    <tableColumn id="773" xr3:uid="{7A39E80D-703B-467F-A221-FBC98E6D284C}" name="Column721" dataDxfId="15611" dataCellStyle="Normal 2"/>
    <tableColumn id="774" xr3:uid="{BEA31A30-B892-476A-8B22-91891A74839F}" name="Column722" dataDxfId="15610" dataCellStyle="Normal 2"/>
    <tableColumn id="775" xr3:uid="{386BEB9F-53A7-44F5-A04F-7EA7966CFDD9}" name="Column723" dataDxfId="15609" dataCellStyle="Normal 2"/>
    <tableColumn id="776" xr3:uid="{10BE6B8E-2984-4C98-B806-A8731D57E882}" name="Column724" dataDxfId="15608" dataCellStyle="Normal 2"/>
    <tableColumn id="777" xr3:uid="{D548FD57-3DCF-44F3-BD99-AD40CD154620}" name="Column725" dataDxfId="15607" dataCellStyle="Normal 2"/>
    <tableColumn id="778" xr3:uid="{077BD571-D9E6-4C50-BDAA-4AFF7124FF9D}" name="Column726" dataDxfId="15606" dataCellStyle="Normal 2"/>
    <tableColumn id="779" xr3:uid="{CB001574-0615-444B-A807-A3961B38AC80}" name="Column727" dataDxfId="15605" dataCellStyle="Normal 2"/>
    <tableColumn id="780" xr3:uid="{4E1325A4-3EA8-47AA-A5D7-50C7955D5B8B}" name="Column728" dataDxfId="15604" dataCellStyle="Normal 2"/>
    <tableColumn id="781" xr3:uid="{7679C3F6-0ED7-4B87-9F09-5006166AE1AF}" name="Column729" dataDxfId="15603" dataCellStyle="Normal 2"/>
    <tableColumn id="782" xr3:uid="{B3C67EEE-520C-4B52-8B42-76D8B22DA351}" name="Column730" dataDxfId="15602" dataCellStyle="Normal 2"/>
    <tableColumn id="783" xr3:uid="{8A7B6CC0-1DD9-4A9C-9EE9-8BCD674D3037}" name="Column731" dataDxfId="15601" dataCellStyle="Normal 2"/>
    <tableColumn id="784" xr3:uid="{2436E75B-91DB-4616-869F-7726872D0D87}" name="Column732" dataDxfId="15600" dataCellStyle="Normal 2"/>
    <tableColumn id="785" xr3:uid="{350A0B5A-894F-46EC-A849-58A3BD86AA82}" name="Column733" dataDxfId="15599" dataCellStyle="Normal 2"/>
    <tableColumn id="786" xr3:uid="{A1AB5995-89AD-45D9-B64B-0C44734ECC5F}" name="Column734" dataDxfId="15598" dataCellStyle="Normal 2"/>
    <tableColumn id="787" xr3:uid="{A052D1B6-2740-4CDE-B323-2FF204B4A566}" name="Column735" dataDxfId="15597" dataCellStyle="Normal 2"/>
    <tableColumn id="788" xr3:uid="{EA2BF529-9A27-455C-A5CE-16B6B80497BB}" name="Column736" dataDxfId="15596" dataCellStyle="Normal 2"/>
    <tableColumn id="789" xr3:uid="{97D93940-8CF2-43FD-A418-F6FE1D45D58D}" name="Column737" dataDxfId="15595" dataCellStyle="Normal 2"/>
    <tableColumn id="790" xr3:uid="{A87FC849-48DC-4143-BB46-56FC0313A199}" name="Column738" dataDxfId="15594" dataCellStyle="Normal 2"/>
    <tableColumn id="791" xr3:uid="{E80A8462-62D4-4342-97A4-2CEDB15B9DF5}" name="Column739" dataDxfId="15593" dataCellStyle="Normal 2"/>
    <tableColumn id="792" xr3:uid="{62C4876A-917D-4462-8339-B279A39E0D16}" name="Column740" dataDxfId="15592" dataCellStyle="Normal 2"/>
    <tableColumn id="793" xr3:uid="{1265FD86-A5A5-45B6-9FCF-51B2A4B89B70}" name="Column741" dataDxfId="15591" dataCellStyle="Normal 2"/>
    <tableColumn id="794" xr3:uid="{C3E48CF5-2F19-43AE-BF65-4720D19A32C8}" name="Column742" dataDxfId="15590" dataCellStyle="Normal 2"/>
    <tableColumn id="795" xr3:uid="{8C9A1F7E-38A2-450A-B9C9-2242728726CD}" name="Column743" dataDxfId="15589" dataCellStyle="Normal 2"/>
    <tableColumn id="796" xr3:uid="{3E5068D5-38CA-4961-BF8C-979B86409FF7}" name="Column744" dataDxfId="15588" dataCellStyle="Normal 2"/>
    <tableColumn id="797" xr3:uid="{857897F0-DA26-4921-A30A-9815C48F5FB6}" name="Column745" dataDxfId="15587" dataCellStyle="Normal 2"/>
    <tableColumn id="798" xr3:uid="{3B4DE4D3-4DEC-436B-AE2C-4FC89B95877D}" name="Column746" dataDxfId="15586" dataCellStyle="Normal 2"/>
    <tableColumn id="799" xr3:uid="{9CBB391C-F9A9-48B4-B6C5-050569A415DE}" name="Column747" dataDxfId="15585" dataCellStyle="Normal 2"/>
    <tableColumn id="800" xr3:uid="{1634CA1A-A2E2-435D-BABE-FD43EAE980E3}" name="Column748" dataDxfId="15584" dataCellStyle="Normal 2"/>
    <tableColumn id="801" xr3:uid="{4D738BA7-8689-4C3F-9E43-0AFDD3F1FBD6}" name="Column749" dataDxfId="15583" dataCellStyle="Normal 2"/>
    <tableColumn id="802" xr3:uid="{F0A08547-C29D-44B3-B2CD-77192D9B5F62}" name="Column750" dataDxfId="15582" dataCellStyle="Normal 2"/>
    <tableColumn id="803" xr3:uid="{BF1E8FE9-7AB5-4C96-AAA3-FF09497C7A2F}" name="Column751" dataDxfId="15581" dataCellStyle="Normal 2"/>
    <tableColumn id="804" xr3:uid="{178B6747-B2CA-499F-A990-18533F162314}" name="Column752" dataDxfId="15580" dataCellStyle="Normal 2"/>
    <tableColumn id="805" xr3:uid="{CD65AEA6-D1E2-41BA-9783-AE98CBA68558}" name="Column753" dataDxfId="15579" dataCellStyle="Normal 2"/>
    <tableColumn id="806" xr3:uid="{EE88BBD0-FF36-4FAC-88D7-63D1AFF8B75F}" name="Column754" dataDxfId="15578" dataCellStyle="Normal 2"/>
    <tableColumn id="807" xr3:uid="{BA19B73E-19B4-41F1-9971-FC89DD4DA66B}" name="Column755" dataDxfId="15577" dataCellStyle="Normal 2"/>
    <tableColumn id="808" xr3:uid="{D10F05EE-1418-4500-8DF3-469DC77E528C}" name="Column756" dataDxfId="15576" dataCellStyle="Normal 2"/>
    <tableColumn id="809" xr3:uid="{1783C305-D09F-4D1B-B99F-CD2ACD437B24}" name="Column757" dataDxfId="15575" dataCellStyle="Normal 2"/>
    <tableColumn id="810" xr3:uid="{C6F14489-5772-449E-988D-506DF702945C}" name="Column758" dataDxfId="15574" dataCellStyle="Normal 2"/>
    <tableColumn id="811" xr3:uid="{DDD7C084-B571-4923-812E-2FF96AD08F0D}" name="Column759" dataDxfId="15573" dataCellStyle="Normal 2"/>
    <tableColumn id="812" xr3:uid="{0B901B96-F830-455A-AAC5-8F7CED7FC147}" name="Column760" dataDxfId="15572" dataCellStyle="Normal 2"/>
    <tableColumn id="813" xr3:uid="{965F09F5-9136-408E-AEE1-D2ED54F14EDF}" name="Column761" dataDxfId="15571" dataCellStyle="Normal 2"/>
    <tableColumn id="814" xr3:uid="{6416BC64-CFAA-4128-AD4D-535F6DDD7344}" name="Column762" dataDxfId="15570" dataCellStyle="Normal 2"/>
    <tableColumn id="815" xr3:uid="{596244B5-3419-4BFE-BE69-4A5F8D3E38D0}" name="Column763" dataDxfId="15569" dataCellStyle="Normal 2"/>
    <tableColumn id="816" xr3:uid="{59CD0EA7-EE78-4E10-9778-BEA6116C6873}" name="Column764" dataDxfId="15568" dataCellStyle="Normal 2"/>
    <tableColumn id="817" xr3:uid="{60C57E15-7E3B-4CBB-800B-2A9473566761}" name="Column765" dataDxfId="15567" dataCellStyle="Normal 2"/>
    <tableColumn id="818" xr3:uid="{19A63A33-10C9-43CF-A36A-B6FEB5346AF1}" name="Column766" dataDxfId="15566" dataCellStyle="Normal 2"/>
    <tableColumn id="819" xr3:uid="{50C1086E-936E-4F7B-BB75-B78492169D13}" name="Column767" dataDxfId="15565" dataCellStyle="Normal 2"/>
    <tableColumn id="820" xr3:uid="{23783142-4BD7-4247-A58A-BCBAD2B8BFB8}" name="Column768" dataDxfId="15564" dataCellStyle="Normal 2"/>
    <tableColumn id="821" xr3:uid="{ADDDB063-1918-440B-A22B-0B2CCC03EBE0}" name="Column769" dataDxfId="15563" dataCellStyle="Normal 2"/>
    <tableColumn id="822" xr3:uid="{AB963836-1990-475B-B115-D3E3015D5879}" name="Column770" dataDxfId="15562" dataCellStyle="Normal 2"/>
    <tableColumn id="823" xr3:uid="{F681C372-C5AD-4547-A493-724D643F2FD7}" name="Column771" dataDxfId="15561" dataCellStyle="Normal 2"/>
    <tableColumn id="824" xr3:uid="{68478C55-067F-495B-8E1E-C525AD46982A}" name="Column772" dataDxfId="15560" dataCellStyle="Normal 2"/>
    <tableColumn id="825" xr3:uid="{5CA39EB6-3F98-42C3-8A73-3EE20FFA39BA}" name="Column773" dataDxfId="15559" dataCellStyle="Normal 2"/>
    <tableColumn id="826" xr3:uid="{90FD2AA5-A620-4A87-8F6E-11134C0479A4}" name="Column774" dataDxfId="15558" dataCellStyle="Normal 2"/>
    <tableColumn id="827" xr3:uid="{A8BA4EE1-0D04-4E63-B865-58C2B61C29C2}" name="Column775" dataDxfId="15557" dataCellStyle="Normal 2"/>
    <tableColumn id="828" xr3:uid="{09309C48-3D25-41FC-B326-2D598C5FB996}" name="Column776" dataDxfId="15556" dataCellStyle="Normal 2"/>
    <tableColumn id="829" xr3:uid="{19E77C12-E57C-4103-B0CA-E5F3A2522F5C}" name="Column777" dataDxfId="15555" dataCellStyle="Normal 2"/>
    <tableColumn id="830" xr3:uid="{189C0366-C1F1-4096-B0ED-942B5A59A2D2}" name="Column778" dataDxfId="15554" dataCellStyle="Normal 2"/>
    <tableColumn id="831" xr3:uid="{8656276F-25A8-4F1D-9B1E-3CF7123B74A1}" name="Column779" dataDxfId="15553" dataCellStyle="Normal 2"/>
    <tableColumn id="832" xr3:uid="{D76FEC17-79B4-4055-B597-8815228BE635}" name="Column780" dataDxfId="15552" dataCellStyle="Normal 2"/>
    <tableColumn id="833" xr3:uid="{27FB9FF5-4117-4147-AC8B-C78F9BBA687D}" name="Column781" dataDxfId="15551" dataCellStyle="Normal 2"/>
    <tableColumn id="834" xr3:uid="{7D46B8C9-591B-4ADF-A74C-81C0129E9303}" name="Column782" dataDxfId="15550" dataCellStyle="Normal 2"/>
    <tableColumn id="835" xr3:uid="{D904C514-9862-40E4-B8ED-5EB17934D85F}" name="Column783" dataDxfId="15549" dataCellStyle="Normal 2"/>
    <tableColumn id="836" xr3:uid="{401FD9F9-6B21-4D18-8F55-CDD484BE261A}" name="Column784" dataDxfId="15548" dataCellStyle="Normal 2"/>
    <tableColumn id="837" xr3:uid="{BD97EEC8-549A-47CC-916C-940BE6FC6CCA}" name="Column785" dataDxfId="15547" dataCellStyle="Normal 2"/>
    <tableColumn id="838" xr3:uid="{1CB693E5-2764-464D-8ED7-78C64B77B877}" name="Column786" dataDxfId="15546" dataCellStyle="Normal 2"/>
    <tableColumn id="839" xr3:uid="{63AAD619-3498-4A3B-98B6-AE34ECA7D234}" name="Column787" dataDxfId="15545" dataCellStyle="Normal 2"/>
    <tableColumn id="840" xr3:uid="{88324DC6-8C50-4A77-B4D8-CC386D398D06}" name="Column788" dataDxfId="15544" dataCellStyle="Normal 2"/>
    <tableColumn id="841" xr3:uid="{749D5684-79C0-40FC-8983-0AA0B97227AE}" name="Column789" dataDxfId="15543" dataCellStyle="Normal 2"/>
    <tableColumn id="842" xr3:uid="{C2FE8511-3065-41BB-9FEA-4DEF5A3E8693}" name="Column790" dataDxfId="15542" dataCellStyle="Normal 2"/>
    <tableColumn id="843" xr3:uid="{7A91E11A-2DDA-4FB9-A4BF-A0EE1BFD90F3}" name="Column791" dataDxfId="15541" dataCellStyle="Normal 2"/>
    <tableColumn id="844" xr3:uid="{E05B88DF-51DF-47C5-A312-1089C5EB7C8C}" name="Column792" dataDxfId="15540" dataCellStyle="Normal 2"/>
    <tableColumn id="845" xr3:uid="{7FF430EB-32F2-4622-A4EA-3AD49C9E8019}" name="Column793" dataDxfId="15539" dataCellStyle="Normal 2"/>
    <tableColumn id="846" xr3:uid="{BAA275C1-19C8-43A7-BFF4-3C2801FAD862}" name="Column794" dataDxfId="15538" dataCellStyle="Normal 2"/>
    <tableColumn id="847" xr3:uid="{E96DBF7C-D3B9-461E-A50E-471864983738}" name="Column795" dataDxfId="15537" dataCellStyle="Normal 2"/>
    <tableColumn id="848" xr3:uid="{DDAE31E1-456B-49A8-9666-D37FEF54B29D}" name="Column796" dataDxfId="15536" dataCellStyle="Normal 2"/>
    <tableColumn id="849" xr3:uid="{F41066BC-8F5B-4A9A-BB88-C22F7E29E681}" name="Column797" dataDxfId="15535" dataCellStyle="Normal 2"/>
    <tableColumn id="850" xr3:uid="{8B39CF3D-C13F-4F5A-817D-95F6642A2ED7}" name="Column798" dataDxfId="15534" dataCellStyle="Normal 2"/>
    <tableColumn id="851" xr3:uid="{A65703C3-FE68-40F1-BCC5-30E74AC8DF8D}" name="Column799" dataDxfId="15533" dataCellStyle="Normal 2"/>
    <tableColumn id="852" xr3:uid="{57B42E8B-F04A-4DDA-B114-0CC68F57FBD8}" name="Column800" dataDxfId="15532" dataCellStyle="Normal 2"/>
    <tableColumn id="853" xr3:uid="{4FC42E37-1E5A-47ED-9BED-B9B82F01DA8F}" name="Column801" dataDxfId="15531" dataCellStyle="Normal 2"/>
    <tableColumn id="854" xr3:uid="{FA0F5315-AF7D-435F-AFEC-C3115C105E69}" name="Column802" dataDxfId="15530" dataCellStyle="Normal 2"/>
    <tableColumn id="855" xr3:uid="{9C9769C8-A634-4382-8C45-8CBD1E1D6EE4}" name="Column803" dataDxfId="15529" dataCellStyle="Normal 2"/>
    <tableColumn id="856" xr3:uid="{CB163080-98D7-4F0F-AF7B-ECC1A529B4C9}" name="Column804" dataDxfId="15528" dataCellStyle="Normal 2"/>
    <tableColumn id="857" xr3:uid="{228F0A4B-04EA-432A-9548-4022B83E49C9}" name="Column805" dataDxfId="15527" dataCellStyle="Normal 2"/>
    <tableColumn id="858" xr3:uid="{E99CEA87-C66C-4255-80F2-9B6F1718998B}" name="Column806" dataDxfId="15526" dataCellStyle="Normal 2"/>
    <tableColumn id="859" xr3:uid="{885AE615-F51D-42F4-96D8-4A7B4100494E}" name="Column807" dataDxfId="15525" dataCellStyle="Normal 2"/>
    <tableColumn id="860" xr3:uid="{B650AE32-C071-44F8-972F-33EC91A31206}" name="Column808" dataDxfId="15524" dataCellStyle="Normal 2"/>
    <tableColumn id="861" xr3:uid="{CEC54C4C-A555-48F2-8EDD-A6DB0B07E37D}" name="Column809" dataDxfId="15523" dataCellStyle="Normal 2"/>
    <tableColumn id="862" xr3:uid="{77A06E5F-A20A-4E69-815E-1FDF21AE109D}" name="Column810" dataDxfId="15522" dataCellStyle="Normal 2"/>
    <tableColumn id="863" xr3:uid="{292578D3-3F37-4AFC-8910-96F572165C0B}" name="Column811" dataDxfId="15521" dataCellStyle="Normal 2"/>
    <tableColumn id="864" xr3:uid="{08B1FF78-90EE-46D2-B99D-9DC12B2D27F8}" name="Column812" dataDxfId="15520" dataCellStyle="Normal 2"/>
    <tableColumn id="865" xr3:uid="{F4C4BC18-8CB2-4624-BB1F-DF3E93BE29EF}" name="Column813" dataDxfId="15519" dataCellStyle="Normal 2"/>
    <tableColumn id="866" xr3:uid="{F28D1B67-A80F-43B4-BCDC-AB12B4D74E1C}" name="Column814" dataDxfId="15518" dataCellStyle="Normal 2"/>
    <tableColumn id="867" xr3:uid="{0B94506A-88B4-4BE6-BADB-823AE81CC0B2}" name="Column815" dataDxfId="15517" dataCellStyle="Normal 2"/>
    <tableColumn id="868" xr3:uid="{8E3BEE70-F1D4-4E87-96E4-5A41DD6265D0}" name="Column816" dataDxfId="15516" dataCellStyle="Normal 2"/>
    <tableColumn id="869" xr3:uid="{A9563E1D-6B22-4E25-9545-3CC8E4A0506E}" name="Column817" dataDxfId="15515" dataCellStyle="Normal 2"/>
    <tableColumn id="870" xr3:uid="{56A83D4D-0B35-470F-93AF-047B9CEC39E8}" name="Column818" dataDxfId="15514" dataCellStyle="Normal 2"/>
    <tableColumn id="871" xr3:uid="{C76ED373-18FC-4073-84AF-A808B777D7B8}" name="Column819" dataDxfId="15513" dataCellStyle="Normal 2"/>
    <tableColumn id="872" xr3:uid="{2FEF9E09-A19C-4C9B-BA90-44E05EF63D9C}" name="Column820" dataDxfId="15512" dataCellStyle="Normal 2"/>
    <tableColumn id="873" xr3:uid="{38340B2D-2090-4923-8935-562D279F208C}" name="Column821" dataDxfId="15511" dataCellStyle="Normal 2"/>
    <tableColumn id="874" xr3:uid="{5C4B0293-BCA5-4CA1-A95D-A826D748BF2C}" name="Column822" dataDxfId="15510" dataCellStyle="Normal 2"/>
    <tableColumn id="875" xr3:uid="{91680D86-D807-40A7-8716-554B20D52A3B}" name="Column823" dataDxfId="15509" dataCellStyle="Normal 2"/>
    <tableColumn id="876" xr3:uid="{D380B450-D6CC-4B79-B015-F4DF8FD18B32}" name="Column824" dataDxfId="15508" dataCellStyle="Normal 2"/>
    <tableColumn id="877" xr3:uid="{D779C547-68A4-478A-86C8-1B53821B7AF9}" name="Column825" dataDxfId="15507" dataCellStyle="Normal 2"/>
    <tableColumn id="878" xr3:uid="{E840049D-3237-4E3A-A34C-651A34FCD031}" name="Column826" dataDxfId="15506" dataCellStyle="Normal 2"/>
    <tableColumn id="879" xr3:uid="{63D9B71D-E84D-4EB0-9246-198E94E19706}" name="Column827" dataDxfId="15505" dataCellStyle="Normal 2"/>
    <tableColumn id="880" xr3:uid="{C3857F02-5578-4064-8236-F1D4A492F9B7}" name="Column828" dataDxfId="15504" dataCellStyle="Normal 2"/>
    <tableColumn id="881" xr3:uid="{630C5AEC-9562-4522-92CA-816F322F4A6B}" name="Column829" dataDxfId="15503" dataCellStyle="Normal 2"/>
    <tableColumn id="882" xr3:uid="{C1E8D729-3763-459F-AF9E-46D75A70A96C}" name="Column830" dataDxfId="15502" dataCellStyle="Normal 2"/>
    <tableColumn id="883" xr3:uid="{9ADFAEC9-F7EE-4FF3-82BA-5E91D08970CA}" name="Column831" dataDxfId="15501" dataCellStyle="Normal 2"/>
    <tableColumn id="884" xr3:uid="{B84D4607-C3B4-48D0-A20F-BAFE14C41579}" name="Column832" dataDxfId="15500" dataCellStyle="Normal 2"/>
    <tableColumn id="885" xr3:uid="{F5997BF3-AE39-4D5B-986F-1244CB5B08B3}" name="Column833" dataDxfId="15499" dataCellStyle="Normal 2"/>
    <tableColumn id="886" xr3:uid="{F7FD8A84-5579-4B97-830C-9E6303CE020E}" name="Column834" dataDxfId="15498" dataCellStyle="Normal 2"/>
    <tableColumn id="887" xr3:uid="{06160066-100D-4372-AA43-3D7B93909930}" name="Column835" dataDxfId="15497" dataCellStyle="Normal 2"/>
    <tableColumn id="888" xr3:uid="{56DE4B2F-9CAF-41F7-85D7-365A1D6EE8C8}" name="Column836" dataDxfId="15496" dataCellStyle="Normal 2"/>
    <tableColumn id="889" xr3:uid="{D91535EE-D5BA-48A4-8E73-84701CE9C1F7}" name="Column837" dataDxfId="15495" dataCellStyle="Normal 2"/>
    <tableColumn id="890" xr3:uid="{83A3068D-82BB-47F4-9B09-09CD6DEAD04F}" name="Column838" dataDxfId="15494" dataCellStyle="Normal 2"/>
    <tableColumn id="891" xr3:uid="{BB2EE067-4722-4C05-B151-CDE519819235}" name="Column839" dataDxfId="15493" dataCellStyle="Normal 2"/>
    <tableColumn id="892" xr3:uid="{9B7904C2-8D5F-41BE-8965-049F1355090C}" name="Column840" dataDxfId="15492" dataCellStyle="Normal 2"/>
    <tableColumn id="893" xr3:uid="{CC4107F1-6D6A-41E7-821C-D33D77B8B5A2}" name="Column841" dataDxfId="15491" dataCellStyle="Normal 2"/>
    <tableColumn id="894" xr3:uid="{EDF3BB0E-9710-40E1-8787-B85EB24002D4}" name="Column842" dataDxfId="15490" dataCellStyle="Normal 2"/>
    <tableColumn id="895" xr3:uid="{2B6EDEBF-F7E0-4BE6-9741-B91ED7C82FE6}" name="Column843" dataDxfId="15489" dataCellStyle="Normal 2"/>
    <tableColumn id="896" xr3:uid="{DAD43142-CC67-439D-978B-3B11840CD50C}" name="Column844" dataDxfId="15488" dataCellStyle="Normal 2"/>
    <tableColumn id="897" xr3:uid="{6CBE87D2-B8A0-4499-9450-F847126889EB}" name="Column845" dataDxfId="15487" dataCellStyle="Normal 2"/>
    <tableColumn id="898" xr3:uid="{72EA5311-ECF2-42B9-A912-65F51663C70C}" name="Column846" dataDxfId="15486" dataCellStyle="Normal 2"/>
    <tableColumn id="899" xr3:uid="{3BA436C2-F03B-4D0F-9B3B-871678081808}" name="Column847" dataDxfId="15485" dataCellStyle="Normal 2"/>
    <tableColumn id="900" xr3:uid="{FCD35D5D-92DC-4961-B17E-11FFBD3FCF56}" name="Column848" dataDxfId="15484" dataCellStyle="Normal 2"/>
    <tableColumn id="901" xr3:uid="{5330B38A-6BC7-45D2-B8AB-E22AC464612A}" name="Column849" dataDxfId="15483" dataCellStyle="Normal 2"/>
    <tableColumn id="902" xr3:uid="{D0A61092-7422-4CD1-B630-FBD24EC91DB1}" name="Column850" dataDxfId="15482" dataCellStyle="Normal 2"/>
    <tableColumn id="903" xr3:uid="{80116336-7AB7-4FF8-8D17-14597FD391A5}" name="Column851" dataDxfId="15481" dataCellStyle="Normal 2"/>
    <tableColumn id="904" xr3:uid="{C4F8CEAC-337B-4216-8238-73C4C914951F}" name="Column852" dataDxfId="15480" dataCellStyle="Normal 2"/>
    <tableColumn id="905" xr3:uid="{DDF3DE65-BC8E-45F8-846D-72B422D37440}" name="Column853" dataDxfId="15479" dataCellStyle="Normal 2"/>
    <tableColumn id="906" xr3:uid="{A1A494DA-7AFA-46A4-B4B7-99505F2C0529}" name="Column854" dataDxfId="15478" dataCellStyle="Normal 2"/>
    <tableColumn id="907" xr3:uid="{0F1F2538-73DF-4624-B048-1CAB53E92E5B}" name="Column855" dataDxfId="15477" dataCellStyle="Normal 2"/>
    <tableColumn id="908" xr3:uid="{0D63C72F-3DB0-4D1A-B1ED-9DBEA3C29D81}" name="Column856" dataDxfId="15476" dataCellStyle="Normal 2"/>
    <tableColumn id="909" xr3:uid="{11DAAB0C-3679-41CD-8C69-B7E6E5DA0D9D}" name="Column857" dataDxfId="15475" dataCellStyle="Normal 2"/>
    <tableColumn id="910" xr3:uid="{C00EC116-C2BD-4DCF-B92C-08DBE469F686}" name="Column858" dataDxfId="15474" dataCellStyle="Normal 2"/>
    <tableColumn id="911" xr3:uid="{EFFE5C7F-E8B5-4409-8EA5-256002D15995}" name="Column859" dataDxfId="15473" dataCellStyle="Normal 2"/>
    <tableColumn id="912" xr3:uid="{63EBD756-8A47-4481-8651-590ECC72D557}" name="Column860" dataDxfId="15472" dataCellStyle="Normal 2"/>
    <tableColumn id="913" xr3:uid="{661107C0-C860-488D-8A03-8BF4999C6AF5}" name="Column861" dataDxfId="15471" dataCellStyle="Normal 2"/>
    <tableColumn id="914" xr3:uid="{B4C8FBAA-215C-4D7E-A3E5-F51909D5813B}" name="Column862" dataDxfId="15470" dataCellStyle="Normal 2"/>
    <tableColumn id="915" xr3:uid="{6CB3C003-9BDD-4D74-B6F1-6877CC889CB7}" name="Column863" dataDxfId="15469" dataCellStyle="Normal 2"/>
    <tableColumn id="916" xr3:uid="{99CC7B9F-F041-4E9F-85B4-E91EABA01477}" name="Column864" dataDxfId="15468" dataCellStyle="Normal 2"/>
    <tableColumn id="917" xr3:uid="{95B4C1A9-750B-4E57-842B-D5EF011C9FC1}" name="Column865" dataDxfId="15467" dataCellStyle="Normal 2"/>
    <tableColumn id="918" xr3:uid="{06F59325-F91E-45E6-A2DC-DBB0DF247EAA}" name="Column866" dataDxfId="15466" dataCellStyle="Normal 2"/>
    <tableColumn id="919" xr3:uid="{1F69ACBE-E2D3-4613-A940-198469142767}" name="Column867" dataDxfId="15465" dataCellStyle="Normal 2"/>
    <tableColumn id="920" xr3:uid="{25E58AFE-BED5-492D-AEC2-3BD33AF8A521}" name="Column868" dataDxfId="15464" dataCellStyle="Normal 2"/>
    <tableColumn id="921" xr3:uid="{094D0EA2-1A59-4DC0-9417-74A8AD258C22}" name="Column869" dataDxfId="15463" dataCellStyle="Normal 2"/>
    <tableColumn id="922" xr3:uid="{5EAF5C03-958D-46A8-A435-E9DAB395DC69}" name="Column870" dataDxfId="15462" dataCellStyle="Normal 2"/>
    <tableColumn id="923" xr3:uid="{701BE014-BAD5-4625-ABE4-B3802E577447}" name="Column871" dataDxfId="15461" dataCellStyle="Normal 2"/>
    <tableColumn id="924" xr3:uid="{9CA6A5BE-5EBC-4C68-88E2-36CDF7204CFC}" name="Column872" dataDxfId="15460" dataCellStyle="Normal 2"/>
    <tableColumn id="925" xr3:uid="{82AA5AE4-8BE0-4970-9956-9E59F5252938}" name="Column873" dataDxfId="15459" dataCellStyle="Normal 2"/>
    <tableColumn id="926" xr3:uid="{E813734B-54CC-421D-9993-CA954D1324CC}" name="Column874" dataDxfId="15458" dataCellStyle="Normal 2"/>
    <tableColumn id="927" xr3:uid="{6A8F3DBC-F25F-4000-B9C8-5ACC7035D285}" name="Column875" dataDxfId="15457" dataCellStyle="Normal 2"/>
    <tableColumn id="928" xr3:uid="{94A34E4F-4557-46A6-8DBA-62B39B276FA1}" name="Column876" dataDxfId="15456" dataCellStyle="Normal 2"/>
    <tableColumn id="929" xr3:uid="{7CEBAAEF-0DCD-44FC-B65A-43D0EA2D381B}" name="Column877" dataDxfId="15455" dataCellStyle="Normal 2"/>
    <tableColumn id="930" xr3:uid="{DCE20B39-C0A2-41F0-A60E-5BA6C002F1C1}" name="Column878" dataDxfId="15454" dataCellStyle="Normal 2"/>
    <tableColumn id="931" xr3:uid="{A8C5542A-75B6-4AEC-848A-E5ECE22584A6}" name="Column879" dataDxfId="15453" dataCellStyle="Normal 2"/>
    <tableColumn id="932" xr3:uid="{9C299B89-5088-4432-BE29-5CDBF46F67D9}" name="Column880" dataDxfId="15452" dataCellStyle="Normal 2"/>
    <tableColumn id="933" xr3:uid="{DDAA3C61-FC74-49D4-AF17-0E76DB2D7BAE}" name="Column881" dataDxfId="15451" dataCellStyle="Normal 2"/>
    <tableColumn id="934" xr3:uid="{FB76FCDF-F2CC-404F-95A1-0E2418B7A6A4}" name="Column882" dataDxfId="15450" dataCellStyle="Normal 2"/>
    <tableColumn id="935" xr3:uid="{48312809-31A1-4BFC-99D3-FF86DFCE9D6A}" name="Column883" dataDxfId="15449" dataCellStyle="Normal 2"/>
    <tableColumn id="936" xr3:uid="{7A36A898-7CEC-416F-850B-EC67A41BFAC6}" name="Column884" dataDxfId="15448" dataCellStyle="Normal 2"/>
    <tableColumn id="937" xr3:uid="{EFECF100-66B4-49C2-AE4E-73581FC892B8}" name="Column885" dataDxfId="15447" dataCellStyle="Normal 2"/>
    <tableColumn id="938" xr3:uid="{BE39E913-64EE-4F14-BE01-10A7773B21EB}" name="Column886" dataDxfId="15446" dataCellStyle="Normal 2"/>
    <tableColumn id="939" xr3:uid="{043EFA94-49F0-4E89-B66F-34C70363D9AC}" name="Column887" dataDxfId="15445" dataCellStyle="Normal 2"/>
    <tableColumn id="940" xr3:uid="{AABD6C32-C357-450D-A48A-FCE5877ECE94}" name="Column888" dataDxfId="15444" dataCellStyle="Normal 2"/>
    <tableColumn id="941" xr3:uid="{28CCEBC8-F48F-4DA2-AAD7-39A51A666100}" name="Column889" dataDxfId="15443" dataCellStyle="Normal 2"/>
    <tableColumn id="942" xr3:uid="{E9A045C0-983E-4861-98D3-F1B830F2B26B}" name="Column890" dataDxfId="15442" dataCellStyle="Normal 2"/>
    <tableColumn id="943" xr3:uid="{24E1C149-7EDE-48AB-9128-C492E675B266}" name="Column891" dataDxfId="15441" dataCellStyle="Normal 2"/>
    <tableColumn id="944" xr3:uid="{B99B2287-BCAF-4B96-8817-8DDA9CF88A78}" name="Column892" dataDxfId="15440" dataCellStyle="Normal 2"/>
    <tableColumn id="945" xr3:uid="{A9DD39D7-1C49-4CD8-BD41-572D360F2BB4}" name="Column893" dataDxfId="15439" dataCellStyle="Normal 2"/>
    <tableColumn id="946" xr3:uid="{96E10D5E-9D0F-4E54-BB20-3332AD3B122A}" name="Column894" dataDxfId="15438" dataCellStyle="Normal 2"/>
    <tableColumn id="947" xr3:uid="{0A151731-7486-47FC-9163-BAE82E314578}" name="Column895" dataDxfId="15437" dataCellStyle="Normal 2"/>
    <tableColumn id="948" xr3:uid="{5A997E5D-1027-43A4-BEBE-04A5E187C36B}" name="Column896" dataDxfId="15436" dataCellStyle="Normal 2"/>
    <tableColumn id="949" xr3:uid="{0BF2639D-8C03-457E-9AA2-F3C8D2F476B0}" name="Column897" dataDxfId="15435" dataCellStyle="Normal 2"/>
    <tableColumn id="950" xr3:uid="{D8257BCB-86D9-40EB-B842-0D3532871250}" name="Column898" dataDxfId="15434" dataCellStyle="Normal 2"/>
    <tableColumn id="951" xr3:uid="{EC10BFFC-DE21-40C6-A255-C834B867BF0F}" name="Column899" dataDxfId="15433" dataCellStyle="Normal 2"/>
    <tableColumn id="952" xr3:uid="{E72B4B65-8E55-42F2-9D04-307DC21A0E15}" name="Column900" dataDxfId="15432" dataCellStyle="Normal 2"/>
    <tableColumn id="953" xr3:uid="{8FFA2E53-BA51-485B-97DD-5DC7644816C8}" name="Column901" dataDxfId="15431" dataCellStyle="Normal 2"/>
    <tableColumn id="954" xr3:uid="{D654B3B6-A5E4-4498-921A-856327420A2B}" name="Column902" dataDxfId="15430" dataCellStyle="Normal 2"/>
    <tableColumn id="955" xr3:uid="{65E442BD-DED9-4D53-AFF6-C8ACD34B1F76}" name="Column903" dataDxfId="15429" dataCellStyle="Normal 2"/>
    <tableColumn id="956" xr3:uid="{1BB32374-829D-4BA6-AC12-7F75AABD3234}" name="Column904" dataDxfId="15428" dataCellStyle="Normal 2"/>
    <tableColumn id="957" xr3:uid="{AF575DAB-C611-4AA2-8BCB-74BCA9AF7131}" name="Column905" dataDxfId="15427" dataCellStyle="Normal 2"/>
    <tableColumn id="958" xr3:uid="{0A8DD476-D54C-4406-9E3E-7642A0CD4ABA}" name="Column906" dataDxfId="15426" dataCellStyle="Normal 2"/>
    <tableColumn id="959" xr3:uid="{0C59B54E-9005-4F5E-831B-D9ED93B96982}" name="Column907" dataDxfId="15425" dataCellStyle="Normal 2"/>
    <tableColumn id="960" xr3:uid="{01BAC8A9-727B-4A78-977B-639F5C16BA11}" name="Column908" dataDxfId="15424" dataCellStyle="Normal 2"/>
    <tableColumn id="961" xr3:uid="{9D08FCC7-261E-468A-8C18-831C6494A8E7}" name="Column909" dataDxfId="15423" dataCellStyle="Normal 2"/>
    <tableColumn id="962" xr3:uid="{2E46EE89-8CE2-4F44-AD0A-3DC5F6A44529}" name="Column910" dataDxfId="15422" dataCellStyle="Normal 2"/>
    <tableColumn id="963" xr3:uid="{4F160CDD-816A-4126-8E30-45F8B028C431}" name="Column911" dataDxfId="15421" dataCellStyle="Normal 2"/>
    <tableColumn id="964" xr3:uid="{8D10B767-E149-4F29-ABA8-CD422928842E}" name="Column912" dataDxfId="15420" dataCellStyle="Normal 2"/>
    <tableColumn id="965" xr3:uid="{D2410E68-5302-417A-85E6-C2BA58FB9FC2}" name="Column913" dataDxfId="15419" dataCellStyle="Normal 2"/>
    <tableColumn id="966" xr3:uid="{E710FA03-DA55-422B-832D-A2E2AAD8789D}" name="Column914" dataDxfId="15418" dataCellStyle="Normal 2"/>
    <tableColumn id="967" xr3:uid="{5794918B-3C65-4105-9744-33F957BEDF63}" name="Column915" dataDxfId="15417" dataCellStyle="Normal 2"/>
    <tableColumn id="968" xr3:uid="{2EB8F407-19BE-4881-945A-7A3C611E900C}" name="Column916" dataDxfId="15416" dataCellStyle="Normal 2"/>
    <tableColumn id="969" xr3:uid="{9E794750-63FE-49EE-8909-4F7308006D12}" name="Column917" dataDxfId="15415" dataCellStyle="Normal 2"/>
    <tableColumn id="970" xr3:uid="{830BDA73-C5C1-4146-B83C-2FD8A18139D4}" name="Column918" dataDxfId="15414" dataCellStyle="Normal 2"/>
    <tableColumn id="971" xr3:uid="{2C94A090-F92F-4D03-BD40-6FAFDCB2754A}" name="Column919" dataDxfId="15413" dataCellStyle="Normal 2"/>
    <tableColumn id="972" xr3:uid="{93FD33DE-64A6-42BF-A964-5781F894A1EF}" name="Column920" dataDxfId="15412" dataCellStyle="Normal 2"/>
    <tableColumn id="973" xr3:uid="{78A83147-7663-410B-B79F-7DF8FE822EB5}" name="Column921" dataDxfId="15411" dataCellStyle="Normal 2"/>
    <tableColumn id="974" xr3:uid="{C2412D29-3D03-4761-A92C-928457EBD943}" name="Column922" dataDxfId="15410" dataCellStyle="Normal 2"/>
    <tableColumn id="975" xr3:uid="{28BFC4F1-E3F8-4D34-A2C6-6747038D3470}" name="Column923" dataDxfId="15409" dataCellStyle="Normal 2"/>
    <tableColumn id="976" xr3:uid="{64E1C7F2-EA51-4CDE-A8E2-48FC66557246}" name="Column924" dataDxfId="15408" dataCellStyle="Normal 2"/>
    <tableColumn id="977" xr3:uid="{DCA92935-D231-4385-B88C-197EC5D02148}" name="Column925" dataDxfId="15407" dataCellStyle="Normal 2"/>
    <tableColumn id="978" xr3:uid="{87EBE753-9ABF-4872-9594-DDBDDEC4C4CC}" name="Column926" dataDxfId="15406" dataCellStyle="Normal 2"/>
    <tableColumn id="979" xr3:uid="{4391ABD7-400C-4365-871F-B45F98E4109D}" name="Column927" dataDxfId="15405" dataCellStyle="Normal 2"/>
    <tableColumn id="980" xr3:uid="{510B6C81-B4D8-43DA-A0F5-F0D9C334F666}" name="Column928" dataDxfId="15404" dataCellStyle="Normal 2"/>
    <tableColumn id="981" xr3:uid="{0EC9350D-01B6-41E0-B7E3-44E09E7D57F4}" name="Column929" dataDxfId="15403" dataCellStyle="Normal 2"/>
    <tableColumn id="982" xr3:uid="{D64A3C13-C47B-4FDE-AFFB-37D37B2AC28D}" name="Column930" dataDxfId="15402" dataCellStyle="Normal 2"/>
    <tableColumn id="983" xr3:uid="{F578D61A-1837-4A68-84F9-C46E2C4082D6}" name="Column931" dataDxfId="15401" dataCellStyle="Normal 2"/>
    <tableColumn id="984" xr3:uid="{C3AC2A79-D18F-48B9-903E-04E42A2670D0}" name="Column932" dataDxfId="15400" dataCellStyle="Normal 2"/>
    <tableColumn id="985" xr3:uid="{CA9E6D84-498F-41E7-BFEE-8588DB6C4CCD}" name="Column933" dataDxfId="15399" dataCellStyle="Normal 2"/>
    <tableColumn id="986" xr3:uid="{C1CE66C3-EDC1-43FC-AF84-6FE952484000}" name="Column934" dataDxfId="15398" dataCellStyle="Normal 2"/>
    <tableColumn id="987" xr3:uid="{DE547A09-AD79-4A4C-8948-C92A4D3C2EBD}" name="Column935" dataDxfId="15397" dataCellStyle="Normal 2"/>
    <tableColumn id="988" xr3:uid="{54284981-4461-4CFD-B901-0E1B0876C916}" name="Column936" dataDxfId="15396" dataCellStyle="Normal 2"/>
    <tableColumn id="989" xr3:uid="{3FB4B63E-BA64-4706-ACB1-68F9736DF567}" name="Column937" dataDxfId="15395" dataCellStyle="Normal 2"/>
    <tableColumn id="990" xr3:uid="{1FA231FC-C55E-44A4-BEC3-15D4F3850B17}" name="Column938" dataDxfId="15394" dataCellStyle="Normal 2"/>
    <tableColumn id="991" xr3:uid="{AD387B95-5811-4662-AA9B-CBF9963D4D7D}" name="Column939" dataDxfId="15393" dataCellStyle="Normal 2"/>
    <tableColumn id="992" xr3:uid="{A4ADA214-0081-457B-AF79-AEF07B928B4A}" name="Column940" dataDxfId="15392" dataCellStyle="Normal 2"/>
    <tableColumn id="993" xr3:uid="{B5D68102-41C7-4D99-A585-EFDC07AA8987}" name="Column941" dataDxfId="15391" dataCellStyle="Normal 2"/>
    <tableColumn id="994" xr3:uid="{2AD3819E-D4AF-454E-AF59-34FBE64C1C8C}" name="Column942" dataDxfId="15390" dataCellStyle="Normal 2"/>
    <tableColumn id="995" xr3:uid="{F53658A2-AFCC-42EA-AFC9-24EA07D27185}" name="Column943" dataDxfId="15389" dataCellStyle="Normal 2"/>
    <tableColumn id="996" xr3:uid="{93DF0A92-85B2-4CFC-8A3F-82A501A9FC6B}" name="Column944" dataDxfId="15388" dataCellStyle="Normal 2"/>
    <tableColumn id="997" xr3:uid="{4EBD12B7-E6AE-40E5-A955-CF5F496EB7A4}" name="Column945" dataDxfId="15387" dataCellStyle="Normal 2"/>
    <tableColumn id="998" xr3:uid="{697167EC-E97F-4EF2-ABB2-296CF8F676A5}" name="Column946" dataDxfId="15386" dataCellStyle="Normal 2"/>
    <tableColumn id="999" xr3:uid="{B2D98D9E-84D4-4EED-9FD7-1CCB47C0F68D}" name="Column947" dataDxfId="15385" dataCellStyle="Normal 2"/>
    <tableColumn id="1000" xr3:uid="{E9FFAB38-4B85-47E0-A68C-435D94C6AE39}" name="Column948" dataDxfId="15384" dataCellStyle="Normal 2"/>
    <tableColumn id="1001" xr3:uid="{C9CB4567-6E48-4993-8C1C-E8674178F28B}" name="Column949" dataDxfId="15383" dataCellStyle="Normal 2"/>
    <tableColumn id="1002" xr3:uid="{1C119DD9-EA5B-40EB-A790-664015596154}" name="Column950" dataDxfId="15382" dataCellStyle="Normal 2"/>
    <tableColumn id="1003" xr3:uid="{62EAE3C1-5DD9-4DAE-90ED-B0F10F4517F8}" name="Column951" dataDxfId="15381" dataCellStyle="Normal 2"/>
    <tableColumn id="1004" xr3:uid="{2CE5FAD3-EF8B-4D59-BB40-7AD1091A6FAE}" name="Column952" dataDxfId="15380" dataCellStyle="Normal 2"/>
    <tableColumn id="1005" xr3:uid="{303098C1-A59B-4A55-8360-4450824CA1A2}" name="Column953" dataDxfId="15379" dataCellStyle="Normal 2"/>
    <tableColumn id="1006" xr3:uid="{4FBCA7A3-F445-450E-AD7A-210F006C97A9}" name="Column954" dataDxfId="15378" dataCellStyle="Normal 2"/>
    <tableColumn id="1007" xr3:uid="{8DD6987C-254B-4626-9459-2507E2401060}" name="Column955" dataDxfId="15377" dataCellStyle="Normal 2"/>
    <tableColumn id="1008" xr3:uid="{2BD3B9DF-2BDA-472F-8E83-D079D716FA0E}" name="Column956" dataDxfId="15376" dataCellStyle="Normal 2"/>
    <tableColumn id="1009" xr3:uid="{6685FF6D-96E9-4FD5-A612-EC9439582284}" name="Column957" dataDxfId="15375" dataCellStyle="Normal 2"/>
    <tableColumn id="1010" xr3:uid="{84FC5686-EBD7-410F-B63A-197D4D794ED2}" name="Column958" dataDxfId="15374" dataCellStyle="Normal 2"/>
    <tableColumn id="1011" xr3:uid="{8096BCE9-C65A-4855-A509-D36B465C6D05}" name="Column959" dataDxfId="15373" dataCellStyle="Normal 2"/>
    <tableColumn id="1012" xr3:uid="{20FC6CC9-7B66-43E6-8A7E-5ABCD534AD0A}" name="Column960" dataDxfId="15372" dataCellStyle="Normal 2"/>
    <tableColumn id="1013" xr3:uid="{4DC0CC32-B796-4B08-A5DE-217C0A6B7D46}" name="Column961" dataDxfId="15371" dataCellStyle="Normal 2"/>
    <tableColumn id="1014" xr3:uid="{B3BE3B3F-8FA1-475E-B846-36E21CB2F937}" name="Column962" dataDxfId="15370" dataCellStyle="Normal 2"/>
    <tableColumn id="1015" xr3:uid="{FBA9AF26-09AB-42BB-8F55-CB2DC43659F5}" name="Column963" dataDxfId="15369" dataCellStyle="Normal 2"/>
    <tableColumn id="1016" xr3:uid="{6454E430-5327-4547-B73E-05DC258B5E28}" name="Column964" dataDxfId="15368" dataCellStyle="Normal 2"/>
    <tableColumn id="1017" xr3:uid="{22874478-DE71-4807-80B7-876626F6BD14}" name="Column965" dataDxfId="15367" dataCellStyle="Normal 2"/>
    <tableColumn id="1018" xr3:uid="{AE9837D7-ACB2-42A7-BC05-934B6FB0A3E3}" name="Column966" dataDxfId="15366" dataCellStyle="Normal 2"/>
    <tableColumn id="1019" xr3:uid="{70982FC5-AD6E-4DEB-AAA5-430520F8A259}" name="Column967" dataDxfId="15365" dataCellStyle="Normal 2"/>
    <tableColumn id="1020" xr3:uid="{A2A7088B-AD36-47FC-AD53-2960D3839113}" name="Column968" dataDxfId="15364" dataCellStyle="Normal 2"/>
    <tableColumn id="1021" xr3:uid="{4FC49FFD-1010-493B-8911-C6C0B29D7C68}" name="Column969" dataDxfId="15363" dataCellStyle="Normal 2"/>
    <tableColumn id="1022" xr3:uid="{51F7E3B8-948E-4825-B2AE-0B857CF60438}" name="Column970" dataDxfId="15362" dataCellStyle="Normal 2"/>
    <tableColumn id="1023" xr3:uid="{82E5F459-078C-4855-9E2B-9E97F0CB8455}" name="Column971" dataDxfId="15361" dataCellStyle="Normal 2"/>
    <tableColumn id="1024" xr3:uid="{FA624FAC-6307-4138-AF8D-2F4D5BB086A7}" name="Column972" dataDxfId="15360" dataCellStyle="Normal 2"/>
    <tableColumn id="1025" xr3:uid="{6A899128-BC5E-4E52-ABD8-3C014CAB3F87}" name="Column973" dataDxfId="15359" dataCellStyle="Normal 2"/>
    <tableColumn id="1026" xr3:uid="{3D599A08-83DA-424D-AACA-53AD1E0FC3CC}" name="Column974" dataDxfId="15358" dataCellStyle="Normal 2"/>
    <tableColumn id="1027" xr3:uid="{9733FD3B-8DD1-43E9-A393-A4F894285B0A}" name="Column975" dataDxfId="15357" dataCellStyle="Normal 2"/>
    <tableColumn id="1028" xr3:uid="{0DCCEE57-FDA1-4C65-A04D-52AA98FF8D7B}" name="Column976" dataDxfId="15356" dataCellStyle="Normal 2"/>
    <tableColumn id="1029" xr3:uid="{9C91A56B-DFA2-4632-8327-7E19778A5198}" name="Column977" dataDxfId="15355" dataCellStyle="Normal 2"/>
    <tableColumn id="1030" xr3:uid="{85074A1C-5198-46CC-A7C3-23762D7AB8E8}" name="Column978" dataDxfId="15354" dataCellStyle="Normal 2"/>
    <tableColumn id="1031" xr3:uid="{510C1CA2-0104-4141-9350-E08465020381}" name="Column979" dataDxfId="15353" dataCellStyle="Normal 2"/>
    <tableColumn id="1032" xr3:uid="{25F0FFD8-E4AF-469B-A9A0-783C953EAE8D}" name="Column980" dataDxfId="15352" dataCellStyle="Normal 2"/>
    <tableColumn id="1033" xr3:uid="{5F0D9E6F-9806-401F-8EF9-D698C19F0BA0}" name="Column981" dataDxfId="15351" dataCellStyle="Normal 2"/>
    <tableColumn id="1034" xr3:uid="{EB391E7F-9685-4A7A-8F75-D1B0A13E1556}" name="Column982" dataDxfId="15350" dataCellStyle="Normal 2"/>
    <tableColumn id="1035" xr3:uid="{9A8D1C81-6161-4784-8B86-1B265BEDC2C8}" name="Column983" dataDxfId="15349" dataCellStyle="Normal 2"/>
    <tableColumn id="1036" xr3:uid="{6DAD5EF4-F336-45FC-B3A8-4B8793A3C430}" name="Column984" dataDxfId="15348" dataCellStyle="Normal 2"/>
    <tableColumn id="1037" xr3:uid="{65819BBD-B0BD-4303-886C-AE2C850C52FC}" name="Column985" dataDxfId="15347" dataCellStyle="Normal 2"/>
    <tableColumn id="1038" xr3:uid="{FE761A1A-14C6-4B7E-A979-8B72002A4DC7}" name="Column986" dataDxfId="15346" dataCellStyle="Normal 2"/>
    <tableColumn id="1039" xr3:uid="{8019D3D5-88CD-4E00-A13C-64A9FD4E6B16}" name="Column987" dataDxfId="15345" dataCellStyle="Normal 2"/>
    <tableColumn id="1040" xr3:uid="{54A6DAE0-E957-4C90-B853-5D7A32913B7F}" name="Column988" dataDxfId="15344" dataCellStyle="Normal 2"/>
    <tableColumn id="1041" xr3:uid="{E9C7A209-C683-4FC3-8339-D93B38A1FF91}" name="Column989" dataDxfId="15343" dataCellStyle="Normal 2"/>
    <tableColumn id="1042" xr3:uid="{2FAA96DC-A443-42D3-89C4-2EEABD127C14}" name="Column990" dataDxfId="15342" dataCellStyle="Normal 2"/>
    <tableColumn id="1043" xr3:uid="{070D9C93-FD34-4203-8A04-84608E1F01BF}" name="Column991" dataDxfId="15341" dataCellStyle="Normal 2"/>
    <tableColumn id="1044" xr3:uid="{AFE662D1-1F98-4F38-9FAE-E407AAB9CCA1}" name="Column992" dataDxfId="15340" dataCellStyle="Normal 2"/>
    <tableColumn id="1045" xr3:uid="{C99C17FC-5301-4883-8164-4EBE68C4BF2B}" name="Column993" dataDxfId="15339" dataCellStyle="Normal 2"/>
    <tableColumn id="1046" xr3:uid="{FC08CAB3-5990-4ABE-B132-2F1726702313}" name="Column994" dataDxfId="15338" dataCellStyle="Normal 2"/>
    <tableColumn id="1047" xr3:uid="{4D2A2A5F-0BE1-41AF-883C-59CE8B241601}" name="Column995" dataDxfId="15337" dataCellStyle="Normal 2"/>
    <tableColumn id="1048" xr3:uid="{C9C3A685-3C3E-4397-8B30-BEC2C83921E0}" name="Column996" dataDxfId="15336" dataCellStyle="Normal 2"/>
    <tableColumn id="1049" xr3:uid="{43E87FF8-1DE1-437C-BC11-14AAB5D85D30}" name="Column997" dataDxfId="15335" dataCellStyle="Normal 2"/>
    <tableColumn id="1050" xr3:uid="{D22221B7-4D12-4699-9209-C721ED85A26D}" name="Column998" dataDxfId="15334" dataCellStyle="Normal 2"/>
    <tableColumn id="1051" xr3:uid="{427B8C36-DA92-4EAD-8CFF-73C866E19C58}" name="Column999" dataDxfId="15333" dataCellStyle="Normal 2"/>
    <tableColumn id="1052" xr3:uid="{B8B55A05-BF87-4253-80FE-C4FFD078FB89}" name="Column1000" dataDxfId="15332" dataCellStyle="Normal 2"/>
    <tableColumn id="1053" xr3:uid="{FBD64ED8-CE23-4B07-8CB4-CE984B6AD2A6}" name="Column1001" dataDxfId="15331" dataCellStyle="Normal 2"/>
    <tableColumn id="1054" xr3:uid="{8BD5D427-5C1D-4234-9086-B5589C554FE4}" name="Column1002" dataDxfId="15330" dataCellStyle="Normal 2"/>
    <tableColumn id="1055" xr3:uid="{F9FEA2D1-13F5-4EAA-874B-2CA375892476}" name="Column1003" dataDxfId="15329" dataCellStyle="Normal 2"/>
    <tableColumn id="1056" xr3:uid="{8DB6942D-25D2-4089-A81C-535BE92F4464}" name="Column1004" dataDxfId="15328" dataCellStyle="Normal 2"/>
    <tableColumn id="1057" xr3:uid="{D412F8C4-1170-4668-84FC-A13E4C561E40}" name="Column1005" dataDxfId="15327" dataCellStyle="Normal 2"/>
    <tableColumn id="1058" xr3:uid="{929E52BD-26CD-4614-ADAD-837E2B822D0A}" name="Column1006" dataDxfId="15326" dataCellStyle="Normal 2"/>
    <tableColumn id="1059" xr3:uid="{A8AEBB5F-EF11-411F-B95E-C96B94435846}" name="Column1007" dataDxfId="15325" dataCellStyle="Normal 2"/>
    <tableColumn id="1060" xr3:uid="{CBD137AB-E837-41AB-82A3-E0DDD00AF72A}" name="Column1008" dataDxfId="15324" dataCellStyle="Normal 2"/>
    <tableColumn id="1061" xr3:uid="{EB34BB29-F6EA-41F6-90B8-0B0ABFDD0FA4}" name="Column1009" dataDxfId="15323" dataCellStyle="Normal 2"/>
    <tableColumn id="1062" xr3:uid="{19B5AC56-321B-4487-AA57-2F156E83221C}" name="Column1010" dataDxfId="15322" dataCellStyle="Normal 2"/>
    <tableColumn id="1063" xr3:uid="{D267A9E4-FD49-4FE9-9E04-9EA2604665B3}" name="Column1011" dataDxfId="15321" dataCellStyle="Normal 2"/>
    <tableColumn id="1064" xr3:uid="{06DFB9EB-FBF2-49D7-9BAE-CF57B67D81F9}" name="Column1012" dataDxfId="15320" dataCellStyle="Normal 2"/>
    <tableColumn id="1065" xr3:uid="{6A84C49E-DFB9-484A-84A0-BEB6C5A79265}" name="Column1013" dataDxfId="15319" dataCellStyle="Normal 2"/>
    <tableColumn id="1066" xr3:uid="{5A4D4759-EB4A-4D20-9598-D3E39727A15A}" name="Column1014" dataDxfId="15318" dataCellStyle="Normal 2"/>
    <tableColumn id="1067" xr3:uid="{1AB07B40-DC4F-46FB-A723-7DA18B22E5D7}" name="Column1015" dataDxfId="15317" dataCellStyle="Normal 2"/>
    <tableColumn id="1068" xr3:uid="{396E4592-6709-47AB-8A0D-176BDF410214}" name="Column1016" dataDxfId="15316" dataCellStyle="Normal 2"/>
    <tableColumn id="1069" xr3:uid="{B136FAAD-794E-4790-A775-662D06A05EA9}" name="Column1017" dataDxfId="15315" dataCellStyle="Normal 2"/>
    <tableColumn id="1070" xr3:uid="{B01F68DA-DE25-4592-BF13-7CBA4BA6F340}" name="Column1018" dataDxfId="15314" dataCellStyle="Normal 2"/>
    <tableColumn id="1071" xr3:uid="{9DA12790-A37E-4C2B-A33F-AEC6D94359A0}" name="Column1019" dataDxfId="15313" dataCellStyle="Normal 2"/>
    <tableColumn id="1072" xr3:uid="{40978230-64DF-4894-8CB4-C87203FA25BE}" name="Column1020" dataDxfId="15312" dataCellStyle="Normal 2"/>
    <tableColumn id="1073" xr3:uid="{BBB3AE90-C019-491F-B04C-6FC3D50DE722}" name="Column1021" dataDxfId="15311" dataCellStyle="Normal 2"/>
    <tableColumn id="1074" xr3:uid="{33DD285B-755A-49AF-AFEA-DC0AA7289437}" name="Column1022" dataDxfId="15310" dataCellStyle="Normal 2"/>
    <tableColumn id="1075" xr3:uid="{65082B88-3E8D-463E-BEF1-8F045801EEF1}" name="Column1023" dataDxfId="15309" dataCellStyle="Normal 2"/>
    <tableColumn id="1076" xr3:uid="{0774ECD5-6BB4-47D6-B3AF-449BD03998A6}" name="Column1024" dataDxfId="15308" dataCellStyle="Normal 2"/>
    <tableColumn id="1077" xr3:uid="{A343FC62-9DC0-4888-8ABC-ED21CA8E7B39}" name="Column1025" dataDxfId="15307" dataCellStyle="Normal 2"/>
    <tableColumn id="1078" xr3:uid="{410EA185-D87E-4FBA-9721-CDC83426BD36}" name="Column1026" dataDxfId="15306" dataCellStyle="Normal 2"/>
    <tableColumn id="1079" xr3:uid="{8E5B37B5-1DE1-4885-A4DD-D3B2C4886612}" name="Column1027" dataDxfId="15305" dataCellStyle="Normal 2"/>
    <tableColumn id="1080" xr3:uid="{434BEED0-23E5-4065-B40C-46539242A196}" name="Column1028" dataDxfId="15304" dataCellStyle="Normal 2"/>
    <tableColumn id="1081" xr3:uid="{D7D5D9AD-7D96-4249-8284-EAD55FABC472}" name="Column1029" dataDxfId="15303" dataCellStyle="Normal 2"/>
    <tableColumn id="1082" xr3:uid="{280915F1-998B-4325-B0C5-0B4AD8B96FA6}" name="Column1030" dataDxfId="15302" dataCellStyle="Normal 2"/>
    <tableColumn id="1083" xr3:uid="{8E352314-C7B1-4B86-8402-CD4FBEE74085}" name="Column1031" dataDxfId="15301" dataCellStyle="Normal 2"/>
    <tableColumn id="1084" xr3:uid="{F7F6F283-8199-4786-B291-24EC59DDBE42}" name="Column1032" dataDxfId="15300" dataCellStyle="Normal 2"/>
    <tableColumn id="1085" xr3:uid="{88890B61-947D-4D1A-818A-08C4D70C0C57}" name="Column1033" dataDxfId="15299" dataCellStyle="Normal 2"/>
    <tableColumn id="1086" xr3:uid="{6320668D-A329-48A1-8875-03ECD3A25C62}" name="Column1034" dataDxfId="15298" dataCellStyle="Normal 2"/>
    <tableColumn id="1087" xr3:uid="{4832867E-95AA-4890-8945-6492C928819E}" name="Column1035" dataDxfId="15297" dataCellStyle="Normal 2"/>
    <tableColumn id="1088" xr3:uid="{49292188-87D7-49BA-9F97-84D9E94407AC}" name="Column1036" dataDxfId="15296" dataCellStyle="Normal 2"/>
    <tableColumn id="1089" xr3:uid="{845CCD7C-1B6A-4373-8D2A-7F05770A79F8}" name="Column1037" dataDxfId="15295" dataCellStyle="Normal 2"/>
    <tableColumn id="1090" xr3:uid="{599502CC-FFEB-4330-BF4E-D2EB025FCE51}" name="Column1038" dataDxfId="15294" dataCellStyle="Normal 2"/>
    <tableColumn id="1091" xr3:uid="{7092C6B1-DFEB-492B-A7BB-F9405D3D1A0F}" name="Column1039" dataDxfId="15293" dataCellStyle="Normal 2"/>
    <tableColumn id="1092" xr3:uid="{0B364B04-3DC3-4BA5-936C-59FEC411C9F3}" name="Column1040" dataDxfId="15292" dataCellStyle="Normal 2"/>
    <tableColumn id="1093" xr3:uid="{C76FB443-41B7-4357-AC67-BA8350A9F7DB}" name="Column1041" dataDxfId="15291" dataCellStyle="Normal 2"/>
    <tableColumn id="1094" xr3:uid="{6E185782-2AD1-43D9-9FBF-2B6CB8AFD016}" name="Column1042" dataDxfId="15290" dataCellStyle="Normal 2"/>
    <tableColumn id="1095" xr3:uid="{AFDC8AFF-40B6-48A8-B8EC-C0AEA72A0526}" name="Column1043" dataDxfId="15289" dataCellStyle="Normal 2"/>
    <tableColumn id="1096" xr3:uid="{B73588B5-BD1D-4813-9966-5CEAB5CD5285}" name="Column1044" dataDxfId="15288" dataCellStyle="Normal 2"/>
    <tableColumn id="1097" xr3:uid="{D3EFF2DC-5B8C-4E67-A409-DD527A7735BA}" name="Column1045" dataDxfId="15287" dataCellStyle="Normal 2"/>
    <tableColumn id="1098" xr3:uid="{D5AFBADF-CD57-43CA-B09B-E55AAD2A159D}" name="Column1046" dataDxfId="15286" dataCellStyle="Normal 2"/>
    <tableColumn id="1099" xr3:uid="{5181953B-22A2-428E-B387-32F8E50E5214}" name="Column1047" dataDxfId="15285" dataCellStyle="Normal 2"/>
    <tableColumn id="1100" xr3:uid="{CD974887-D5BD-4D0F-986F-57143195D3AF}" name="Column1048" dataDxfId="15284" dataCellStyle="Normal 2"/>
    <tableColumn id="1101" xr3:uid="{1ED3AE82-140C-43FF-A668-C206D7CE1F20}" name="Column1049" dataDxfId="15283" dataCellStyle="Normal 2"/>
    <tableColumn id="1102" xr3:uid="{351DDF63-8AE3-4EC7-8800-6C8CAFE6BDAE}" name="Column1050" dataDxfId="15282" dataCellStyle="Normal 2"/>
    <tableColumn id="1103" xr3:uid="{46E418F2-EA9A-4F2A-AADE-DFAF47AB6F04}" name="Column1051" dataDxfId="15281" dataCellStyle="Normal 2"/>
    <tableColumn id="1104" xr3:uid="{C60D062D-B334-4B88-8288-CD3182FC58AB}" name="Column1052" dataDxfId="15280" dataCellStyle="Normal 2"/>
    <tableColumn id="1105" xr3:uid="{437D6341-A5D9-404A-AA51-5C1E8C96A043}" name="Column1053" dataDxfId="15279" dataCellStyle="Normal 2"/>
    <tableColumn id="1106" xr3:uid="{D82BA2C2-D8F7-45CF-9855-16CB9A0C548F}" name="Column1054" dataDxfId="15278" dataCellStyle="Normal 2"/>
    <tableColumn id="1107" xr3:uid="{2AA5A295-4AFB-487B-814F-D65C9D4E1C7C}" name="Column1055" dataDxfId="15277" dataCellStyle="Normal 2"/>
    <tableColumn id="1108" xr3:uid="{1A62B518-ACD1-4E37-9287-F7D47B1DA9FC}" name="Column1056" dataDxfId="15276" dataCellStyle="Normal 2"/>
    <tableColumn id="1109" xr3:uid="{E6C9F491-577B-4527-8457-7D640A65C654}" name="Column1057" dataDxfId="15275" dataCellStyle="Normal 2"/>
    <tableColumn id="1110" xr3:uid="{B81C5FAC-3C1E-45E8-B7F8-B9706CA56BB6}" name="Column1058" dataDxfId="15274" dataCellStyle="Normal 2"/>
    <tableColumn id="1111" xr3:uid="{0E1EE564-2CCC-4369-804D-04199A0F35FB}" name="Column1059" dataDxfId="15273" dataCellStyle="Normal 2"/>
    <tableColumn id="1112" xr3:uid="{9DF56EB2-2549-4612-A9F3-981EFFCDF514}" name="Column1060" dataDxfId="15272" dataCellStyle="Normal 2"/>
    <tableColumn id="1113" xr3:uid="{5EE81B83-757F-41C3-BF12-0EFF5CD22F74}" name="Column1061" dataDxfId="15271" dataCellStyle="Normal 2"/>
    <tableColumn id="1114" xr3:uid="{0194550F-C9CB-44A0-A2A0-5541C3B3421C}" name="Column1062" dataDxfId="15270" dataCellStyle="Normal 2"/>
    <tableColumn id="1115" xr3:uid="{45AE363E-1CB7-438C-B13E-D4022EFE51D2}" name="Column1063" dataDxfId="15269" dataCellStyle="Normal 2"/>
    <tableColumn id="1116" xr3:uid="{38698E83-2C64-4D0B-A663-FA2D9A9462DF}" name="Column1064" dataDxfId="15268" dataCellStyle="Normal 2"/>
    <tableColumn id="1117" xr3:uid="{705AC02D-6799-4D37-B818-D2245EF4267B}" name="Column1065" dataDxfId="15267" dataCellStyle="Normal 2"/>
    <tableColumn id="1118" xr3:uid="{257F400B-6F8F-47B2-89D8-A7E25CA39B7C}" name="Column1066" dataDxfId="15266" dataCellStyle="Normal 2"/>
    <tableColumn id="1119" xr3:uid="{9E266D94-6C89-4EFB-A6D2-0D534CF110B2}" name="Column1067" dataDxfId="15265" dataCellStyle="Normal 2"/>
    <tableColumn id="1120" xr3:uid="{F7483FA9-F77C-437C-8F1C-A783682B4057}" name="Column1068" dataDxfId="15264" dataCellStyle="Normal 2"/>
    <tableColumn id="1121" xr3:uid="{AD8F9967-F051-47AD-9F76-E3B530EA1A0D}" name="Column1069" dataDxfId="15263" dataCellStyle="Normal 2"/>
    <tableColumn id="1122" xr3:uid="{8668DFA3-EA8A-4494-90CA-63CFD0CF3983}" name="Column1070" dataDxfId="15262" dataCellStyle="Normal 2"/>
    <tableColumn id="1123" xr3:uid="{4AAD3EB1-6626-4C60-A46B-75DD58EA3465}" name="Column1071" dataDxfId="15261" dataCellStyle="Normal 2"/>
    <tableColumn id="1124" xr3:uid="{F3A05AE8-6F8C-4413-B774-4AD8D77A58CC}" name="Column1072" dataDxfId="15260" dataCellStyle="Normal 2"/>
    <tableColumn id="1125" xr3:uid="{003E6DF6-527F-41C1-9746-8F132A30E4DF}" name="Column1073" dataDxfId="15259" dataCellStyle="Normal 2"/>
    <tableColumn id="1126" xr3:uid="{842421BC-23F4-4AAE-8111-629FE7614BB1}" name="Column1074" dataDxfId="15258" dataCellStyle="Normal 2"/>
    <tableColumn id="1127" xr3:uid="{4907BF78-2594-4417-A05F-AC1487181EA1}" name="Column1075" dataDxfId="15257" dataCellStyle="Normal 2"/>
    <tableColumn id="1128" xr3:uid="{4194316C-3812-4F46-AA98-FC2824454EBA}" name="Column1076" dataDxfId="15256" dataCellStyle="Normal 2"/>
    <tableColumn id="1129" xr3:uid="{FB7597B7-0BF5-4411-8190-751F0AA48A93}" name="Column1077" dataDxfId="15255" dataCellStyle="Normal 2"/>
    <tableColumn id="1130" xr3:uid="{F24C8300-8831-4F5F-B3A6-F2E1308CECA4}" name="Column1078" dataDxfId="15254" dataCellStyle="Normal 2"/>
    <tableColumn id="1131" xr3:uid="{000799A0-78E8-4A77-8D5F-3EF784D459F9}" name="Column1079" dataDxfId="15253" dataCellStyle="Normal 2"/>
    <tableColumn id="1132" xr3:uid="{B8BA44C5-44BA-4705-8E18-3967D0D6693F}" name="Column1080" dataDxfId="15252" dataCellStyle="Normal 2"/>
    <tableColumn id="1133" xr3:uid="{0F89E9F5-1680-4756-BD65-0F81127D433F}" name="Column1081" dataDxfId="15251" dataCellStyle="Normal 2"/>
    <tableColumn id="1134" xr3:uid="{723EB255-8219-4352-BA59-60F84D6C1A48}" name="Column1082" dataDxfId="15250" dataCellStyle="Normal 2"/>
    <tableColumn id="1135" xr3:uid="{13C42797-8EAE-4EF0-9318-5A0211906BE1}" name="Column1083" dataDxfId="15249" dataCellStyle="Normal 2"/>
    <tableColumn id="1136" xr3:uid="{A5BC5D6E-2863-4AA4-AE24-B7A376A609D8}" name="Column1084" dataDxfId="15248" dataCellStyle="Normal 2"/>
    <tableColumn id="1137" xr3:uid="{D57F2FE4-CF81-4DD5-A011-08D69197368E}" name="Column1085" dataDxfId="15247" dataCellStyle="Normal 2"/>
    <tableColumn id="1138" xr3:uid="{F72C890F-9B77-4E06-B300-A6A0B088BEB4}" name="Column1086" dataDxfId="15246" dataCellStyle="Normal 2"/>
    <tableColumn id="1139" xr3:uid="{DD284176-AE40-468F-A62F-B84B7B1E04F8}" name="Column1087" dataDxfId="15245" dataCellStyle="Normal 2"/>
    <tableColumn id="1140" xr3:uid="{0ADF293C-2B3F-4915-AD5B-2B20F4007C81}" name="Column1088" dataDxfId="15244" dataCellStyle="Normal 2"/>
    <tableColumn id="1141" xr3:uid="{6046789B-1AC4-4E91-9FF6-CEFCBE8DA524}" name="Column1089" dataDxfId="15243" dataCellStyle="Normal 2"/>
    <tableColumn id="1142" xr3:uid="{E2419E4E-40E2-4A32-A4C2-8E0E1A099C9F}" name="Column1090" dataDxfId="15242" dataCellStyle="Normal 2"/>
    <tableColumn id="1143" xr3:uid="{C1EA026B-BD58-4225-A0DB-FEFFD778275D}" name="Column1091" dataDxfId="15241" dataCellStyle="Normal 2"/>
    <tableColumn id="1144" xr3:uid="{80892C7B-BBFF-40BD-AE81-91FB27FF306C}" name="Column1092" dataDxfId="15240" dataCellStyle="Normal 2"/>
    <tableColumn id="1145" xr3:uid="{598E2780-162F-44DC-AC29-F247C35B8DBC}" name="Column1093" dataDxfId="15239" dataCellStyle="Normal 2"/>
    <tableColumn id="1146" xr3:uid="{5AB7EEC2-470E-4009-AE27-FCF4B6F2C334}" name="Column1094" dataDxfId="15238" dataCellStyle="Normal 2"/>
    <tableColumn id="1147" xr3:uid="{BF223A91-3074-4E16-8E6F-A891042687C1}" name="Column1095" dataDxfId="15237" dataCellStyle="Normal 2"/>
    <tableColumn id="1148" xr3:uid="{9A075E38-F087-4B20-8715-4FD3637A5C66}" name="Column1096" dataDxfId="15236" dataCellStyle="Normal 2"/>
    <tableColumn id="1149" xr3:uid="{6FD25523-A1AA-4E1E-8A5A-3D285AE2CB7C}" name="Column1097" dataDxfId="15235" dataCellStyle="Normal 2"/>
    <tableColumn id="1150" xr3:uid="{59553476-23D3-4405-9802-71C64827FD9C}" name="Column1098" dataDxfId="15234" dataCellStyle="Normal 2"/>
    <tableColumn id="1151" xr3:uid="{E6FB6DBF-1F8D-4138-87E6-AF8D9FFCDC7E}" name="Column1099" dataDxfId="15233" dataCellStyle="Normal 2"/>
    <tableColumn id="1152" xr3:uid="{F210CDEB-19BC-4CB0-BE99-FE5B6B574E27}" name="Column1100" dataDxfId="15232" dataCellStyle="Normal 2"/>
    <tableColumn id="1153" xr3:uid="{F669BCDA-8C4C-4A73-900F-CF932830472D}" name="Column1101" dataDxfId="15231" dataCellStyle="Normal 2"/>
    <tableColumn id="1154" xr3:uid="{9294D984-7D2D-45A4-A408-8D9C20C40062}" name="Column1102" dataDxfId="15230" dataCellStyle="Normal 2"/>
    <tableColumn id="1155" xr3:uid="{C861A3F6-66A7-47E6-B9D8-9550A97D48B0}" name="Column1103" dataDxfId="15229" dataCellStyle="Normal 2"/>
    <tableColumn id="1156" xr3:uid="{6526D327-A54E-4AD1-80B3-804A9DC60DE9}" name="Column1104" dataDxfId="15228" dataCellStyle="Normal 2"/>
    <tableColumn id="1157" xr3:uid="{A7C30E4F-A821-43DB-9C09-2CA0E03573E6}" name="Column1105" dataDxfId="15227" dataCellStyle="Normal 2"/>
    <tableColumn id="1158" xr3:uid="{98C6725C-7659-44B2-AB70-4B1086AE01AE}" name="Column1106" dataDxfId="15226" dataCellStyle="Normal 2"/>
    <tableColumn id="1159" xr3:uid="{7753633C-B010-4F5B-AE67-D9DF3F968516}" name="Column1107" dataDxfId="15225" dataCellStyle="Normal 2"/>
    <tableColumn id="1160" xr3:uid="{B79E2B57-585C-4048-B717-8FEACA30E224}" name="Column1108" dataDxfId="15224" dataCellStyle="Normal 2"/>
    <tableColumn id="1161" xr3:uid="{21F4F9EA-16E3-4BA6-BB75-D868127D7D17}" name="Column1109" dataDxfId="15223" dataCellStyle="Normal 2"/>
    <tableColumn id="1162" xr3:uid="{7E7A42BB-0C96-4F4F-9A26-74FFFA4451B1}" name="Column1110" dataDxfId="15222" dataCellStyle="Normal 2"/>
    <tableColumn id="1163" xr3:uid="{C9DE3E87-850F-4564-947D-C8CC23B65BC7}" name="Column1111" dataDxfId="15221" dataCellStyle="Normal 2"/>
    <tableColumn id="1164" xr3:uid="{CCD121D5-F169-4CFE-AA7F-35F166285A05}" name="Column1112" dataDxfId="15220" dataCellStyle="Normal 2"/>
    <tableColumn id="1165" xr3:uid="{E56C5C4B-EF14-4E39-8280-FADAEF8A2861}" name="Column1113" dataDxfId="15219" dataCellStyle="Normal 2"/>
    <tableColumn id="1166" xr3:uid="{3613F867-E528-484F-B545-6582B4B282F1}" name="Column1114" dataDxfId="15218" dataCellStyle="Normal 2"/>
    <tableColumn id="1167" xr3:uid="{244B6AB1-AA23-417F-A203-543359213500}" name="Column1115" dataDxfId="15217" dataCellStyle="Normal 2"/>
    <tableColumn id="1168" xr3:uid="{F36B7179-5EAD-4D7A-9D9B-B7D7C7DB3E27}" name="Column1116" dataDxfId="15216" dataCellStyle="Normal 2"/>
    <tableColumn id="1169" xr3:uid="{4B33AD43-EDE8-4D79-9D87-F68E2B0880A2}" name="Column1117" dataDxfId="15215" dataCellStyle="Normal 2"/>
    <tableColumn id="1170" xr3:uid="{0C7CA0E6-DD65-45F1-8117-7050BF2F4992}" name="Column1118" dataDxfId="15214" dataCellStyle="Normal 2"/>
    <tableColumn id="1171" xr3:uid="{1E104BBA-EF41-454F-B7D8-93854E8B4293}" name="Column1119" dataDxfId="15213" dataCellStyle="Normal 2"/>
    <tableColumn id="1172" xr3:uid="{32648F02-E1E6-4BBB-9481-57498B3516E8}" name="Column1120" dataDxfId="15212" dataCellStyle="Normal 2"/>
    <tableColumn id="1173" xr3:uid="{15B61C81-0C24-4BFF-8268-C914BFEBF64A}" name="Column1121" dataDxfId="15211" dataCellStyle="Normal 2"/>
    <tableColumn id="1174" xr3:uid="{8C59B8A9-3B76-4026-8F0C-0D52D13D8D2D}" name="Column1122" dataDxfId="15210" dataCellStyle="Normal 2"/>
    <tableColumn id="1175" xr3:uid="{D6B0094D-E0EE-4BA7-9460-128E2266D8BA}" name="Column1123" dataDxfId="15209" dataCellStyle="Normal 2"/>
    <tableColumn id="1176" xr3:uid="{246D490A-C949-4EAD-8160-29AC51BE9F07}" name="Column1124" dataDxfId="15208" dataCellStyle="Normal 2"/>
    <tableColumn id="1177" xr3:uid="{274CC5A6-8A4A-4823-9D04-62BA949ED457}" name="Column1125" dataDxfId="15207" dataCellStyle="Normal 2"/>
    <tableColumn id="1178" xr3:uid="{A0B63644-D8E0-4C56-9FB7-E908FC208C75}" name="Column1126" dataDxfId="15206" dataCellStyle="Normal 2"/>
    <tableColumn id="1179" xr3:uid="{403FACE1-CD25-4EDB-A6EA-4EE2135C24C8}" name="Column1127" dataDxfId="15205" dataCellStyle="Normal 2"/>
    <tableColumn id="1180" xr3:uid="{A7A2C69A-EF68-47F4-AC9E-0B47A90E764D}" name="Column1128" dataDxfId="15204" dataCellStyle="Normal 2"/>
    <tableColumn id="1181" xr3:uid="{2F929BEF-0939-403E-AC13-3376EC3D5B06}" name="Column1129" dataDxfId="15203" dataCellStyle="Normal 2"/>
    <tableColumn id="1182" xr3:uid="{2684A846-2A94-4BA4-A81B-9C535B6A0E4E}" name="Column1130" dataDxfId="15202" dataCellStyle="Normal 2"/>
    <tableColumn id="1183" xr3:uid="{52A31201-DB5B-4C63-AC72-75149CC43F18}" name="Column1131" dataDxfId="15201" dataCellStyle="Normal 2"/>
    <tableColumn id="1184" xr3:uid="{623059D6-F026-4B73-8BBE-6AE82066A59D}" name="Column1132" dataDxfId="15200" dataCellStyle="Normal 2"/>
    <tableColumn id="1185" xr3:uid="{A9552B98-F128-428B-872C-6CC68EA25B7C}" name="Column1133" dataDxfId="15199" dataCellStyle="Normal 2"/>
    <tableColumn id="1186" xr3:uid="{1F0DF789-FD84-4A39-BDAB-4688E459C21D}" name="Column1134" dataDxfId="15198" dataCellStyle="Normal 2"/>
    <tableColumn id="1187" xr3:uid="{3D40F3FC-D15F-4344-A5DD-D81E01C86FAA}" name="Column1135" dataDxfId="15197" dataCellStyle="Normal 2"/>
    <tableColumn id="1188" xr3:uid="{7764974E-95A3-4C3A-AEDC-E3F117653363}" name="Column1136" dataDxfId="15196" dataCellStyle="Normal 2"/>
    <tableColumn id="1189" xr3:uid="{19455CC5-9E1E-40B6-80EE-947555E791BD}" name="Column1137" dataDxfId="15195" dataCellStyle="Normal 2"/>
    <tableColumn id="1190" xr3:uid="{F4734060-F7B5-4B28-9758-672F94B4C5E0}" name="Column1138" dataDxfId="15194" dataCellStyle="Normal 2"/>
    <tableColumn id="1191" xr3:uid="{316A09EC-A059-4084-A74F-1A582E3CE448}" name="Column1139" dataDxfId="15193" dataCellStyle="Normal 2"/>
    <tableColumn id="1192" xr3:uid="{141A3022-6AF4-444B-8D91-9280EAF5B56E}" name="Column1140" dataDxfId="15192" dataCellStyle="Normal 2"/>
    <tableColumn id="1193" xr3:uid="{9D9BB127-1C17-487E-92E7-EC001F14B155}" name="Column1141" dataDxfId="15191" dataCellStyle="Normal 2"/>
    <tableColumn id="1194" xr3:uid="{9416147F-D7D3-419F-B1BB-EB1DCB135420}" name="Column1142" dataDxfId="15190" dataCellStyle="Normal 2"/>
    <tableColumn id="1195" xr3:uid="{44FE29BC-B384-4D5A-BA2C-5899F9565432}" name="Column1143" dataDxfId="15189" dataCellStyle="Normal 2"/>
    <tableColumn id="1196" xr3:uid="{0A3B3C03-F814-4F68-AF08-696F838DE7F1}" name="Column1144" dataDxfId="15188" dataCellStyle="Normal 2"/>
    <tableColumn id="1197" xr3:uid="{08B81C83-39CF-4698-8BF6-A82D15662A26}" name="Column1145" dataDxfId="15187" dataCellStyle="Normal 2"/>
    <tableColumn id="1198" xr3:uid="{048C7687-DD00-4EF2-AF64-5B53655958DF}" name="Column1146" dataDxfId="15186" dataCellStyle="Normal 2"/>
    <tableColumn id="1199" xr3:uid="{19BC97BA-F067-4B96-824A-FD40B35FEDC5}" name="Column1147" dataDxfId="15185" dataCellStyle="Normal 2"/>
    <tableColumn id="1200" xr3:uid="{89D97B99-A365-4BCB-84D3-EBAA6099664A}" name="Column1148" dataDxfId="15184" dataCellStyle="Normal 2"/>
    <tableColumn id="1201" xr3:uid="{765F14E1-5F69-4122-9245-1CB5EB7679F5}" name="Column1149" dataDxfId="15183" dataCellStyle="Normal 2"/>
    <tableColumn id="1202" xr3:uid="{585D7439-704B-4D2F-9466-0559E1B94C67}" name="Column1150" dataDxfId="15182" dataCellStyle="Normal 2"/>
    <tableColumn id="1203" xr3:uid="{DD97F4FF-AAF9-41E8-84AE-3EE3DCE0C1EC}" name="Column1151" dataDxfId="15181" dataCellStyle="Normal 2"/>
    <tableColumn id="1204" xr3:uid="{E509B45C-7E77-45CB-AB00-00F71D0906AE}" name="Column1152" dataDxfId="15180" dataCellStyle="Normal 2"/>
    <tableColumn id="1205" xr3:uid="{6D5729F9-9159-4F34-BAAD-3345DC3156D1}" name="Column1153" dataDxfId="15179" dataCellStyle="Normal 2"/>
    <tableColumn id="1206" xr3:uid="{18AB1E30-E799-4A62-9762-6583625FFB00}" name="Column1154" dataDxfId="15178" dataCellStyle="Normal 2"/>
    <tableColumn id="1207" xr3:uid="{75FBEAD6-19B8-46B7-87EF-DFC6D5D7BA1D}" name="Column1155" dataDxfId="15177" dataCellStyle="Normal 2"/>
    <tableColumn id="1208" xr3:uid="{01EE282C-993A-42E8-A4B6-39EA1EE8F534}" name="Column1156" dataDxfId="15176" dataCellStyle="Normal 2"/>
    <tableColumn id="1209" xr3:uid="{FD6590E4-F150-4837-B493-FF94A4C61752}" name="Column1157" dataDxfId="15175" dataCellStyle="Normal 2"/>
    <tableColumn id="1210" xr3:uid="{8E067327-887B-47E1-80B2-DA43E232E377}" name="Column1158" dataDxfId="15174" dataCellStyle="Normal 2"/>
    <tableColumn id="1211" xr3:uid="{01B223EE-FDD2-4507-B00C-9E0510387517}" name="Column1159" dataDxfId="15173" dataCellStyle="Normal 2"/>
    <tableColumn id="1212" xr3:uid="{DDBD40E3-2F6F-4CC7-83F3-1E7931F5FF6D}" name="Column1160" dataDxfId="15172" dataCellStyle="Normal 2"/>
    <tableColumn id="1213" xr3:uid="{63D240EE-7356-4F15-9C6A-2A1AA05CA948}" name="Column1161" dataDxfId="15171" dataCellStyle="Normal 2"/>
    <tableColumn id="1214" xr3:uid="{9A0C66FA-A18A-492C-B4DA-804651315477}" name="Column1162" dataDxfId="15170" dataCellStyle="Normal 2"/>
    <tableColumn id="1215" xr3:uid="{4C93855D-0443-45B1-9B45-CFD8E9A18A98}" name="Column1163" dataDxfId="15169" dataCellStyle="Normal 2"/>
    <tableColumn id="1216" xr3:uid="{E83DC9ED-B28A-4FE4-96C9-9ED15433F940}" name="Column1164" dataDxfId="15168" dataCellStyle="Normal 2"/>
    <tableColumn id="1217" xr3:uid="{6C5CFF5B-141C-4B63-BF43-1D85B8CD5F32}" name="Column1165" dataDxfId="15167" dataCellStyle="Normal 2"/>
    <tableColumn id="1218" xr3:uid="{9E0CCDF4-815A-4E59-BA4B-5B02B047E41D}" name="Column1166" dataDxfId="15166" dataCellStyle="Normal 2"/>
    <tableColumn id="1219" xr3:uid="{F87EF73D-7AEB-4634-94A7-6C5628DB63CB}" name="Column1167" dataDxfId="15165" dataCellStyle="Normal 2"/>
    <tableColumn id="1220" xr3:uid="{C3E74B3E-1D0A-4806-B6A3-59097312A3B4}" name="Column1168" dataDxfId="15164" dataCellStyle="Normal 2"/>
    <tableColumn id="1221" xr3:uid="{B45CE521-D7CF-4D32-8CB9-997D7BF90719}" name="Column1169" dataDxfId="15163" dataCellStyle="Normal 2"/>
    <tableColumn id="1222" xr3:uid="{D0B6FCA6-F699-4AAE-870C-57F7A5220B28}" name="Column1170" dataDxfId="15162" dataCellStyle="Normal 2"/>
    <tableColumn id="1223" xr3:uid="{ED55FA5B-D878-464C-A935-1DE3CDBDF93D}" name="Column1171" dataDxfId="15161" dataCellStyle="Normal 2"/>
    <tableColumn id="1224" xr3:uid="{40D4C975-5E61-4181-BE1D-5B2376819E83}" name="Column1172" dataDxfId="15160" dataCellStyle="Normal 2"/>
    <tableColumn id="1225" xr3:uid="{F7038B8E-502C-45DD-B176-944A7F4E842C}" name="Column1173" dataDxfId="15159" dataCellStyle="Normal 2"/>
    <tableColumn id="1226" xr3:uid="{89F04E4D-3958-460F-87B5-019611BA61D1}" name="Column1174" dataDxfId="15158" dataCellStyle="Normal 2"/>
    <tableColumn id="1227" xr3:uid="{5452B973-4488-40D7-896E-9A5D10655B8F}" name="Column1175" dataDxfId="15157" dataCellStyle="Normal 2"/>
    <tableColumn id="1228" xr3:uid="{AD35A813-C713-4569-8420-B7C146E98951}" name="Column1176" dataDxfId="15156" dataCellStyle="Normal 2"/>
    <tableColumn id="1229" xr3:uid="{AFB40B8A-0EB5-4F05-B28A-8DA9262E97F6}" name="Column1177" dataDxfId="15155" dataCellStyle="Normal 2"/>
    <tableColumn id="1230" xr3:uid="{D4050FD0-7E8A-4491-A3F7-6C70D3C7FB52}" name="Column1178" dataDxfId="15154" dataCellStyle="Normal 2"/>
    <tableColumn id="1231" xr3:uid="{5063226C-BE59-4A94-9E21-3015F2F0D916}" name="Column1179" dataDxfId="15153" dataCellStyle="Normal 2"/>
    <tableColumn id="1232" xr3:uid="{6352F0BF-66C0-453E-B366-5AD4387A000F}" name="Column1180" dataDxfId="15152" dataCellStyle="Normal 2"/>
    <tableColumn id="1233" xr3:uid="{EF514B42-1FA5-4C98-BECA-724A67FDE2F3}" name="Column1181" dataDxfId="15151" dataCellStyle="Normal 2"/>
    <tableColumn id="1234" xr3:uid="{31C3EE54-1DC8-401D-ACCB-8B2B449666AB}" name="Column1182" dataDxfId="15150" dataCellStyle="Normal 2"/>
    <tableColumn id="1235" xr3:uid="{9A005B4D-EAA5-4A3B-AC3F-64BE5F2B8199}" name="Column1183" dataDxfId="15149" dataCellStyle="Normal 2"/>
    <tableColumn id="1236" xr3:uid="{4C56F3D6-E099-4AF4-B5C3-1B0C67B4C334}" name="Column1184" dataDxfId="15148" dataCellStyle="Normal 2"/>
    <tableColumn id="1237" xr3:uid="{1501B0CE-0AA9-4861-81E9-E61C5A1C2F8C}" name="Column1185" dataDxfId="15147" dataCellStyle="Normal 2"/>
    <tableColumn id="1238" xr3:uid="{3EB317F1-732E-44B9-9B1F-E79B54180631}" name="Column1186" dataDxfId="15146" dataCellStyle="Normal 2"/>
    <tableColumn id="1239" xr3:uid="{9E892143-3103-45C7-8974-696DA4009558}" name="Column1187" dataDxfId="15145" dataCellStyle="Normal 2"/>
    <tableColumn id="1240" xr3:uid="{EBC11325-607E-41D1-98F1-E9CAAD254CAC}" name="Column1188" dataDxfId="15144" dataCellStyle="Normal 2"/>
    <tableColumn id="1241" xr3:uid="{6EFD46C7-EC19-4352-A883-04EAE9D59EB0}" name="Column1189" dataDxfId="15143" dataCellStyle="Normal 2"/>
    <tableColumn id="1242" xr3:uid="{7FDF86E5-619D-40A4-951A-566C87E168E2}" name="Column1190" dataDxfId="15142" dataCellStyle="Normal 2"/>
    <tableColumn id="1243" xr3:uid="{3CA0FE02-ECE0-4E95-99EB-C587AF748439}" name="Column1191" dataDxfId="15141" dataCellStyle="Normal 2"/>
    <tableColumn id="1244" xr3:uid="{362559B0-D40C-4A7A-90DE-E3D673E16E71}" name="Column1192" dataDxfId="15140" dataCellStyle="Normal 2"/>
    <tableColumn id="1245" xr3:uid="{DE44D9E9-D171-47EA-A313-612AA4E777F5}" name="Column1193" dataDxfId="15139" dataCellStyle="Normal 2"/>
    <tableColumn id="1246" xr3:uid="{3BF41C11-01C4-4BD4-BD21-F172139AB0C9}" name="Column1194" dataDxfId="15138" dataCellStyle="Normal 2"/>
    <tableColumn id="1247" xr3:uid="{898EAC38-57C7-41A9-9F3F-FE9034C1AFA9}" name="Column1195" dataDxfId="15137" dataCellStyle="Normal 2"/>
    <tableColumn id="1248" xr3:uid="{815EEC23-BEB8-41C9-BB6E-252D2D648BA8}" name="Column1196" dataDxfId="15136" dataCellStyle="Normal 2"/>
    <tableColumn id="1249" xr3:uid="{AA2BF597-DD35-4150-8B3B-AA60660A5287}" name="Column1197" dataDxfId="15135" dataCellStyle="Normal 2"/>
    <tableColumn id="1250" xr3:uid="{0CD98F6C-69BF-4D93-B778-91584A8A0CB7}" name="Column1198" dataDxfId="15134" dataCellStyle="Normal 2"/>
    <tableColumn id="1251" xr3:uid="{1D8E6862-E795-4630-8B83-CB755D32E24C}" name="Column1199" dataDxfId="15133" dataCellStyle="Normal 2"/>
    <tableColumn id="1252" xr3:uid="{580FA6DF-3079-42A9-A690-201EDBE46706}" name="Column1200" dataDxfId="15132" dataCellStyle="Normal 2"/>
    <tableColumn id="1253" xr3:uid="{BBAEAFD8-B800-4243-B2DD-EB4ECB331F34}" name="Column1201" dataDxfId="15131" dataCellStyle="Normal 2"/>
    <tableColumn id="1254" xr3:uid="{0C075412-94F4-4E66-8815-E79AFCB42DA0}" name="Column1202" dataDxfId="15130" dataCellStyle="Normal 2"/>
    <tableColumn id="1255" xr3:uid="{2F54C2F9-74BB-43F9-88A8-9F6929F71AC0}" name="Column1203" dataDxfId="15129" dataCellStyle="Normal 2"/>
    <tableColumn id="1256" xr3:uid="{ED65BC21-A5C1-4820-B768-FF3B34F60607}" name="Column1204" dataDxfId="15128" dataCellStyle="Normal 2"/>
    <tableColumn id="1257" xr3:uid="{1EC4C1AF-083E-4596-BED8-750D633D1712}" name="Column1205" dataDxfId="15127" dataCellStyle="Normal 2"/>
    <tableColumn id="1258" xr3:uid="{8A1CA4E2-75DE-476D-B959-398C86C3929A}" name="Column1206" dataDxfId="15126" dataCellStyle="Normal 2"/>
    <tableColumn id="1259" xr3:uid="{2F668AE9-ECAF-48C9-858D-647024AC167B}" name="Column1207" dataDxfId="15125" dataCellStyle="Normal 2"/>
    <tableColumn id="1260" xr3:uid="{3E8709A1-3DEA-4810-9E23-5B1B92DF37AE}" name="Column1208" dataDxfId="15124" dataCellStyle="Normal 2"/>
    <tableColumn id="1261" xr3:uid="{52FB2334-B9BA-4F2D-AAE6-8609EC4BF45C}" name="Column1209" dataDxfId="15123" dataCellStyle="Normal 2"/>
    <tableColumn id="1262" xr3:uid="{0D1B3274-DC78-4850-AC2D-DB1149105296}" name="Column1210" dataDxfId="15122" dataCellStyle="Normal 2"/>
    <tableColumn id="1263" xr3:uid="{59CDA75A-291E-49A5-AB40-E63F81AFA265}" name="Column1211" dataDxfId="15121" dataCellStyle="Normal 2"/>
    <tableColumn id="1264" xr3:uid="{305ECF48-6DDB-4C57-A69B-0436485415F4}" name="Column1212" dataDxfId="15120" dataCellStyle="Normal 2"/>
    <tableColumn id="1265" xr3:uid="{A1F7D2E1-4F57-4E7E-BF64-A8A67EC1902C}" name="Column1213" dataDxfId="15119" dataCellStyle="Normal 2"/>
    <tableColumn id="1266" xr3:uid="{F80B7E42-C53B-4D4C-A6F2-86251518BAC7}" name="Column1214" dataDxfId="15118" dataCellStyle="Normal 2"/>
    <tableColumn id="1267" xr3:uid="{A5942FCB-9305-4061-AB5B-D3E7E10E28D3}" name="Column1215" dataDxfId="15117" dataCellStyle="Normal 2"/>
    <tableColumn id="1268" xr3:uid="{FB9A59E8-E950-4A3F-9BAC-958CD6AA3FCF}" name="Column1216" dataDxfId="15116" dataCellStyle="Normal 2"/>
    <tableColumn id="1269" xr3:uid="{F20259A2-A132-442E-9A37-80F90F2EEB8A}" name="Column1217" dataDxfId="15115" dataCellStyle="Normal 2"/>
    <tableColumn id="1270" xr3:uid="{F1A532CF-BB46-4FD9-9618-B6D2BB960DCD}" name="Column1218" dataDxfId="15114" dataCellStyle="Normal 2"/>
    <tableColumn id="1271" xr3:uid="{F6BD5024-B60C-48C0-B560-DC08E5D8EDA3}" name="Column1219" dataDxfId="15113" dataCellStyle="Normal 2"/>
    <tableColumn id="1272" xr3:uid="{AB6ADAFB-490A-4564-971C-74728F52E1B4}" name="Column1220" dataDxfId="15112" dataCellStyle="Normal 2"/>
    <tableColumn id="1273" xr3:uid="{C0A21A6C-7B74-4A9E-8819-42E24A8B27C8}" name="Column1221" dataDxfId="15111" dataCellStyle="Normal 2"/>
    <tableColumn id="1274" xr3:uid="{C7B23091-1AEE-4CDC-A0AC-50E154CC5867}" name="Column1222" dataDxfId="15110" dataCellStyle="Normal 2"/>
    <tableColumn id="1275" xr3:uid="{7D33A89E-3DE0-4985-B908-287EEDD48538}" name="Column1223" dataDxfId="15109" dataCellStyle="Normal 2"/>
    <tableColumn id="1276" xr3:uid="{8BE5E461-C67E-4100-A4FE-9D68E97F1908}" name="Column1224" dataDxfId="15108" dataCellStyle="Normal 2"/>
    <tableColumn id="1277" xr3:uid="{32E7F385-AD58-4A1B-994F-1E894527C733}" name="Column1225" dataDxfId="15107" dataCellStyle="Normal 2"/>
    <tableColumn id="1278" xr3:uid="{614434D3-1F9C-4D0D-AACC-E62BA267D4CD}" name="Column1226" dataDxfId="15106" dataCellStyle="Normal 2"/>
    <tableColumn id="1279" xr3:uid="{7F1EB029-E3A9-4D55-A185-7D2966F11ECC}" name="Column1227" dataDxfId="15105" dataCellStyle="Normal 2"/>
    <tableColumn id="1280" xr3:uid="{86DF089D-B796-4F8B-A0E9-B71FC5386863}" name="Column1228" dataDxfId="15104" dataCellStyle="Normal 2"/>
    <tableColumn id="1281" xr3:uid="{622DFF50-05A7-4580-8CAE-D03AB842AC4F}" name="Column1229" dataDxfId="15103" dataCellStyle="Normal 2"/>
    <tableColumn id="1282" xr3:uid="{F0BB16F4-DDDD-4F4D-9A70-1485A9B81C70}" name="Column1230" dataDxfId="15102" dataCellStyle="Normal 2"/>
    <tableColumn id="1283" xr3:uid="{51E2EE0D-B1EF-435F-947C-AD12574B0E8C}" name="Column1231" dataDxfId="15101" dataCellStyle="Normal 2"/>
    <tableColumn id="1284" xr3:uid="{ACFE6A52-2CA0-4399-BA90-A529215B7B9F}" name="Column1232" dataDxfId="15100" dataCellStyle="Normal 2"/>
    <tableColumn id="1285" xr3:uid="{43087B14-E7C9-47C3-82E7-311081D0A3CB}" name="Column1233" dataDxfId="15099" dataCellStyle="Normal 2"/>
    <tableColumn id="1286" xr3:uid="{07952C68-8AC2-4CEB-AECB-287D9C774853}" name="Column1234" dataDxfId="15098" dataCellStyle="Normal 2"/>
    <tableColumn id="1287" xr3:uid="{8E8BC904-B205-42EC-BDB5-9A72544209A7}" name="Column1235" dataDxfId="15097" dataCellStyle="Normal 2"/>
    <tableColumn id="1288" xr3:uid="{4238C4B5-8E26-4C71-8A75-FE4CC57DCC20}" name="Column1236" dataDxfId="15096" dataCellStyle="Normal 2"/>
    <tableColumn id="1289" xr3:uid="{13AFBF50-F6C8-4F13-8A44-7639AEBD1E5C}" name="Column1237" dataDxfId="15095" dataCellStyle="Normal 2"/>
    <tableColumn id="1290" xr3:uid="{A5774DF2-0430-490B-9423-7D331D5D6A02}" name="Column1238" dataDxfId="15094" dataCellStyle="Normal 2"/>
    <tableColumn id="1291" xr3:uid="{B37E308F-4FD8-42D9-9651-374AAE85BFD4}" name="Column1239" dataDxfId="15093" dataCellStyle="Normal 2"/>
    <tableColumn id="1292" xr3:uid="{8AE4F27C-C1F9-49B9-9F19-CD352E66A489}" name="Column1240" dataDxfId="15092" dataCellStyle="Normal 2"/>
    <tableColumn id="1293" xr3:uid="{B25805A9-FB45-40C2-887C-F4AF43698BF9}" name="Column1241" dataDxfId="15091" dataCellStyle="Normal 2"/>
    <tableColumn id="1294" xr3:uid="{0C5F5A62-CF4D-4ABE-B056-E920AB92DA85}" name="Column1242" dataDxfId="15090" dataCellStyle="Normal 2"/>
    <tableColumn id="1295" xr3:uid="{2DEFD28B-534E-4FC3-A9BD-ED47D80AFF7E}" name="Column1243" dataDxfId="15089" dataCellStyle="Normal 2"/>
    <tableColumn id="1296" xr3:uid="{8E598DDC-27F0-4012-880E-FA80E72F76D1}" name="Column1244" dataDxfId="15088" dataCellStyle="Normal 2"/>
    <tableColumn id="1297" xr3:uid="{D96E8DD4-7FC1-44A5-BEF8-8B651C43BCF2}" name="Column1245" dataDxfId="15087" dataCellStyle="Normal 2"/>
    <tableColumn id="1298" xr3:uid="{3F935631-1B99-48E0-8654-F6E12A33A43A}" name="Column1246" dataDxfId="15086" dataCellStyle="Normal 2"/>
    <tableColumn id="1299" xr3:uid="{00CC0141-D4FA-440D-9332-2F25756F471D}" name="Column1247" dataDxfId="15085" dataCellStyle="Normal 2"/>
    <tableColumn id="1300" xr3:uid="{E35262B0-61A5-4D3F-8AB9-8E42354D440F}" name="Column1248" dataDxfId="15084" dataCellStyle="Normal 2"/>
    <tableColumn id="1301" xr3:uid="{0EFAAAE6-F043-45DC-85F9-38F77ECE8F6A}" name="Column1249" dataDxfId="15083" dataCellStyle="Normal 2"/>
    <tableColumn id="1302" xr3:uid="{F4E2486E-8892-4ABE-8CE0-987442328FF1}" name="Column1250" dataDxfId="15082" dataCellStyle="Normal 2"/>
    <tableColumn id="1303" xr3:uid="{2DA85855-BB94-478C-AA04-BD2F47C34649}" name="Column1251" dataDxfId="15081" dataCellStyle="Normal 2"/>
    <tableColumn id="1304" xr3:uid="{86E243E0-D1CD-47EC-ACF0-A149A0552184}" name="Column1252" dataDxfId="15080" dataCellStyle="Normal 2"/>
    <tableColumn id="1305" xr3:uid="{6104E27E-9E05-4380-BAAA-D04886CC5C70}" name="Column1253" dataDxfId="15079" dataCellStyle="Normal 2"/>
    <tableColumn id="1306" xr3:uid="{A590E549-B62B-416E-900F-95216A80C3F1}" name="Column1254" dataDxfId="15078" dataCellStyle="Normal 2"/>
    <tableColumn id="1307" xr3:uid="{136A18E4-C00C-4BCE-985F-88A166682B5D}" name="Column1255" dataDxfId="15077" dataCellStyle="Normal 2"/>
    <tableColumn id="1308" xr3:uid="{35AF0A9E-03DF-4FB0-9350-4F0C8651663D}" name="Column1256" dataDxfId="15076" dataCellStyle="Normal 2"/>
    <tableColumn id="1309" xr3:uid="{6F5C2FAE-751E-4D1C-98E5-DA14372033FE}" name="Column1257" dataDxfId="15075" dataCellStyle="Normal 2"/>
    <tableColumn id="1310" xr3:uid="{DDC266F1-3E55-4DA1-AA13-BD88E2BEFD50}" name="Column1258" dataDxfId="15074" dataCellStyle="Normal 2"/>
    <tableColumn id="1311" xr3:uid="{1903824F-3E43-4784-B60F-93FCC1FD88C7}" name="Column1259" dataDxfId="15073" dataCellStyle="Normal 2"/>
    <tableColumn id="1312" xr3:uid="{9A0B6F6D-8859-42E2-AF02-B796502A34D4}" name="Column1260" dataDxfId="15072" dataCellStyle="Normal 2"/>
    <tableColumn id="1313" xr3:uid="{0248D2E4-65AD-49E9-A5E4-428C63C6250D}" name="Column1261" dataDxfId="15071" dataCellStyle="Normal 2"/>
    <tableColumn id="1314" xr3:uid="{B2483521-1E7E-43E0-B135-66F7D069D7A4}" name="Column1262" dataDxfId="15070" dataCellStyle="Normal 2"/>
    <tableColumn id="1315" xr3:uid="{8573C253-7575-408E-BFFE-835CB26D8C00}" name="Column1263" dataDxfId="15069" dataCellStyle="Normal 2"/>
    <tableColumn id="1316" xr3:uid="{83443332-775D-4FC8-AD24-CA436A002916}" name="Column1264" dataDxfId="15068" dataCellStyle="Normal 2"/>
    <tableColumn id="1317" xr3:uid="{18527E86-17A3-4D91-BD9B-904CC4ABE867}" name="Column1265" dataDxfId="15067" dataCellStyle="Normal 2"/>
    <tableColumn id="1318" xr3:uid="{7756274F-5CEA-4948-8B02-83E4EBCDE2F7}" name="Column1266" dataDxfId="15066" dataCellStyle="Normal 2"/>
    <tableColumn id="1319" xr3:uid="{A4649D9B-BFC3-435A-BFAD-EABCABAB0A7D}" name="Column1267" dataDxfId="15065" dataCellStyle="Normal 2"/>
    <tableColumn id="1320" xr3:uid="{164F2CA4-D8F3-49E9-8709-8D6108A15AED}" name="Column1268" dataDxfId="15064" dataCellStyle="Normal 2"/>
    <tableColumn id="1321" xr3:uid="{5E29FCD1-D260-45A4-B90D-B4D142190A1C}" name="Column1269" dataDxfId="15063" dataCellStyle="Normal 2"/>
    <tableColumn id="1322" xr3:uid="{D8B729BD-43E8-41CF-81F5-60DD3757A9A4}" name="Column1270" dataDxfId="15062" dataCellStyle="Normal 2"/>
    <tableColumn id="1323" xr3:uid="{2923CB58-B7DE-41DE-94D2-30EF6A4D049C}" name="Column1271" dataDxfId="15061" dataCellStyle="Normal 2"/>
    <tableColumn id="1324" xr3:uid="{26837725-45C9-4E3A-9C65-F18C70D59A09}" name="Column1272" dataDxfId="15060" dataCellStyle="Normal 2"/>
    <tableColumn id="1325" xr3:uid="{75CA7AEE-FA46-464C-89C0-41CF2269D3E7}" name="Column1273" dataDxfId="15059" dataCellStyle="Normal 2"/>
    <tableColumn id="1326" xr3:uid="{B536EE9F-DBAB-4CD6-9F5F-5BDA60E44E80}" name="Column1274" dataDxfId="15058" dataCellStyle="Normal 2"/>
    <tableColumn id="1327" xr3:uid="{33F00267-B363-4AA5-897C-9A3013679BDF}" name="Column1275" dataDxfId="15057" dataCellStyle="Normal 2"/>
    <tableColumn id="1328" xr3:uid="{AE7F34BF-EE83-43DC-896C-996F04204AF7}" name="Column1276" dataDxfId="15056" dataCellStyle="Normal 2"/>
    <tableColumn id="1329" xr3:uid="{CE3B9358-F9E6-4FA9-9B89-4847265B1A1B}" name="Column1277" dataDxfId="15055" dataCellStyle="Normal 2"/>
    <tableColumn id="1330" xr3:uid="{115D5174-F0FE-4386-83A6-308AF6C24E93}" name="Column1278" dataDxfId="15054" dataCellStyle="Normal 2"/>
    <tableColumn id="1331" xr3:uid="{CFD4418F-478A-4161-BC86-DA1578B7AA6A}" name="Column1279" dataDxfId="15053" dataCellStyle="Normal 2"/>
    <tableColumn id="1332" xr3:uid="{8360EACC-91CD-4621-B9E1-C3FE6264856E}" name="Column1280" dataDxfId="15052" dataCellStyle="Normal 2"/>
    <tableColumn id="1333" xr3:uid="{FE2C6137-2BD3-450F-A831-F68B90381DF5}" name="Column1281" dataDxfId="15051" dataCellStyle="Normal 2"/>
    <tableColumn id="1334" xr3:uid="{84975E4B-ADF0-42B8-99D6-FAC424EF2794}" name="Column1282" dataDxfId="15050" dataCellStyle="Normal 2"/>
    <tableColumn id="1335" xr3:uid="{2A611352-4D8D-468B-A410-2302F79ACB80}" name="Column1283" dataDxfId="15049" dataCellStyle="Normal 2"/>
    <tableColumn id="1336" xr3:uid="{603A70DF-C2FB-48D6-AB0D-C1E3947AD259}" name="Column1284" dataDxfId="15048" dataCellStyle="Normal 2"/>
    <tableColumn id="1337" xr3:uid="{B9C672C4-340A-4867-B063-E187A5BD2080}" name="Column1285" dataDxfId="15047" dataCellStyle="Normal 2"/>
    <tableColumn id="1338" xr3:uid="{DA97EF46-21E8-424F-97AD-A9B68A51FB46}" name="Column1286" dataDxfId="15046" dataCellStyle="Normal 2"/>
    <tableColumn id="1339" xr3:uid="{6AEC7435-6987-4031-844D-1306BE3D9D99}" name="Column1287" dataDxfId="15045" dataCellStyle="Normal 2"/>
    <tableColumn id="1340" xr3:uid="{21DE834E-63D2-4726-A0D7-F948B4CF007F}" name="Column1288" dataDxfId="15044" dataCellStyle="Normal 2"/>
    <tableColumn id="1341" xr3:uid="{7A1DA1A7-3509-465E-B404-3EF0BDD25379}" name="Column1289" dataDxfId="15043" dataCellStyle="Normal 2"/>
    <tableColumn id="1342" xr3:uid="{190FB4CA-DBCB-40E4-92FA-BAD11D2B19F5}" name="Column1290" dataDxfId="15042" dataCellStyle="Normal 2"/>
    <tableColumn id="1343" xr3:uid="{E3EFE9AE-6036-4492-AD5C-6D9379F7E84B}" name="Column1291" dataDxfId="15041" dataCellStyle="Normal 2"/>
    <tableColumn id="1344" xr3:uid="{E967D853-2D94-44E1-9F17-09E381BA5DF6}" name="Column1292" dataDxfId="15040" dataCellStyle="Normal 2"/>
    <tableColumn id="1345" xr3:uid="{E710618A-1BFF-4252-B8BB-F46BBAE9C9B7}" name="Column1293" dataDxfId="15039" dataCellStyle="Normal 2"/>
    <tableColumn id="1346" xr3:uid="{8631E6EC-2CBE-49B1-8DAE-6DA35E2C773C}" name="Column1294" dataDxfId="15038" dataCellStyle="Normal 2"/>
    <tableColumn id="1347" xr3:uid="{469FB508-02B8-4B93-B1E6-B501FC893A52}" name="Column1295" dataDxfId="15037" dataCellStyle="Normal 2"/>
    <tableColumn id="1348" xr3:uid="{7F19CFC5-C319-4FCE-8807-94E23A689838}" name="Column1296" dataDxfId="15036" dataCellStyle="Normal 2"/>
    <tableColumn id="1349" xr3:uid="{ED1A0D6F-17ED-4C01-8B91-41251E218B9A}" name="Column1297" dataDxfId="15035" dataCellStyle="Normal 2"/>
    <tableColumn id="1350" xr3:uid="{3CCC463D-0EA0-4257-9DC5-EF315F428A7C}" name="Column1298" dataDxfId="15034" dataCellStyle="Normal 2"/>
    <tableColumn id="1351" xr3:uid="{850A89D7-5167-4FB0-8B0A-5650A169FAB8}" name="Column1299" dataDxfId="15033" dataCellStyle="Normal 2"/>
    <tableColumn id="1352" xr3:uid="{4D049FEA-B72E-4B32-AF86-64AA9D0644A8}" name="Column1300" dataDxfId="15032" dataCellStyle="Normal 2"/>
    <tableColumn id="1353" xr3:uid="{F9A6B142-FFD8-4C8D-9C05-2992B636D90C}" name="Column1301" dataDxfId="15031" dataCellStyle="Normal 2"/>
    <tableColumn id="1354" xr3:uid="{C74DD370-764D-4C78-BB20-D185E9A57649}" name="Column1302" dataDxfId="15030" dataCellStyle="Normal 2"/>
    <tableColumn id="1355" xr3:uid="{2EF12604-2A4C-4C69-92BE-6CB5297D0181}" name="Column1303" dataDxfId="15029" dataCellStyle="Normal 2"/>
    <tableColumn id="1356" xr3:uid="{5F15FB99-68B8-4B8F-8183-A36FF072A547}" name="Column1304" dataDxfId="15028" dataCellStyle="Normal 2"/>
    <tableColumn id="1357" xr3:uid="{563362EB-EE3B-49F0-84F7-37D0A4535A15}" name="Column1305" dataDxfId="15027" dataCellStyle="Normal 2"/>
    <tableColumn id="1358" xr3:uid="{C8122AD4-D9BE-42D2-9854-9432F91B0FD7}" name="Column1306" dataDxfId="15026" dataCellStyle="Normal 2"/>
    <tableColumn id="1359" xr3:uid="{32BE4062-8315-46FA-81A3-D515D7847DA8}" name="Column1307" dataDxfId="15025" dataCellStyle="Normal 2"/>
    <tableColumn id="1360" xr3:uid="{C76A8289-7AD2-416F-9B9B-CD9FFE3D2938}" name="Column1308" dataDxfId="15024" dataCellStyle="Normal 2"/>
    <tableColumn id="1361" xr3:uid="{5E2D7452-4350-4B1B-BDDA-03F4B7624195}" name="Column1309" dataDxfId="15023" dataCellStyle="Normal 2"/>
    <tableColumn id="1362" xr3:uid="{0C715E6F-4C2F-4688-8A75-0011A1A3FF6E}" name="Column1310" dataDxfId="15022" dataCellStyle="Normal 2"/>
    <tableColumn id="1363" xr3:uid="{80257FAD-0189-4C10-8239-7BBD3832C56F}" name="Column1311" dataDxfId="15021" dataCellStyle="Normal 2"/>
    <tableColumn id="1364" xr3:uid="{F7D45D59-D04A-4DAA-AE95-A9A0BFCF3F7C}" name="Column1312" dataDxfId="15020" dataCellStyle="Normal 2"/>
    <tableColumn id="1365" xr3:uid="{B25EA7E8-0342-4311-ADF0-B0083389A5FB}" name="Column1313" dataDxfId="15019" dataCellStyle="Normal 2"/>
    <tableColumn id="1366" xr3:uid="{A95B950E-E646-41C6-926F-1C18B9F87350}" name="Column1314" dataDxfId="15018" dataCellStyle="Normal 2"/>
    <tableColumn id="1367" xr3:uid="{DEB38F65-C070-4162-B6CC-A1746B0649C5}" name="Column1315" dataDxfId="15017" dataCellStyle="Normal 2"/>
    <tableColumn id="1368" xr3:uid="{BC1BBA55-E522-4E89-87E8-3DD7A42AFB11}" name="Column1316" dataDxfId="15016" dataCellStyle="Normal 2"/>
    <tableColumn id="1369" xr3:uid="{7C7DB993-06E4-44CC-9C18-F6EDC8EAA2A3}" name="Column1317" dataDxfId="15015" dataCellStyle="Normal 2"/>
    <tableColumn id="1370" xr3:uid="{47705902-5BB0-4A01-BE5F-DCF8220890F9}" name="Column1318" dataDxfId="15014" dataCellStyle="Normal 2"/>
    <tableColumn id="1371" xr3:uid="{8C9DBAB4-B879-4246-8557-A61FE86AA948}" name="Column1319" dataDxfId="15013" dataCellStyle="Normal 2"/>
    <tableColumn id="1372" xr3:uid="{42305B0E-33CF-4E85-8DCE-F6391BF2AFE8}" name="Column1320" dataDxfId="15012" dataCellStyle="Normal 2"/>
    <tableColumn id="1373" xr3:uid="{A29641EF-FBE3-4B16-8346-43C89D611CC9}" name="Column1321" dataDxfId="15011" dataCellStyle="Normal 2"/>
    <tableColumn id="1374" xr3:uid="{7899DBA2-F473-40BF-B274-9EE2B5AAC95F}" name="Column1322" dataDxfId="15010" dataCellStyle="Normal 2"/>
    <tableColumn id="1375" xr3:uid="{1A115839-7261-422B-BCFA-62DA4B0349A8}" name="Column1323" dataDxfId="15009" dataCellStyle="Normal 2"/>
    <tableColumn id="1376" xr3:uid="{202046F9-B33F-4247-A2EB-BFD112E01C58}" name="Column1324" dataDxfId="15008" dataCellStyle="Normal 2"/>
    <tableColumn id="1377" xr3:uid="{C76E6B74-EE06-49F6-B0C5-64B95B4CFDAB}" name="Column1325" dataDxfId="15007" dataCellStyle="Normal 2"/>
    <tableColumn id="1378" xr3:uid="{2FC8189E-95EF-46A5-AAEC-0350673E2915}" name="Column1326" dataDxfId="15006" dataCellStyle="Normal 2"/>
    <tableColumn id="1379" xr3:uid="{A3112C52-0F50-4692-A74A-D13735E418B2}" name="Column1327" dataDxfId="15005" dataCellStyle="Normal 2"/>
    <tableColumn id="1380" xr3:uid="{C24AEB58-04D4-4591-B008-3F8D6915419B}" name="Column1328" dataDxfId="15004" dataCellStyle="Normal 2"/>
    <tableColumn id="1381" xr3:uid="{B1A40705-95FB-45ED-A62A-1E2656F1FA35}" name="Column1329" dataDxfId="15003" dataCellStyle="Normal 2"/>
    <tableColumn id="1382" xr3:uid="{E1BA0255-F9A9-4DA5-A151-9A65E36899A3}" name="Column1330" dataDxfId="15002" dataCellStyle="Normal 2"/>
    <tableColumn id="1383" xr3:uid="{4C3B6398-F170-4D81-82D8-1114A18368C6}" name="Column1331" dataDxfId="15001" dataCellStyle="Normal 2"/>
    <tableColumn id="1384" xr3:uid="{DAD7AFCB-CE5C-472B-991F-F7C8A75C01FA}" name="Column1332" dataDxfId="15000" dataCellStyle="Normal 2"/>
    <tableColumn id="1385" xr3:uid="{B80309A5-9AA7-43D4-92E4-2B283C43F030}" name="Column1333" dataDxfId="14999" dataCellStyle="Normal 2"/>
    <tableColumn id="1386" xr3:uid="{FB52E56E-1F78-4729-A556-60DC652A4AC6}" name="Column1334" dataDxfId="14998" dataCellStyle="Normal 2"/>
    <tableColumn id="1387" xr3:uid="{A5A5175D-6D8E-45F2-A728-532A596E54FF}" name="Column1335" dataDxfId="14997" dataCellStyle="Normal 2"/>
    <tableColumn id="1388" xr3:uid="{36F6742F-A3CB-437B-9B81-3B22591AD634}" name="Column1336" dataDxfId="14996" dataCellStyle="Normal 2"/>
    <tableColumn id="1389" xr3:uid="{7A1AE4FE-4A06-45CE-879B-3AD8594CA113}" name="Column1337" dataDxfId="14995" dataCellStyle="Normal 2"/>
    <tableColumn id="1390" xr3:uid="{15D62E8D-99F4-4240-9647-13444612B5B2}" name="Column1338" dataDxfId="14994" dataCellStyle="Normal 2"/>
    <tableColumn id="1391" xr3:uid="{55EEE897-73FF-44CF-9DD7-E27D2DE01A58}" name="Column1339" dataDxfId="14993" dataCellStyle="Normal 2"/>
    <tableColumn id="1392" xr3:uid="{F0DC7473-76E4-4982-A997-354341E887FA}" name="Column1340" dataDxfId="14992" dataCellStyle="Normal 2"/>
    <tableColumn id="1393" xr3:uid="{D5F46F32-3278-48A0-BC11-A5F340D8C911}" name="Column1341" dataDxfId="14991" dataCellStyle="Normal 2"/>
    <tableColumn id="1394" xr3:uid="{8D0C71C3-E85B-4583-9F59-B05341FBD7EF}" name="Column1342" dataDxfId="14990" dataCellStyle="Normal 2"/>
    <tableColumn id="1395" xr3:uid="{E191A045-B411-41D4-BB82-0D3E03734883}" name="Column1343" dataDxfId="14989" dataCellStyle="Normal 2"/>
    <tableColumn id="1396" xr3:uid="{6917F5D3-DF8B-450B-B81B-301C253EB3C8}" name="Column1344" dataDxfId="14988" dataCellStyle="Normal 2"/>
    <tableColumn id="1397" xr3:uid="{BCC340A4-1485-4AB3-999C-CC0BEF499787}" name="Column1345" dataDxfId="14987" dataCellStyle="Normal 2"/>
    <tableColumn id="1398" xr3:uid="{3D9B51D5-E43A-47EB-BD22-5A8187D2C834}" name="Column1346" dataDxfId="14986" dataCellStyle="Normal 2"/>
    <tableColumn id="1399" xr3:uid="{13123B80-C485-4CA7-BC12-FE48325B0355}" name="Column1347" dataDxfId="14985" dataCellStyle="Normal 2"/>
    <tableColumn id="1400" xr3:uid="{EB48F694-7091-4358-8E34-77B2CA5FEE3D}" name="Column1348" dataDxfId="14984" dataCellStyle="Normal 2"/>
    <tableColumn id="1401" xr3:uid="{BCEBE97F-1235-4AA8-A97A-6E8118782233}" name="Column1349" dataDxfId="14983" dataCellStyle="Normal 2"/>
    <tableColumn id="1402" xr3:uid="{EF1618F0-7CB5-4D4C-A922-F65F414A81EB}" name="Column1350" dataDxfId="14982" dataCellStyle="Normal 2"/>
    <tableColumn id="1403" xr3:uid="{F42EE7DF-DA8E-4698-A39A-8FBF2F094165}" name="Column1351" dataDxfId="14981" dataCellStyle="Normal 2"/>
    <tableColumn id="1404" xr3:uid="{683E37C5-9934-48E9-90E8-2933325912C2}" name="Column1352" dataDxfId="14980" dataCellStyle="Normal 2"/>
    <tableColumn id="1405" xr3:uid="{12933FBC-776C-4F04-B13E-2945D72B3C79}" name="Column1353" dataDxfId="14979" dataCellStyle="Normal 2"/>
    <tableColumn id="1406" xr3:uid="{2DC0FB16-941D-42EC-8204-583FF17541AA}" name="Column1354" dataDxfId="14978" dataCellStyle="Normal 2"/>
    <tableColumn id="1407" xr3:uid="{59A7AB7F-3A62-44E8-ADC8-E57F4F9E0813}" name="Column1355" dataDxfId="14977" dataCellStyle="Normal 2"/>
    <tableColumn id="1408" xr3:uid="{9888187B-567B-4282-8DDC-436D46EAF207}" name="Column1356" dataDxfId="14976" dataCellStyle="Normal 2"/>
    <tableColumn id="1409" xr3:uid="{BE61F48D-93FD-47E8-ABDE-18432C290287}" name="Column1357" dataDxfId="14975" dataCellStyle="Normal 2"/>
    <tableColumn id="1410" xr3:uid="{DF6D1E5B-CB4D-434B-93FB-C9A91EF3BB05}" name="Column1358" dataDxfId="14974" dataCellStyle="Normal 2"/>
    <tableColumn id="1411" xr3:uid="{9EF82A8C-AA62-49D4-B3CB-65838E193385}" name="Column1359" dataDxfId="14973" dataCellStyle="Normal 2"/>
    <tableColumn id="1412" xr3:uid="{028DE4DD-1D7F-4BB2-9A8A-D6830E62B81C}" name="Column1360" dataDxfId="14972" dataCellStyle="Normal 2"/>
    <tableColumn id="1413" xr3:uid="{29A9F461-4E97-476D-A76A-08C5F56D7A51}" name="Column1361" dataDxfId="14971" dataCellStyle="Normal 2"/>
    <tableColumn id="1414" xr3:uid="{E6684199-FEDD-429D-B215-FA8FE7529A88}" name="Column1362" dataDxfId="14970" dataCellStyle="Normal 2"/>
    <tableColumn id="1415" xr3:uid="{1E10BCE9-443E-41D9-8687-6D08066C46AB}" name="Column1363" dataDxfId="14969" dataCellStyle="Normal 2"/>
    <tableColumn id="1416" xr3:uid="{6B045BCF-0975-4779-9D73-28BEB70B7DCE}" name="Column1364" dataDxfId="14968" dataCellStyle="Normal 2"/>
    <tableColumn id="1417" xr3:uid="{EE6C71E9-FD18-4BE5-99A8-CBF4B1A06D81}" name="Column1365" dataDxfId="14967" dataCellStyle="Normal 2"/>
    <tableColumn id="1418" xr3:uid="{FD153A32-2A1E-42B9-88E9-646341086142}" name="Column1366" dataDxfId="14966" dataCellStyle="Normal 2"/>
    <tableColumn id="1419" xr3:uid="{892C393E-B1A9-4AE2-8B10-FAB571D77BF2}" name="Column1367" dataDxfId="14965" dataCellStyle="Normal 2"/>
    <tableColumn id="1420" xr3:uid="{4D784CB4-AD74-425C-B98E-1D35EF4BD60A}" name="Column1368" dataDxfId="14964" dataCellStyle="Normal 2"/>
    <tableColumn id="1421" xr3:uid="{FA97C121-3E2D-41B3-A6DF-FB6CF1001800}" name="Column1369" dataDxfId="14963" dataCellStyle="Normal 2"/>
    <tableColumn id="1422" xr3:uid="{55E51199-7605-4169-9165-FC7A9AFA016F}" name="Column1370" dataDxfId="14962" dataCellStyle="Normal 2"/>
    <tableColumn id="1423" xr3:uid="{E95CFF7F-C0C7-4CBC-ABEF-26782C1EC2FB}" name="Column1371" dataDxfId="14961" dataCellStyle="Normal 2"/>
    <tableColumn id="1424" xr3:uid="{5649C6D8-F3CC-4729-BCD7-D515E6D39B60}" name="Column1372" dataDxfId="14960" dataCellStyle="Normal 2"/>
    <tableColumn id="1425" xr3:uid="{837B6BB5-32D9-4210-988A-E9B0ADD05E2A}" name="Column1373" dataDxfId="14959" dataCellStyle="Normal 2"/>
    <tableColumn id="1426" xr3:uid="{2C6CC998-C2F4-4D54-99C5-6B2A65BC58EB}" name="Column1374" dataDxfId="14958" dataCellStyle="Normal 2"/>
    <tableColumn id="1427" xr3:uid="{F7729253-AE99-4EB4-9AB7-E84D57935694}" name="Column1375" dataDxfId="14957" dataCellStyle="Normal 2"/>
    <tableColumn id="1428" xr3:uid="{335D8666-7B7B-440A-8CA4-2F21C8EF9A2E}" name="Column1376" dataDxfId="14956" dataCellStyle="Normal 2"/>
    <tableColumn id="1429" xr3:uid="{1C35E96C-570E-4676-B8A1-64FC0B652421}" name="Column1377" dataDxfId="14955" dataCellStyle="Normal 2"/>
    <tableColumn id="1430" xr3:uid="{F658DB14-56C6-48D1-ACD9-23265696E40F}" name="Column1378" dataDxfId="14954" dataCellStyle="Normal 2"/>
    <tableColumn id="1431" xr3:uid="{419BFC43-6FE9-4F96-87BB-A2A10B415496}" name="Column1379" dataDxfId="14953" dataCellStyle="Normal 2"/>
    <tableColumn id="1432" xr3:uid="{FE5DC3BF-9520-4AA6-9892-1EF291287800}" name="Column1380" dataDxfId="14952" dataCellStyle="Normal 2"/>
    <tableColumn id="1433" xr3:uid="{924C3ADA-DD24-4F4B-B335-219EA954C051}" name="Column1381" dataDxfId="14951" dataCellStyle="Normal 2"/>
    <tableColumn id="1434" xr3:uid="{E696CAA1-5C01-4B5A-B778-739542F68DCF}" name="Column1382" dataDxfId="14950" dataCellStyle="Normal 2"/>
    <tableColumn id="1435" xr3:uid="{D06E02DD-9253-4D31-9F41-71688730B713}" name="Column1383" dataDxfId="14949" dataCellStyle="Normal 2"/>
    <tableColumn id="1436" xr3:uid="{C5DC4D7A-144F-47CD-B99E-3381E2D27DAA}" name="Column1384" dataDxfId="14948" dataCellStyle="Normal 2"/>
    <tableColumn id="1437" xr3:uid="{E6D4DCDB-41E3-427B-9566-098D16E15717}" name="Column1385" dataDxfId="14947" dataCellStyle="Normal 2"/>
    <tableColumn id="1438" xr3:uid="{DB9D51BC-2F2C-4F5D-8CB9-74403AC00E0E}" name="Column1386" dataDxfId="14946" dataCellStyle="Normal 2"/>
    <tableColumn id="1439" xr3:uid="{237F99DC-A552-464F-8796-D7AE5A28326A}" name="Column1387" dataDxfId="14945" dataCellStyle="Normal 2"/>
    <tableColumn id="1440" xr3:uid="{0C1A178F-2221-45AA-9291-787AAA4A5627}" name="Column1388" dataDxfId="14944" dataCellStyle="Normal 2"/>
    <tableColumn id="1441" xr3:uid="{42412B29-D676-4F85-A92D-8439560F4D59}" name="Column1389" dataDxfId="14943" dataCellStyle="Normal 2"/>
    <tableColumn id="1442" xr3:uid="{85340E18-4F00-4C4B-9F1A-2F0156356360}" name="Column1390" dataDxfId="14942" dataCellStyle="Normal 2"/>
    <tableColumn id="1443" xr3:uid="{4033E6E3-80C7-4412-AE30-654532D04211}" name="Column1391" dataDxfId="14941" dataCellStyle="Normal 2"/>
    <tableColumn id="1444" xr3:uid="{754976AF-0DD5-4BDA-9657-DDADBB5DE567}" name="Column1392" dataDxfId="14940" dataCellStyle="Normal 2"/>
    <tableColumn id="1445" xr3:uid="{57DEE0AF-A77F-41C7-AD86-E82366E7112D}" name="Column1393" dataDxfId="14939" dataCellStyle="Normal 2"/>
    <tableColumn id="1446" xr3:uid="{69FF7E04-22F3-4A46-A6F5-88A3DB6D4618}" name="Column1394" dataDxfId="14938" dataCellStyle="Normal 2"/>
    <tableColumn id="1447" xr3:uid="{76B5D807-70D0-4228-8A7D-E2F87E323C4A}" name="Column1395" dataDxfId="14937" dataCellStyle="Normal 2"/>
    <tableColumn id="1448" xr3:uid="{45AE2EC3-96F4-4873-AB33-EDC19EC86081}" name="Column1396" dataDxfId="14936" dataCellStyle="Normal 2"/>
    <tableColumn id="1449" xr3:uid="{5DB8520D-E4A6-42AB-968D-F47D7C07446B}" name="Column1397" dataDxfId="14935" dataCellStyle="Normal 2"/>
    <tableColumn id="1450" xr3:uid="{C5D532D4-A95C-4502-8A1B-E882BAFB2560}" name="Column1398" dataDxfId="14934" dataCellStyle="Normal 2"/>
    <tableColumn id="1451" xr3:uid="{E4C92D12-BD16-4431-932A-93390AA44774}" name="Column1399" dataDxfId="14933" dataCellStyle="Normal 2"/>
    <tableColumn id="1452" xr3:uid="{8F9BA4B5-EF52-43C9-A9D2-0FC97D90D390}" name="Column1400" dataDxfId="14932" dataCellStyle="Normal 2"/>
    <tableColumn id="1453" xr3:uid="{1908DBA1-8C47-443B-A354-20BCBBC815F2}" name="Column1401" dataDxfId="14931" dataCellStyle="Normal 2"/>
    <tableColumn id="1454" xr3:uid="{E6F96F74-D134-45A3-A498-E342B3C1158A}" name="Column1402" dataDxfId="14930" dataCellStyle="Normal 2"/>
    <tableColumn id="1455" xr3:uid="{0FE2DF94-44C7-4FCA-AD25-9A8CA2119EBA}" name="Column1403" dataDxfId="14929" dataCellStyle="Normal 2"/>
    <tableColumn id="1456" xr3:uid="{A1E407CC-9353-4144-A5FC-8435B0A397C2}" name="Column1404" dataDxfId="14928" dataCellStyle="Normal 2"/>
    <tableColumn id="1457" xr3:uid="{485CFB98-3A33-4DF0-92AD-69EDEEA7B387}" name="Column1405" dataDxfId="14927" dataCellStyle="Normal 2"/>
    <tableColumn id="1458" xr3:uid="{F690E891-5712-4A9B-89BC-E564CA714CAD}" name="Column1406" dataDxfId="14926" dataCellStyle="Normal 2"/>
    <tableColumn id="1459" xr3:uid="{D30BCE45-B821-48CE-83F9-F44CD95EB539}" name="Column1407" dataDxfId="14925" dataCellStyle="Normal 2"/>
    <tableColumn id="1460" xr3:uid="{9FA0AEB5-862A-4401-AEEC-6BF032A04A32}" name="Column1408" dataDxfId="14924" dataCellStyle="Normal 2"/>
    <tableColumn id="1461" xr3:uid="{EE9BEC36-C0AD-40E2-AE45-26D51F248670}" name="Column1409" dataDxfId="14923" dataCellStyle="Normal 2"/>
    <tableColumn id="1462" xr3:uid="{AA8EF8E6-C150-4036-A6EA-017A9C7855EA}" name="Column1410" dataDxfId="14922" dataCellStyle="Normal 2"/>
    <tableColumn id="1463" xr3:uid="{ACEC9CFC-F64B-4EE2-9D36-CBDB8443449B}" name="Column1411" dataDxfId="14921" dataCellStyle="Normal 2"/>
    <tableColumn id="1464" xr3:uid="{27773FA1-4486-497D-8BD0-8002189E4D6F}" name="Column1412" dataDxfId="14920" dataCellStyle="Normal 2"/>
    <tableColumn id="1465" xr3:uid="{4A54759A-E023-4308-A8EA-A38464EFC81A}" name="Column1413" dataDxfId="14919" dataCellStyle="Normal 2"/>
    <tableColumn id="1466" xr3:uid="{114F81B5-1922-46AE-A027-2BBBBB8F002E}" name="Column1414" dataDxfId="14918" dataCellStyle="Normal 2"/>
    <tableColumn id="1467" xr3:uid="{9D7C0179-674A-4CD0-A49A-9FEF62472DE3}" name="Column1415" dataDxfId="14917" dataCellStyle="Normal 2"/>
    <tableColumn id="1468" xr3:uid="{4617A8E1-D06A-421E-93A5-A5AA7F5FEC32}" name="Column1416" dataDxfId="14916" dataCellStyle="Normal 2"/>
    <tableColumn id="1469" xr3:uid="{9C9B0C3C-38D6-42E5-8251-9B819E398ED2}" name="Column1417" dataDxfId="14915" dataCellStyle="Normal 2"/>
    <tableColumn id="1470" xr3:uid="{9F7B66AE-0CEF-4D35-A8B2-47E293608972}" name="Column1418" dataDxfId="14914" dataCellStyle="Normal 2"/>
    <tableColumn id="1471" xr3:uid="{60C74D61-8AFC-4D2F-8AED-128CBCFCAB35}" name="Column1419" dataDxfId="14913" dataCellStyle="Normal 2"/>
    <tableColumn id="1472" xr3:uid="{B09C1985-D793-4FBC-95D9-88115BF0912A}" name="Column1420" dataDxfId="14912" dataCellStyle="Normal 2"/>
    <tableColumn id="1473" xr3:uid="{5F273901-5CF9-49AB-BF46-32F4A73AA7C7}" name="Column1421" dataDxfId="14911" dataCellStyle="Normal 2"/>
    <tableColumn id="1474" xr3:uid="{C4580208-83A3-4644-851F-C1329960A6C6}" name="Column1422" dataDxfId="14910" dataCellStyle="Normal 2"/>
    <tableColumn id="1475" xr3:uid="{9A959C98-A2B8-464B-BF06-3EC2706B6EDB}" name="Column1423" dataDxfId="14909" dataCellStyle="Normal 2"/>
    <tableColumn id="1476" xr3:uid="{59CB5FF7-DACD-4B43-88D3-D71346A0A7DF}" name="Column1424" dataDxfId="14908" dataCellStyle="Normal 2"/>
    <tableColumn id="1477" xr3:uid="{A16497FA-5345-48EF-B9BC-9D852BAA3336}" name="Column1425" dataDxfId="14907" dataCellStyle="Normal 2"/>
    <tableColumn id="1478" xr3:uid="{AA475353-2801-4D19-B611-12056A85BBDB}" name="Column1426" dataDxfId="14906" dataCellStyle="Normal 2"/>
    <tableColumn id="1479" xr3:uid="{3660F6C3-6F5C-46CB-8C41-5A3573BE3097}" name="Column1427" dataDxfId="14905" dataCellStyle="Normal 2"/>
    <tableColumn id="1480" xr3:uid="{A1D2352D-D1F9-428A-B0BB-592B9A5EA90C}" name="Column1428" dataDxfId="14904" dataCellStyle="Normal 2"/>
    <tableColumn id="1481" xr3:uid="{B4892F44-01D4-4DF5-83BC-311308B1835A}" name="Column1429" dataDxfId="14903" dataCellStyle="Normal 2"/>
    <tableColumn id="1482" xr3:uid="{BE89ACEF-E7FB-4741-BB12-B1160316E448}" name="Column1430" dataDxfId="14902" dataCellStyle="Normal 2"/>
    <tableColumn id="1483" xr3:uid="{4F56316B-3E73-41CE-8B13-D17DA1D4F4DE}" name="Column1431" dataDxfId="14901" dataCellStyle="Normal 2"/>
    <tableColumn id="1484" xr3:uid="{9C9F58FC-335D-4A2B-8C50-4810498CEF05}" name="Column1432" dataDxfId="14900" dataCellStyle="Normal 2"/>
    <tableColumn id="1485" xr3:uid="{E77F7BEF-D30D-417A-B137-A9DA63810748}" name="Column1433" dataDxfId="14899" dataCellStyle="Normal 2"/>
    <tableColumn id="1486" xr3:uid="{67ADDFEC-892B-4A39-B13C-415973DB8629}" name="Column1434" dataDxfId="14898" dataCellStyle="Normal 2"/>
    <tableColumn id="1487" xr3:uid="{EED9ADAE-9691-4B02-95D8-AFE9A7C88AC7}" name="Column1435" dataDxfId="14897" dataCellStyle="Normal 2"/>
    <tableColumn id="1488" xr3:uid="{9A42A22B-B240-4770-A014-CF815F4FE2D0}" name="Column1436" dataDxfId="14896" dataCellStyle="Normal 2"/>
    <tableColumn id="1489" xr3:uid="{3F79862E-673E-406F-A42B-9F49B5026303}" name="Column1437" dataDxfId="14895" dataCellStyle="Normal 2"/>
    <tableColumn id="1490" xr3:uid="{9263A6BD-1466-4829-9E0B-FACF45E1216A}" name="Column1438" dataDxfId="14894" dataCellStyle="Normal 2"/>
    <tableColumn id="1491" xr3:uid="{472AE715-6598-4DB3-82D8-773880D874BC}" name="Column1439" dataDxfId="14893" dataCellStyle="Normal 2"/>
    <tableColumn id="1492" xr3:uid="{0926F84B-A17C-49AD-87B4-E582A9B7DF91}" name="Column1440" dataDxfId="14892" dataCellStyle="Normal 2"/>
    <tableColumn id="1493" xr3:uid="{F165D802-1229-4914-98BC-622B84BFE93F}" name="Column1441" dataDxfId="14891" dataCellStyle="Normal 2"/>
    <tableColumn id="1494" xr3:uid="{1AD0FC98-F1FD-444B-A4A2-173C24F284F4}" name="Column1442" dataDxfId="14890" dataCellStyle="Normal 2"/>
    <tableColumn id="1495" xr3:uid="{787EDEE7-7CF3-4F57-9295-0FB2F6711E02}" name="Column1443" dataDxfId="14889" dataCellStyle="Normal 2"/>
    <tableColumn id="1496" xr3:uid="{F7129AC3-D552-49C8-B46D-535501445209}" name="Column1444" dataDxfId="14888" dataCellStyle="Normal 2"/>
    <tableColumn id="1497" xr3:uid="{97A75A80-B9B8-4AEB-8469-8978B09649E0}" name="Column1445" dataDxfId="14887" dataCellStyle="Normal 2"/>
    <tableColumn id="1498" xr3:uid="{F1406EC3-E193-4AC5-8D40-892329B567F0}" name="Column1446" dataDxfId="14886" dataCellStyle="Normal 2"/>
    <tableColumn id="1499" xr3:uid="{3811D0F4-EA5E-4D41-B26C-C3996A085F7B}" name="Column1447" dataDxfId="14885" dataCellStyle="Normal 2"/>
    <tableColumn id="1500" xr3:uid="{DABFBE8C-4B56-4D2A-BB19-679D02D9D094}" name="Column1448" dataDxfId="14884" dataCellStyle="Normal 2"/>
    <tableColumn id="1501" xr3:uid="{61A22F4D-E323-4DEF-B5A8-9C80FFEAF24C}" name="Column1449" dataDxfId="14883" dataCellStyle="Normal 2"/>
    <tableColumn id="1502" xr3:uid="{15488777-A80A-44CE-BCAB-865AA07E90D1}" name="Column1450" dataDxfId="14882" dataCellStyle="Normal 2"/>
    <tableColumn id="1503" xr3:uid="{99461A90-3523-43FD-B13A-62C123BCD217}" name="Column1451" dataDxfId="14881" dataCellStyle="Normal 2"/>
    <tableColumn id="1504" xr3:uid="{5E43513A-BC2A-4729-BA1D-AD7CD7BBEC8D}" name="Column1452" dataDxfId="14880" dataCellStyle="Normal 2"/>
    <tableColumn id="1505" xr3:uid="{252A196B-6FC3-47A0-96FE-989415C30AFD}" name="Column1453" dataDxfId="14879" dataCellStyle="Normal 2"/>
    <tableColumn id="1506" xr3:uid="{F87CCDBF-CFEB-42FF-A0CA-DD98A0EE5759}" name="Column1454" dataDxfId="14878" dataCellStyle="Normal 2"/>
    <tableColumn id="1507" xr3:uid="{A90606D4-44EC-4B3F-AC0C-D20750E4D3C1}" name="Column1455" dataDxfId="14877" dataCellStyle="Normal 2"/>
    <tableColumn id="1508" xr3:uid="{FD183548-341D-4E35-A483-DBFD1328A515}" name="Column1456" dataDxfId="14876" dataCellStyle="Normal 2"/>
    <tableColumn id="1509" xr3:uid="{3E47DFAE-8AC6-4920-A3C4-81777DE55F53}" name="Column1457" dataDxfId="14875" dataCellStyle="Normal 2"/>
    <tableColumn id="1510" xr3:uid="{8E819606-A97A-4854-873E-BF0389EEFFA9}" name="Column1458" dataDxfId="14874" dataCellStyle="Normal 2"/>
    <tableColumn id="1511" xr3:uid="{D79C5462-EA5E-406B-877D-B1F43661596D}" name="Column1459" dataDxfId="14873" dataCellStyle="Normal 2"/>
    <tableColumn id="1512" xr3:uid="{7B9CF2BA-5451-4C47-8D35-DA9A815B725B}" name="Column1460" dataDxfId="14872" dataCellStyle="Normal 2"/>
    <tableColumn id="1513" xr3:uid="{5A3C34AD-EAE1-4D72-8A9E-D505E87E762F}" name="Column1461" dataDxfId="14871" dataCellStyle="Normal 2"/>
    <tableColumn id="1514" xr3:uid="{5424E6E4-CAD0-4CEE-B15C-10EFC12CD2C1}" name="Column1462" dataDxfId="14870" dataCellStyle="Normal 2"/>
    <tableColumn id="1515" xr3:uid="{08DCE438-2EFC-41CE-9B12-19A265EC31E2}" name="Column1463" dataDxfId="14869" dataCellStyle="Normal 2"/>
    <tableColumn id="1516" xr3:uid="{ACEE8DF4-F413-4523-AE63-4257F61FE21E}" name="Column1464" dataDxfId="14868" dataCellStyle="Normal 2"/>
    <tableColumn id="1517" xr3:uid="{7887ED35-0A93-4D31-9672-DE07C3B9F23A}" name="Column1465" dataDxfId="14867" dataCellStyle="Normal 2"/>
    <tableColumn id="1518" xr3:uid="{46C8B266-9792-42BF-BB7F-BFFFDAF2D328}" name="Column1466" dataDxfId="14866" dataCellStyle="Normal 2"/>
    <tableColumn id="1519" xr3:uid="{93B3B06C-00A5-419B-A709-D8BF4318F743}" name="Column1467" dataDxfId="14865" dataCellStyle="Normal 2"/>
    <tableColumn id="1520" xr3:uid="{772BA62B-0109-44D6-AE85-EDEA2E710C73}" name="Column1468" dataDxfId="14864" dataCellStyle="Normal 2"/>
    <tableColumn id="1521" xr3:uid="{62E94162-4674-4A9D-B28F-CC15DA625A93}" name="Column1469" dataDxfId="14863" dataCellStyle="Normal 2"/>
    <tableColumn id="1522" xr3:uid="{1B2A1704-EB1C-4FFA-BE7F-0BE563E5E59D}" name="Column1470" dataDxfId="14862" dataCellStyle="Normal 2"/>
    <tableColumn id="1523" xr3:uid="{EA9AD157-A13F-4F2D-ADF8-7EE4229465B4}" name="Column1471" dataDxfId="14861" dataCellStyle="Normal 2"/>
    <tableColumn id="1524" xr3:uid="{6E22BC55-D1A4-4466-9223-0F886FBB047E}" name="Column1472" dataDxfId="14860" dataCellStyle="Normal 2"/>
    <tableColumn id="1525" xr3:uid="{CC70AD7F-E368-4BF4-AD50-86ACB33AD7B0}" name="Column1473" dataDxfId="14859" dataCellStyle="Normal 2"/>
    <tableColumn id="1526" xr3:uid="{834ADACE-6DCF-429B-9CCB-63FEFEE2DB64}" name="Column1474" dataDxfId="14858" dataCellStyle="Normal 2"/>
    <tableColumn id="1527" xr3:uid="{7B1C201D-87D2-44A2-95F2-68AF8C67BAB9}" name="Column1475" dataDxfId="14857" dataCellStyle="Normal 2"/>
    <tableColumn id="1528" xr3:uid="{85694F84-05F5-42D7-9E38-206D57DE122A}" name="Column1476" dataDxfId="14856" dataCellStyle="Normal 2"/>
    <tableColumn id="1529" xr3:uid="{42CDF0AF-7D33-4213-803F-543816073F94}" name="Column1477" dataDxfId="14855" dataCellStyle="Normal 2"/>
    <tableColumn id="1530" xr3:uid="{E430019B-4308-4EA9-9A41-3452B1EA0AB1}" name="Column1478" dataDxfId="14854" dataCellStyle="Normal 2"/>
    <tableColumn id="1531" xr3:uid="{8426E613-9299-4890-B452-77034D05A477}" name="Column1479" dataDxfId="14853" dataCellStyle="Normal 2"/>
    <tableColumn id="1532" xr3:uid="{57596D80-ACBF-4194-AEAA-6CF8074801C6}" name="Column1480" dataDxfId="14852" dataCellStyle="Normal 2"/>
    <tableColumn id="1533" xr3:uid="{1A598C0E-8B3C-41C2-B530-4F27A946AF2A}" name="Column1481" dataDxfId="14851" dataCellStyle="Normal 2"/>
    <tableColumn id="1534" xr3:uid="{FE8D7ECA-D4EA-4252-BB26-E3F14A2E6C80}" name="Column1482" dataDxfId="14850" dataCellStyle="Normal 2"/>
    <tableColumn id="1535" xr3:uid="{F44FC89B-C828-4A1A-B569-EFB53AF1C22D}" name="Column1483" dataDxfId="14849" dataCellStyle="Normal 2"/>
    <tableColumn id="1536" xr3:uid="{7AE55904-83B0-4A68-98C8-FFFA7212C504}" name="Column1484" dataDxfId="14848" dataCellStyle="Normal 2"/>
    <tableColumn id="1537" xr3:uid="{AC0C13F3-C575-42C9-AAB5-3A38D7F0E764}" name="Column1485" dataDxfId="14847" dataCellStyle="Normal 2"/>
    <tableColumn id="1538" xr3:uid="{5C9E9559-B242-4BFF-BEF9-ECDD33C383CE}" name="Column1486" dataDxfId="14846" dataCellStyle="Normal 2"/>
    <tableColumn id="1539" xr3:uid="{18EAC9F3-7797-4B6F-AD9F-ACB2708F8255}" name="Column1487" dataDxfId="14845" dataCellStyle="Normal 2"/>
    <tableColumn id="1540" xr3:uid="{2D212A7A-57B7-4CBB-A2CF-212FE4A6D1BF}" name="Column1488" dataDxfId="14844" dataCellStyle="Normal 2"/>
    <tableColumn id="1541" xr3:uid="{583BDB47-A0D7-48CD-A8CB-F92F3C13469D}" name="Column1489" dataDxfId="14843" dataCellStyle="Normal 2"/>
    <tableColumn id="1542" xr3:uid="{299422AB-713C-4A7E-9F89-7BB003363EAE}" name="Column1490" dataDxfId="14842" dataCellStyle="Normal 2"/>
    <tableColumn id="1543" xr3:uid="{9A194EAD-0A39-4026-9415-37877A61A476}" name="Column1491" dataDxfId="14841" dataCellStyle="Normal 2"/>
    <tableColumn id="1544" xr3:uid="{B8E90BC2-A986-4F40-980B-1E4E2E7067CB}" name="Column1492" dataDxfId="14840" dataCellStyle="Normal 2"/>
    <tableColumn id="1545" xr3:uid="{106FCC24-DB36-447F-9865-DF4F225940FA}" name="Column1493" dataDxfId="14839" dataCellStyle="Normal 2"/>
    <tableColumn id="1546" xr3:uid="{5A6E4CE3-23EA-4C22-84DB-532D89DF3CB9}" name="Column1494" dataDxfId="14838" dataCellStyle="Normal 2"/>
    <tableColumn id="1547" xr3:uid="{F4A4A289-6901-4702-8071-30F62628B632}" name="Column1495" dataDxfId="14837" dataCellStyle="Normal 2"/>
    <tableColumn id="1548" xr3:uid="{98BB6AAE-1705-4DDE-87DF-BE5F1F99F2B3}" name="Column1496" dataDxfId="14836" dataCellStyle="Normal 2"/>
    <tableColumn id="1549" xr3:uid="{9C796A09-5EA1-4513-A4FF-3EA3F6E69AAE}" name="Column1497" dataDxfId="14835" dataCellStyle="Normal 2"/>
    <tableColumn id="1550" xr3:uid="{F89795FB-EED3-4B08-B5E4-D2E7CBE32BDB}" name="Column1498" dataDxfId="14834" dataCellStyle="Normal 2"/>
    <tableColumn id="1551" xr3:uid="{72C5F8F8-02BA-44F7-89CC-A3E19E0B1373}" name="Column1499" dataDxfId="14833" dataCellStyle="Normal 2"/>
    <tableColumn id="1552" xr3:uid="{884B4F6E-0360-4E4A-AC7D-0864F8C7ED37}" name="Column1500" dataDxfId="14832" dataCellStyle="Normal 2"/>
    <tableColumn id="1553" xr3:uid="{3A32A38B-9CCA-404B-A41A-5DB433EA4F89}" name="Column1501" dataDxfId="14831" dataCellStyle="Normal 2"/>
    <tableColumn id="1554" xr3:uid="{50D898C6-067C-4E94-8FB1-3FF803F4E308}" name="Column1502" dataDxfId="14830" dataCellStyle="Normal 2"/>
    <tableColumn id="1555" xr3:uid="{CC13719E-A501-4D6F-8EF4-96AD4F1DCA10}" name="Column1503" dataDxfId="14829" dataCellStyle="Normal 2"/>
    <tableColumn id="1556" xr3:uid="{204A4F28-D668-4B0E-A353-A56B612D171A}" name="Column1504" dataDxfId="14828" dataCellStyle="Normal 2"/>
    <tableColumn id="1557" xr3:uid="{200B670C-45DB-4332-808D-A187DF258ACE}" name="Column1505" dataDxfId="14827" dataCellStyle="Normal 2"/>
    <tableColumn id="1558" xr3:uid="{7D563CD9-C703-4C34-AC37-086B3C8A770E}" name="Column1506" dataDxfId="14826" dataCellStyle="Normal 2"/>
    <tableColumn id="1559" xr3:uid="{AB62A752-5E00-4720-8A5D-99EC1BAE90B9}" name="Column1507" dataDxfId="14825" dataCellStyle="Normal 2"/>
    <tableColumn id="1560" xr3:uid="{6BD7C072-E2E4-4857-97AD-11F8551CD4B3}" name="Column1508" dataDxfId="14824" dataCellStyle="Normal 2"/>
    <tableColumn id="1561" xr3:uid="{9DA45EE5-41E5-4C16-8638-A0B135ABDDCA}" name="Column1509" dataDxfId="14823" dataCellStyle="Normal 2"/>
    <tableColumn id="1562" xr3:uid="{7C55A67F-003C-4D25-A909-8D1F3A697B77}" name="Column1510" dataDxfId="14822" dataCellStyle="Normal 2"/>
    <tableColumn id="1563" xr3:uid="{89D4D89C-C998-4546-A0BA-98F9C5C7E256}" name="Column1511" dataDxfId="14821" dataCellStyle="Normal 2"/>
    <tableColumn id="1564" xr3:uid="{52CE39FC-2040-41C1-85A5-E870FD379269}" name="Column1512" dataDxfId="14820" dataCellStyle="Normal 2"/>
    <tableColumn id="1565" xr3:uid="{B1BEC021-877F-4E23-8EF2-CCFE20817779}" name="Column1513" dataDxfId="14819" dataCellStyle="Normal 2"/>
    <tableColumn id="1566" xr3:uid="{2F6B771B-FBC6-482F-B407-E696CC74E55D}" name="Column1514" dataDxfId="14818" dataCellStyle="Normal 2"/>
    <tableColumn id="1567" xr3:uid="{475E1ECD-2FD8-4686-ABE3-5BD2952EABF6}" name="Column1515" dataDxfId="14817" dataCellStyle="Normal 2"/>
    <tableColumn id="1568" xr3:uid="{EEBE7EFE-00A4-43CE-B041-21D893D443B9}" name="Column1516" dataDxfId="14816" dataCellStyle="Normal 2"/>
    <tableColumn id="1569" xr3:uid="{3A539F56-70A2-452C-A859-C16C3F60DE32}" name="Column1517" dataDxfId="14815" dataCellStyle="Normal 2"/>
    <tableColumn id="1570" xr3:uid="{412D7DBF-D110-40C3-B2CE-7A89D0EDFD13}" name="Column1518" dataDxfId="14814" dataCellStyle="Normal 2"/>
    <tableColumn id="1571" xr3:uid="{9D01CD2F-F8E9-4402-A08D-DB72612FB9F9}" name="Column1519" dataDxfId="14813" dataCellStyle="Normal 2"/>
    <tableColumn id="1572" xr3:uid="{DD18830D-7D90-4FC2-BB22-A2779DE3382A}" name="Column1520" dataDxfId="14812" dataCellStyle="Normal 2"/>
    <tableColumn id="1573" xr3:uid="{BEC50E40-6AC9-4A87-BD30-FE6089E9C037}" name="Column1521" dataDxfId="14811" dataCellStyle="Normal 2"/>
    <tableColumn id="1574" xr3:uid="{B1AA719F-741D-4887-B32D-93A912F2E50A}" name="Column1522" dataDxfId="14810" dataCellStyle="Normal 2"/>
    <tableColumn id="1575" xr3:uid="{821B7DF7-B0EB-4565-962D-88B3C464AAAE}" name="Column1523" dataDxfId="14809" dataCellStyle="Normal 2"/>
    <tableColumn id="1576" xr3:uid="{C24D0F8D-0EB0-47C6-B295-B1DB0FBFD1A3}" name="Column1524" dataDxfId="14808" dataCellStyle="Normal 2"/>
    <tableColumn id="1577" xr3:uid="{AC25824E-DA14-4B9A-9091-269F1CCC3E00}" name="Column1525" dataDxfId="14807" dataCellStyle="Normal 2"/>
    <tableColumn id="1578" xr3:uid="{D6E3448D-4C16-46EB-9ABF-F8DB7C7D3180}" name="Column1526" dataDxfId="14806" dataCellStyle="Normal 2"/>
    <tableColumn id="1579" xr3:uid="{8664FF06-649C-4FEB-A189-23F81A87A4D3}" name="Column1527" dataDxfId="14805" dataCellStyle="Normal 2"/>
    <tableColumn id="1580" xr3:uid="{A62B043F-C0BE-4053-889A-D1520952D29B}" name="Column1528" dataDxfId="14804" dataCellStyle="Normal 2"/>
    <tableColumn id="1581" xr3:uid="{071D295D-BF6A-49DD-9A91-2E1151A78AE3}" name="Column1529" dataDxfId="14803" dataCellStyle="Normal 2"/>
    <tableColumn id="1582" xr3:uid="{EADCF56A-F9D0-4256-AABB-538BD029F0B1}" name="Column1530" dataDxfId="14802" dataCellStyle="Normal 2"/>
    <tableColumn id="1583" xr3:uid="{AE3C50E3-3BA0-4B75-A6BC-D4EF3CAB880C}" name="Column1531" dataDxfId="14801" dataCellStyle="Normal 2"/>
    <tableColumn id="1584" xr3:uid="{836110F4-CDB8-4CF2-B38E-A24FC7A3C83F}" name="Column1532" dataDxfId="14800" dataCellStyle="Normal 2"/>
    <tableColumn id="1585" xr3:uid="{561EE1BA-8564-4E91-A6DB-F9EB269B50EF}" name="Column1533" dataDxfId="14799" dataCellStyle="Normal 2"/>
    <tableColumn id="1586" xr3:uid="{876CB386-6156-42B1-B6FE-CF4D9A94384B}" name="Column1534" dataDxfId="14798" dataCellStyle="Normal 2"/>
    <tableColumn id="1587" xr3:uid="{49F52ABA-602F-414B-A136-F563DC5FF2E9}" name="Column1535" dataDxfId="14797" dataCellStyle="Normal 2"/>
    <tableColumn id="1588" xr3:uid="{FD1195C8-D25E-4232-9A7E-50D642566B8D}" name="Column1536" dataDxfId="14796" dataCellStyle="Normal 2"/>
    <tableColumn id="1589" xr3:uid="{13E574EE-963B-4EA7-A640-047DF847BDE9}" name="Column1537" dataDxfId="14795" dataCellStyle="Normal 2"/>
    <tableColumn id="1590" xr3:uid="{97FDBCEA-933D-4717-9059-5D4D6300BEDF}" name="Column1538" dataDxfId="14794" dataCellStyle="Normal 2"/>
    <tableColumn id="1591" xr3:uid="{F73780B0-43ED-4704-8A31-00C5968AF94D}" name="Column1539" dataDxfId="14793" dataCellStyle="Normal 2"/>
    <tableColumn id="1592" xr3:uid="{8FCBA696-3867-43B2-8AB5-03CE46F3A521}" name="Column1540" dataDxfId="14792" dataCellStyle="Normal 2"/>
    <tableColumn id="1593" xr3:uid="{610718D2-2F09-4A32-997F-47060134476B}" name="Column1541" dataDxfId="14791" dataCellStyle="Normal 2"/>
    <tableColumn id="1594" xr3:uid="{2268D613-C45E-45EB-A027-CCCF6408BAE1}" name="Column1542" dataDxfId="14790" dataCellStyle="Normal 2"/>
    <tableColumn id="1595" xr3:uid="{039FE851-0079-440B-88A3-E12DCB1B973F}" name="Column1543" dataDxfId="14789" dataCellStyle="Normal 2"/>
    <tableColumn id="1596" xr3:uid="{37A29C50-80F3-4CA6-B165-345BF917260E}" name="Column1544" dataDxfId="14788" dataCellStyle="Normal 2"/>
    <tableColumn id="1597" xr3:uid="{41085430-BC67-4DD4-96FD-EB60B3464FCB}" name="Column1545" dataDxfId="14787" dataCellStyle="Normal 2"/>
    <tableColumn id="1598" xr3:uid="{C43303A4-CDEF-4298-8976-85FDC950448D}" name="Column1546" dataDxfId="14786" dataCellStyle="Normal 2"/>
    <tableColumn id="1599" xr3:uid="{B233E390-278A-41AA-BB94-31EDC8086E4F}" name="Column1547" dataDxfId="14785" dataCellStyle="Normal 2"/>
    <tableColumn id="1600" xr3:uid="{7DD60A2D-CFC8-4604-A77E-17A78402D7E9}" name="Column1548" dataDxfId="14784" dataCellStyle="Normal 2"/>
    <tableColumn id="1601" xr3:uid="{4DFBC4C4-2B0B-455F-93A2-803EC3BC3282}" name="Column1549" dataDxfId="14783" dataCellStyle="Normal 2"/>
    <tableColumn id="1602" xr3:uid="{5A8DD17E-C917-4C0D-A696-2D05D346C1F6}" name="Column1550" dataDxfId="14782" dataCellStyle="Normal 2"/>
    <tableColumn id="1603" xr3:uid="{9FAA827F-EAC0-4EEA-A124-15D93B721FFE}" name="Column1551" dataDxfId="14781" dataCellStyle="Normal 2"/>
    <tableColumn id="1604" xr3:uid="{4E968808-50BB-461D-93A9-EF86A5AEFE1F}" name="Column1552" dataDxfId="14780" dataCellStyle="Normal 2"/>
    <tableColumn id="1605" xr3:uid="{F547B6B8-4644-4F46-80D2-DBE34DFD0F8D}" name="Column1553" dataDxfId="14779" dataCellStyle="Normal 2"/>
    <tableColumn id="1606" xr3:uid="{1042E71C-CF96-494F-AC8B-EB4C2126AF26}" name="Column1554" dataDxfId="14778" dataCellStyle="Normal 2"/>
    <tableColumn id="1607" xr3:uid="{99F9BD39-08E6-422D-AC21-670902D0EA16}" name="Column1555" dataDxfId="14777" dataCellStyle="Normal 2"/>
    <tableColumn id="1608" xr3:uid="{0D300823-FC99-455F-A0B8-919C25D5658A}" name="Column1556" dataDxfId="14776" dataCellStyle="Normal 2"/>
    <tableColumn id="1609" xr3:uid="{1F5E0C4C-F707-4AD8-A136-4FBC373864D6}" name="Column1557" dataDxfId="14775" dataCellStyle="Normal 2"/>
    <tableColumn id="1610" xr3:uid="{0BEFE406-3279-40B4-BE5F-362BA46F744E}" name="Column1558" dataDxfId="14774" dataCellStyle="Normal 2"/>
    <tableColumn id="1611" xr3:uid="{C042A602-1BD0-4146-83E8-89A66496D6BD}" name="Column1559" dataDxfId="14773" dataCellStyle="Normal 2"/>
    <tableColumn id="1612" xr3:uid="{C04D91A2-EA1D-463C-B79B-B984C3481B4F}" name="Column1560" dataDxfId="14772" dataCellStyle="Normal 2"/>
    <tableColumn id="1613" xr3:uid="{99760D3B-781F-41E1-9AA0-F10109DE6105}" name="Column1561" dataDxfId="14771" dataCellStyle="Normal 2"/>
    <tableColumn id="1614" xr3:uid="{625A9D1E-F204-4FCA-A85E-6F54D529F368}" name="Column1562" dataDxfId="14770" dataCellStyle="Normal 2"/>
    <tableColumn id="1615" xr3:uid="{4BBDB0AA-DF13-42DE-BB4F-CE992E950ED5}" name="Column1563" dataDxfId="14769" dataCellStyle="Normal 2"/>
    <tableColumn id="1616" xr3:uid="{1B2B555F-910E-4743-83E1-EB1FB5157845}" name="Column1564" dataDxfId="14768" dataCellStyle="Normal 2"/>
    <tableColumn id="1617" xr3:uid="{37F0C1D0-3F68-4673-B524-1256E505D2EE}" name="Column1565" dataDxfId="14767" dataCellStyle="Normal 2"/>
    <tableColumn id="1618" xr3:uid="{AF2DB386-0CD6-4887-8447-2622F2450D66}" name="Column1566" dataDxfId="14766" dataCellStyle="Normal 2"/>
    <tableColumn id="1619" xr3:uid="{61459A3F-78F0-4101-87C6-65BED2DC1FF7}" name="Column1567" dataDxfId="14765" dataCellStyle="Normal 2"/>
    <tableColumn id="1620" xr3:uid="{1E681DE7-990E-4EA5-93AC-6F45E8251EAC}" name="Column1568" dataDxfId="14764" dataCellStyle="Normal 2"/>
    <tableColumn id="1621" xr3:uid="{6E9B379E-50BF-4913-97DA-14611DB7AC58}" name="Column1569" dataDxfId="14763" dataCellStyle="Normal 2"/>
    <tableColumn id="1622" xr3:uid="{66AE4A8C-E753-4EAD-96A5-607418688F07}" name="Column1570" dataDxfId="14762" dataCellStyle="Normal 2"/>
    <tableColumn id="1623" xr3:uid="{FDCA6537-25CD-4587-A677-09C21E76326A}" name="Column1571" dataDxfId="14761" dataCellStyle="Normal 2"/>
    <tableColumn id="1624" xr3:uid="{6BB814E4-6E9A-47C1-8C7C-8C0CAB3DC07E}" name="Column1572" dataDxfId="14760" dataCellStyle="Normal 2"/>
    <tableColumn id="1625" xr3:uid="{72DFDD0C-AC23-4097-A3C0-D5907A90CBE3}" name="Column1573" dataDxfId="14759" dataCellStyle="Normal 2"/>
    <tableColumn id="1626" xr3:uid="{8A486E5C-F208-4D48-9DD6-73448126EAD2}" name="Column1574" dataDxfId="14758" dataCellStyle="Normal 2"/>
    <tableColumn id="1627" xr3:uid="{E19E0B53-3A09-48EC-A2A7-8D0EAE7090FE}" name="Column1575" dataDxfId="14757" dataCellStyle="Normal 2"/>
    <tableColumn id="1628" xr3:uid="{A5C2923B-54FA-4EE1-85C0-69AD1B24644F}" name="Column1576" dataDxfId="14756" dataCellStyle="Normal 2"/>
    <tableColumn id="1629" xr3:uid="{35B654C0-D33A-4AAE-9B2D-C12A07ABBE78}" name="Column1577" dataDxfId="14755" dataCellStyle="Normal 2"/>
    <tableColumn id="1630" xr3:uid="{9202DA66-8517-4D4F-AD25-DB940BAC9539}" name="Column1578" dataDxfId="14754" dataCellStyle="Normal 2"/>
    <tableColumn id="1631" xr3:uid="{1D89B82D-2C66-4A15-80C9-03D64E312795}" name="Column1579" dataDxfId="14753" dataCellStyle="Normal 2"/>
    <tableColumn id="1632" xr3:uid="{0D38ECEB-62F2-4E55-9108-48B312072418}" name="Column1580" dataDxfId="14752" dataCellStyle="Normal 2"/>
    <tableColumn id="1633" xr3:uid="{A2925601-75F8-465F-87D9-57FF052A1172}" name="Column1581" dataDxfId="14751" dataCellStyle="Normal 2"/>
    <tableColumn id="1634" xr3:uid="{497BE94C-E8D6-441A-AAE7-ECEC1FA0EE52}" name="Column1582" dataDxfId="14750" dataCellStyle="Normal 2"/>
    <tableColumn id="1635" xr3:uid="{977AE71D-6E97-4579-B236-E12F62E0585F}" name="Column1583" dataDxfId="14749" dataCellStyle="Normal 2"/>
    <tableColumn id="1636" xr3:uid="{03255AF6-2199-4CA1-B51F-BEBD2F5E6542}" name="Column1584" dataDxfId="14748" dataCellStyle="Normal 2"/>
    <tableColumn id="1637" xr3:uid="{9F7ABCD5-EDC3-4E1C-89B6-911C2DF43A18}" name="Column1585" dataDxfId="14747" dataCellStyle="Normal 2"/>
    <tableColumn id="1638" xr3:uid="{D3D07FAA-9688-4D18-8BB9-E0C3C88EA847}" name="Column1586" dataDxfId="14746" dataCellStyle="Normal 2"/>
    <tableColumn id="1639" xr3:uid="{5E61BB14-C24B-4C3B-B744-D819BD250638}" name="Column1587" dataDxfId="14745" dataCellStyle="Normal 2"/>
    <tableColumn id="1640" xr3:uid="{5FB81DC4-B57B-4733-BD67-FF507CCEA165}" name="Column1588" dataDxfId="14744" dataCellStyle="Normal 2"/>
    <tableColumn id="1641" xr3:uid="{02B32D75-6A97-4B88-A8F9-555783CFDFD1}" name="Column1589" dataDxfId="14743" dataCellStyle="Normal 2"/>
    <tableColumn id="1642" xr3:uid="{F6F3388B-6717-4CF8-8856-C9EAB9FF2B44}" name="Column1590" dataDxfId="14742" dataCellStyle="Normal 2"/>
    <tableColumn id="1643" xr3:uid="{7F678573-F9D3-4CC6-BFD2-3AAC5C98B6F9}" name="Column1591" dataDxfId="14741" dataCellStyle="Normal 2"/>
    <tableColumn id="1644" xr3:uid="{9DD48190-440A-447B-AC95-39AEB6BA0370}" name="Column1592" dataDxfId="14740" dataCellStyle="Normal 2"/>
    <tableColumn id="1645" xr3:uid="{D0D029BA-0E3B-4B53-B44C-64640F8B85E3}" name="Column1593" dataDxfId="14739" dataCellStyle="Normal 2"/>
    <tableColumn id="1646" xr3:uid="{4013BDDE-D357-473C-AF70-52999EA3A7C2}" name="Column1594" dataDxfId="14738" dataCellStyle="Normal 2"/>
    <tableColumn id="1647" xr3:uid="{2D39B878-0C4D-41F5-9BB2-23828584B9AD}" name="Column1595" dataDxfId="14737" dataCellStyle="Normal 2"/>
    <tableColumn id="1648" xr3:uid="{2B3F8681-7444-4839-A56A-9EA989495D8E}" name="Column1596" dataDxfId="14736" dataCellStyle="Normal 2"/>
    <tableColumn id="1649" xr3:uid="{F147CC9D-5915-4F3A-9406-5E954FB8D453}" name="Column1597" dataDxfId="14735" dataCellStyle="Normal 2"/>
    <tableColumn id="1650" xr3:uid="{CA32D92E-CD39-44B2-AE76-D59E835C47AB}" name="Column1598" dataDxfId="14734" dataCellStyle="Normal 2"/>
    <tableColumn id="1651" xr3:uid="{247D1D1E-53A9-4DF6-978F-D1E78526B2D4}" name="Column1599" dataDxfId="14733" dataCellStyle="Normal 2"/>
    <tableColumn id="1652" xr3:uid="{01A8D999-C235-4D8D-9CFD-AE1D4FBC6315}" name="Column1600" dataDxfId="14732" dataCellStyle="Normal 2"/>
    <tableColumn id="1653" xr3:uid="{BBE41BA2-A29D-4FAB-AFCB-75F685326E80}" name="Column1601" dataDxfId="14731" dataCellStyle="Normal 2"/>
    <tableColumn id="1654" xr3:uid="{F80B973F-0242-481B-B73C-31A6C8CF4C9E}" name="Column1602" dataDxfId="14730" dataCellStyle="Normal 2"/>
    <tableColumn id="1655" xr3:uid="{F7389998-9E17-4615-9016-8E39FDEE6D80}" name="Column1603" dataDxfId="14729" dataCellStyle="Normal 2"/>
    <tableColumn id="1656" xr3:uid="{8F92C781-C540-4FEE-86C6-6B403F4A2D0C}" name="Column1604" dataDxfId="14728" dataCellStyle="Normal 2"/>
    <tableColumn id="1657" xr3:uid="{2C2EC993-7BA3-4268-91FF-1B3AF529EA34}" name="Column1605" dataDxfId="14727" dataCellStyle="Normal 2"/>
    <tableColumn id="1658" xr3:uid="{AEC31A03-5D35-48A2-B0A2-03E612CFF2BB}" name="Column1606" dataDxfId="14726" dataCellStyle="Normal 2"/>
    <tableColumn id="1659" xr3:uid="{7C1D222A-DB45-4413-BD1F-45D5B2C43616}" name="Column1607" dataDxfId="14725" dataCellStyle="Normal 2"/>
    <tableColumn id="1660" xr3:uid="{21FD1AEB-9A14-45EE-81AA-C5EE23B2E744}" name="Column1608" dataDxfId="14724" dataCellStyle="Normal 2"/>
    <tableColumn id="1661" xr3:uid="{11AB182E-D832-4139-8EB9-2563238B2A68}" name="Column1609" dataDxfId="14723" dataCellStyle="Normal 2"/>
    <tableColumn id="1662" xr3:uid="{381CA6F1-10A4-486F-9C07-F2F50CDE4CD3}" name="Column1610" dataDxfId="14722" dataCellStyle="Normal 2"/>
    <tableColumn id="1663" xr3:uid="{AD5416C1-C899-4957-B947-6FEE9AD639EC}" name="Column1611" dataDxfId="14721" dataCellStyle="Normal 2"/>
    <tableColumn id="1664" xr3:uid="{171A3621-3650-4AF6-81DA-8027B49B06F9}" name="Column1612" dataDxfId="14720" dataCellStyle="Normal 2"/>
    <tableColumn id="1665" xr3:uid="{F9A12A4A-9489-46E9-BAFC-D232EA8BD5AF}" name="Column1613" dataDxfId="14719" dataCellStyle="Normal 2"/>
    <tableColumn id="1666" xr3:uid="{9C035F18-9391-4409-BBE0-AFF29D9BF55C}" name="Column1614" dataDxfId="14718" dataCellStyle="Normal 2"/>
    <tableColumn id="1667" xr3:uid="{3603AD96-1B7F-494A-8626-761EB550BAAB}" name="Column1615" dataDxfId="14717" dataCellStyle="Normal 2"/>
    <tableColumn id="1668" xr3:uid="{DFB3351E-849E-452B-960D-F8C1A28E6D67}" name="Column1616" dataDxfId="14716" dataCellStyle="Normal 2"/>
    <tableColumn id="1669" xr3:uid="{A842C18C-6038-4FA6-90B4-04F7CEFCC225}" name="Column1617" dataDxfId="14715" dataCellStyle="Normal 2"/>
    <tableColumn id="1670" xr3:uid="{38FE0586-9DEB-4F93-8AF0-9FE11656E762}" name="Column1618" dataDxfId="14714" dataCellStyle="Normal 2"/>
    <tableColumn id="1671" xr3:uid="{E9D80B7B-B953-423D-9CD8-6BA79A1DAC33}" name="Column1619" dataDxfId="14713" dataCellStyle="Normal 2"/>
    <tableColumn id="1672" xr3:uid="{B75391AE-F40B-4675-A0DC-73531A1187D8}" name="Column1620" dataDxfId="14712" dataCellStyle="Normal 2"/>
    <tableColumn id="1673" xr3:uid="{F0A12BD8-E5E6-4CC0-9BDF-ED7D9753D013}" name="Column1621" dataDxfId="14711" dataCellStyle="Normal 2"/>
    <tableColumn id="1674" xr3:uid="{C097D872-2111-4D10-B39A-5DA688746A90}" name="Column1622" dataDxfId="14710" dataCellStyle="Normal 2"/>
    <tableColumn id="1675" xr3:uid="{6C69CAE9-01B1-41BC-9B46-63A7C0C1D50A}" name="Column1623" dataDxfId="14709" dataCellStyle="Normal 2"/>
    <tableColumn id="1676" xr3:uid="{7A5D22D3-E499-4AEF-BEBA-30B24A66D13D}" name="Column1624" dataDxfId="14708" dataCellStyle="Normal 2"/>
    <tableColumn id="1677" xr3:uid="{7702AFA5-5929-40B6-B0E4-DC39644D6531}" name="Column1625" dataDxfId="14707" dataCellStyle="Normal 2"/>
    <tableColumn id="1678" xr3:uid="{E68E3FCC-FF2E-46ED-8538-438A8F17B269}" name="Column1626" dataDxfId="14706" dataCellStyle="Normal 2"/>
    <tableColumn id="1679" xr3:uid="{BFFD4984-79DA-4108-A4CA-E1DFF2ADAF99}" name="Column1627" dataDxfId="14705" dataCellStyle="Normal 2"/>
    <tableColumn id="1680" xr3:uid="{23304642-A39C-4070-A5DD-D30111CA3E46}" name="Column1628" dataDxfId="14704" dataCellStyle="Normal 2"/>
    <tableColumn id="1681" xr3:uid="{3610D23A-1DA5-4D71-9002-0F744FD2017E}" name="Column1629" dataDxfId="14703" dataCellStyle="Normal 2"/>
    <tableColumn id="1682" xr3:uid="{124CFC40-BEE1-47C1-BF05-94068C55BC4E}" name="Column1630" dataDxfId="14702" dataCellStyle="Normal 2"/>
    <tableColumn id="1683" xr3:uid="{F08A0DEB-1B5D-4C76-868E-ED95380F7AA2}" name="Column1631" dataDxfId="14701" dataCellStyle="Normal 2"/>
    <tableColumn id="1684" xr3:uid="{0E6879B8-23C0-448D-ACEF-83304C8BD263}" name="Column1632" dataDxfId="14700" dataCellStyle="Normal 2"/>
    <tableColumn id="1685" xr3:uid="{A06D417F-FE22-40AC-B076-8CD3CE1E2547}" name="Column1633" dataDxfId="14699" dataCellStyle="Normal 2"/>
    <tableColumn id="1686" xr3:uid="{0A9B30BC-41A0-4B76-9DF7-DB47D66C39E0}" name="Column1634" dataDxfId="14698" dataCellStyle="Normal 2"/>
    <tableColumn id="1687" xr3:uid="{1E43CAD2-4024-43CD-A174-D506B930BACF}" name="Column1635" dataDxfId="14697" dataCellStyle="Normal 2"/>
    <tableColumn id="1688" xr3:uid="{F0ADE0E3-C752-4D74-9496-4DE7A163F133}" name="Column1636" dataDxfId="14696" dataCellStyle="Normal 2"/>
    <tableColumn id="1689" xr3:uid="{D3722AB8-30A5-481B-8643-5492A61025B8}" name="Column1637" dataDxfId="14695" dataCellStyle="Normal 2"/>
    <tableColumn id="1690" xr3:uid="{2F3B4DA3-AC36-4312-8F34-655CFD58D593}" name="Column1638" dataDxfId="14694" dataCellStyle="Normal 2"/>
    <tableColumn id="1691" xr3:uid="{731B82CA-555D-4852-9766-503379DC638F}" name="Column1639" dataDxfId="14693" dataCellStyle="Normal 2"/>
    <tableColumn id="1692" xr3:uid="{AD1CC77F-33B1-4916-B608-5C42B4233E41}" name="Column1640" dataDxfId="14692" dataCellStyle="Normal 2"/>
    <tableColumn id="1693" xr3:uid="{39E7A207-E27A-4E7E-BBDB-724C972BD973}" name="Column1641" dataDxfId="14691" dataCellStyle="Normal 2"/>
    <tableColumn id="1694" xr3:uid="{0D59EA15-7CC7-4B06-AD01-271F0F08C8F8}" name="Column1642" dataDxfId="14690" dataCellStyle="Normal 2"/>
    <tableColumn id="1695" xr3:uid="{3BB12726-B714-4457-BB64-FBEC63CDDBE5}" name="Column1643" dataDxfId="14689" dataCellStyle="Normal 2"/>
    <tableColumn id="1696" xr3:uid="{82FC4D31-4059-4326-92E2-F1E1A3613829}" name="Column1644" dataDxfId="14688" dataCellStyle="Normal 2"/>
    <tableColumn id="1697" xr3:uid="{E1F26FC3-9970-44B4-BF8F-717789FCD87A}" name="Column1645" dataDxfId="14687" dataCellStyle="Normal 2"/>
    <tableColumn id="1698" xr3:uid="{A60E3DC6-59D9-49C5-A001-02BC917800F0}" name="Column1646" dataDxfId="14686" dataCellStyle="Normal 2"/>
    <tableColumn id="1699" xr3:uid="{834C550F-2A33-4872-BED3-1666A48EEF6B}" name="Column1647" dataDxfId="14685" dataCellStyle="Normal 2"/>
    <tableColumn id="1700" xr3:uid="{6EA854D9-7AEB-420E-8082-CD1F4AF03A7B}" name="Column1648" dataDxfId="14684" dataCellStyle="Normal 2"/>
    <tableColumn id="1701" xr3:uid="{4DB102E6-7690-42DF-B65D-EC487616E59C}" name="Column1649" dataDxfId="14683" dataCellStyle="Normal 2"/>
    <tableColumn id="1702" xr3:uid="{4A06BEC9-FEF0-4EDE-9CAC-3C06F26F96C8}" name="Column1650" dataDxfId="14682" dataCellStyle="Normal 2"/>
    <tableColumn id="1703" xr3:uid="{62C2261B-97EB-4481-91D3-DC7CE7E34866}" name="Column1651" dataDxfId="14681" dataCellStyle="Normal 2"/>
    <tableColumn id="1704" xr3:uid="{1698D2FD-0FD0-4F26-A2A6-6CFA7C29F174}" name="Column1652" dataDxfId="14680" dataCellStyle="Normal 2"/>
    <tableColumn id="1705" xr3:uid="{661421F4-C101-4D3E-B027-8858ED49D146}" name="Column1653" dataDxfId="14679" dataCellStyle="Normal 2"/>
    <tableColumn id="1706" xr3:uid="{D02B4BD3-145F-48BC-9307-AE53D8133881}" name="Column1654" dataDxfId="14678" dataCellStyle="Normal 2"/>
    <tableColumn id="1707" xr3:uid="{C7DDE2FB-47FF-47A0-91CF-87E9F6EDC4D6}" name="Column1655" dataDxfId="14677" dataCellStyle="Normal 2"/>
    <tableColumn id="1708" xr3:uid="{625C775A-6484-4FF1-ACE6-4D3F70869BEC}" name="Column1656" dataDxfId="14676" dataCellStyle="Normal 2"/>
    <tableColumn id="1709" xr3:uid="{DDD3EE79-1F46-4379-B35C-956DE29464B2}" name="Column1657" dataDxfId="14675" dataCellStyle="Normal 2"/>
    <tableColumn id="1710" xr3:uid="{CAE5B1B3-5371-4A4F-8C9D-223C05D8572D}" name="Column1658" dataDxfId="14674" dataCellStyle="Normal 2"/>
    <tableColumn id="1711" xr3:uid="{8A83F4A3-56B5-49F8-842B-2164227CEE85}" name="Column1659" dataDxfId="14673" dataCellStyle="Normal 2"/>
    <tableColumn id="1712" xr3:uid="{0DA554EA-203C-42B9-B03D-8C84E3970B59}" name="Column1660" dataDxfId="14672" dataCellStyle="Normal 2"/>
    <tableColumn id="1713" xr3:uid="{322F40B5-40BF-4E15-AD50-5EF541102E24}" name="Column1661" dataDxfId="14671" dataCellStyle="Normal 2"/>
    <tableColumn id="1714" xr3:uid="{7850E1B1-8E09-4EE1-8815-9A54A26BB4B5}" name="Column1662" dataDxfId="14670" dataCellStyle="Normal 2"/>
    <tableColumn id="1715" xr3:uid="{F44FBBBD-308B-4CC1-8BFD-E7AA79E700BA}" name="Column1663" dataDxfId="14669" dataCellStyle="Normal 2"/>
    <tableColumn id="1716" xr3:uid="{13EEA7A4-3E77-4971-B365-B8A6DD34AFB1}" name="Column1664" dataDxfId="14668" dataCellStyle="Normal 2"/>
    <tableColumn id="1717" xr3:uid="{07082DF4-C643-4DEE-BADD-7EA370C17285}" name="Column1665" dataDxfId="14667" dataCellStyle="Normal 2"/>
    <tableColumn id="1718" xr3:uid="{A534C5CA-20F6-4159-996A-DFAC2272BA04}" name="Column1666" dataDxfId="14666" dataCellStyle="Normal 2"/>
    <tableColumn id="1719" xr3:uid="{22F1C9EF-9712-4CC8-8ECC-13693032CAB4}" name="Column1667" dataDxfId="14665" dataCellStyle="Normal 2"/>
    <tableColumn id="1720" xr3:uid="{F2271BA2-959D-4257-B2B7-0CD8B16CA509}" name="Column1668" dataDxfId="14664" dataCellStyle="Normal 2"/>
    <tableColumn id="1721" xr3:uid="{27050BC7-B392-417A-B096-D2FB56BA3AAC}" name="Column1669" dataDxfId="14663" dataCellStyle="Normal 2"/>
    <tableColumn id="1722" xr3:uid="{33A658A6-3116-4BBA-BF10-BF8862796677}" name="Column1670" dataDxfId="14662" dataCellStyle="Normal 2"/>
    <tableColumn id="1723" xr3:uid="{DC75FB58-9520-4DCE-B762-FA6AD3DDCF35}" name="Column1671" dataDxfId="14661" dataCellStyle="Normal 2"/>
    <tableColumn id="1724" xr3:uid="{89718A16-890D-448D-B75A-F04F7BEB621B}" name="Column1672" dataDxfId="14660" dataCellStyle="Normal 2"/>
    <tableColumn id="1725" xr3:uid="{03A001B8-16AB-4F2D-AF1D-3E1C3420A57F}" name="Column1673" dataDxfId="14659" dataCellStyle="Normal 2"/>
    <tableColumn id="1726" xr3:uid="{54CF6735-014E-439D-9C85-9661E0C32C26}" name="Column1674" dataDxfId="14658" dataCellStyle="Normal 2"/>
    <tableColumn id="1727" xr3:uid="{D6C640F5-5FAB-4CBB-92BA-D7A39E03E79D}" name="Column1675" dataDxfId="14657" dataCellStyle="Normal 2"/>
    <tableColumn id="1728" xr3:uid="{38A223A6-1F3C-4731-BAD6-CB3D3B614D7D}" name="Column1676" dataDxfId="14656" dataCellStyle="Normal 2"/>
    <tableColumn id="1729" xr3:uid="{486BD184-7551-408E-A964-64D232361C29}" name="Column1677" dataDxfId="14655" dataCellStyle="Normal 2"/>
    <tableColumn id="1730" xr3:uid="{0BF7B8EC-43B3-49F3-95CC-4B6189C1388E}" name="Column1678" dataDxfId="14654" dataCellStyle="Normal 2"/>
    <tableColumn id="1731" xr3:uid="{169C97FB-8B0A-45D6-92DB-8AF7C2F87E8C}" name="Column1679" dataDxfId="14653" dataCellStyle="Normal 2"/>
    <tableColumn id="1732" xr3:uid="{7B4BDC85-6552-4FEE-816B-A26AA36D5ED0}" name="Column1680" dataDxfId="14652" dataCellStyle="Normal 2"/>
    <tableColumn id="1733" xr3:uid="{B16A0053-D82A-4181-890F-E211C9BFD2E9}" name="Column1681" dataDxfId="14651" dataCellStyle="Normal 2"/>
    <tableColumn id="1734" xr3:uid="{2DF1FFE8-79CC-4F1C-9CE6-3BA8A11E50F4}" name="Column1682" dataDxfId="14650" dataCellStyle="Normal 2"/>
    <tableColumn id="1735" xr3:uid="{A1B787DC-0B32-44E4-B704-6535003AFE64}" name="Column1683" dataDxfId="14649" dataCellStyle="Normal 2"/>
    <tableColumn id="1736" xr3:uid="{9B85D450-7610-44C7-B535-1645900D2CBD}" name="Column1684" dataDxfId="14648" dataCellStyle="Normal 2"/>
    <tableColumn id="1737" xr3:uid="{74FF4220-C127-47DB-A587-38CFB00D5D1D}" name="Column1685" dataDxfId="14647" dataCellStyle="Normal 2"/>
    <tableColumn id="1738" xr3:uid="{6F3FCC7E-568C-4986-8784-542FD7CDC91B}" name="Column1686" dataDxfId="14646" dataCellStyle="Normal 2"/>
    <tableColumn id="1739" xr3:uid="{DE2D32B7-8C01-4547-B8EE-FBDDCF257F16}" name="Column1687" dataDxfId="14645" dataCellStyle="Normal 2"/>
    <tableColumn id="1740" xr3:uid="{5B97C53C-255E-4C8D-B1F8-2BD41B9CF831}" name="Column1688" dataDxfId="14644" dataCellStyle="Normal 2"/>
    <tableColumn id="1741" xr3:uid="{4BB224F8-5658-4217-8145-EB870D9A9EEA}" name="Column1689" dataDxfId="14643" dataCellStyle="Normal 2"/>
    <tableColumn id="1742" xr3:uid="{AC393C93-9441-40AD-966D-CBA02EE1210E}" name="Column1690" dataDxfId="14642" dataCellStyle="Normal 2"/>
    <tableColumn id="1743" xr3:uid="{34EBA512-EA1D-4D91-8F11-2913FE1128BA}" name="Column1691" dataDxfId="14641" dataCellStyle="Normal 2"/>
    <tableColumn id="1744" xr3:uid="{4BB3FAA1-1369-403A-9931-ACA97D4CE547}" name="Column1692" dataDxfId="14640" dataCellStyle="Normal 2"/>
    <tableColumn id="1745" xr3:uid="{38B26506-E74B-4DCD-BA24-A17B4E4CDB22}" name="Column1693" dataDxfId="14639" dataCellStyle="Normal 2"/>
    <tableColumn id="1746" xr3:uid="{A4CED915-9B19-4360-8B4D-05D05D5E7B75}" name="Column1694" dataDxfId="14638" dataCellStyle="Normal 2"/>
    <tableColumn id="1747" xr3:uid="{108DEA8B-93DD-41C7-B2F2-F609BBD21E71}" name="Column1695" dataDxfId="14637" dataCellStyle="Normal 2"/>
    <tableColumn id="1748" xr3:uid="{A5CFDC2A-FE82-479C-B688-DF449E36F773}" name="Column1696" dataDxfId="14636" dataCellStyle="Normal 2"/>
    <tableColumn id="1749" xr3:uid="{4C5B5810-A571-473C-9EA8-DF1ADD8666DB}" name="Column1697" dataDxfId="14635" dataCellStyle="Normal 2"/>
    <tableColumn id="1750" xr3:uid="{308A7D31-42FB-4D04-9160-ED2A334BD9DB}" name="Column1698" dataDxfId="14634" dataCellStyle="Normal 2"/>
    <tableColumn id="1751" xr3:uid="{97630368-AE73-4CB9-BC10-03AD5A15FFF1}" name="Column1699" dataDxfId="14633" dataCellStyle="Normal 2"/>
    <tableColumn id="1752" xr3:uid="{63BF745E-B5DA-453D-AFC2-8A04C44EE257}" name="Column1700" dataDxfId="14632" dataCellStyle="Normal 2"/>
    <tableColumn id="1753" xr3:uid="{D19EE779-C657-4060-8828-CC741B72E87D}" name="Column1701" dataDxfId="14631" dataCellStyle="Normal 2"/>
    <tableColumn id="1754" xr3:uid="{24199958-1A8C-450A-A1F3-F190D779A08C}" name="Column1702" dataDxfId="14630" dataCellStyle="Normal 2"/>
    <tableColumn id="1755" xr3:uid="{63020447-2478-4D38-8190-11B0D2612224}" name="Column1703" dataDxfId="14629" dataCellStyle="Normal 2"/>
    <tableColumn id="1756" xr3:uid="{B6FBD83F-6B2D-466A-966A-C822F8A9F358}" name="Column1704" dataDxfId="14628" dataCellStyle="Normal 2"/>
    <tableColumn id="1757" xr3:uid="{8E4FAA08-79F7-4810-A373-4843D244ADF0}" name="Column1705" dataDxfId="14627" dataCellStyle="Normal 2"/>
    <tableColumn id="1758" xr3:uid="{E2EB19D5-46FB-4296-B972-CB34FAD9F1B1}" name="Column1706" dataDxfId="14626" dataCellStyle="Normal 2"/>
    <tableColumn id="1759" xr3:uid="{D45285AC-B495-42DA-800C-69EA44110C2D}" name="Column1707" dataDxfId="14625" dataCellStyle="Normal 2"/>
    <tableColumn id="1760" xr3:uid="{FAC9915C-4AC9-44D9-BE2D-291EC6F731AF}" name="Column1708" dataDxfId="14624" dataCellStyle="Normal 2"/>
    <tableColumn id="1761" xr3:uid="{7713AF6C-252B-47FF-B339-41840EE3C7AF}" name="Column1709" dataDxfId="14623" dataCellStyle="Normal 2"/>
    <tableColumn id="1762" xr3:uid="{0C009503-7C91-4F11-BFBC-CF6662A0A9FF}" name="Column1710" dataDxfId="14622" dataCellStyle="Normal 2"/>
    <tableColumn id="1763" xr3:uid="{D44DC587-E676-4683-A488-C2B198BDECA7}" name="Column1711" dataDxfId="14621" dataCellStyle="Normal 2"/>
    <tableColumn id="1764" xr3:uid="{BAE46DC2-DCBC-4019-9F30-CE4170F70AA5}" name="Column1712" dataDxfId="14620" dataCellStyle="Normal 2"/>
    <tableColumn id="1765" xr3:uid="{6E273411-E892-47FC-A181-3F527A769158}" name="Column1713" dataDxfId="14619" dataCellStyle="Normal 2"/>
    <tableColumn id="1766" xr3:uid="{6D3A4F5D-60A2-400F-B62E-D42620500863}" name="Column1714" dataDxfId="14618" dataCellStyle="Normal 2"/>
    <tableColumn id="1767" xr3:uid="{902E2638-3D79-4B88-96DA-A4E5BD676FBF}" name="Column1715" dataDxfId="14617" dataCellStyle="Normal 2"/>
    <tableColumn id="1768" xr3:uid="{8A6AFEF1-D3E3-4B35-852E-9F0B3A62951A}" name="Column1716" dataDxfId="14616" dataCellStyle="Normal 2"/>
    <tableColumn id="1769" xr3:uid="{37C26DFE-C07F-4F90-A940-257D7341C345}" name="Column1717" dataDxfId="14615" dataCellStyle="Normal 2"/>
    <tableColumn id="1770" xr3:uid="{F8E06543-5935-4F0C-B0D6-1C72A3CB25B8}" name="Column1718" dataDxfId="14614" dataCellStyle="Normal 2"/>
    <tableColumn id="1771" xr3:uid="{6F685FED-79D8-4C81-93C4-A8FCD300B246}" name="Column1719" dataDxfId="14613" dataCellStyle="Normal 2"/>
    <tableColumn id="1772" xr3:uid="{EBF1F08F-04C6-46C1-9A71-D9CEE5EB3226}" name="Column1720" dataDxfId="14612" dataCellStyle="Normal 2"/>
    <tableColumn id="1773" xr3:uid="{B41ECC30-902E-4B34-A55F-3B5D4852E0A8}" name="Column1721" dataDxfId="14611" dataCellStyle="Normal 2"/>
    <tableColumn id="1774" xr3:uid="{A979B525-8405-40B7-B49A-4FD5E5CF32CF}" name="Column1722" dataDxfId="14610" dataCellStyle="Normal 2"/>
    <tableColumn id="1775" xr3:uid="{D5A9A3E8-B6CD-485C-9414-740B4E649E65}" name="Column1723" dataDxfId="14609" dataCellStyle="Normal 2"/>
    <tableColumn id="1776" xr3:uid="{0020D949-2489-4FEB-9D00-15893F9EFF85}" name="Column1724" dataDxfId="14608" dataCellStyle="Normal 2"/>
    <tableColumn id="1777" xr3:uid="{BD73EF33-9312-426E-85F6-798D5F5A07FC}" name="Column1725" dataDxfId="14607" dataCellStyle="Normal 2"/>
    <tableColumn id="1778" xr3:uid="{2EF34234-C86A-4EBC-BA74-A65C96B7FB6A}" name="Column1726" dataDxfId="14606" dataCellStyle="Normal 2"/>
    <tableColumn id="1779" xr3:uid="{B2A9BAFA-26AE-4906-96B2-68922EAA2130}" name="Column1727" dataDxfId="14605" dataCellStyle="Normal 2"/>
    <tableColumn id="1780" xr3:uid="{458CE514-5C3F-486F-8FBB-8535D150F597}" name="Column1728" dataDxfId="14604" dataCellStyle="Normal 2"/>
    <tableColumn id="1781" xr3:uid="{89F7DBA6-080F-453F-ADDD-79C06CEDB380}" name="Column1729" dataDxfId="14603" dataCellStyle="Normal 2"/>
    <tableColumn id="1782" xr3:uid="{BB933115-97D6-48BE-B399-AF2FEE3690B2}" name="Column1730" dataDxfId="14602" dataCellStyle="Normal 2"/>
    <tableColumn id="1783" xr3:uid="{6DA1104C-4ACE-49FC-9215-E0C85B9A9E50}" name="Column1731" dataDxfId="14601" dataCellStyle="Normal 2"/>
    <tableColumn id="1784" xr3:uid="{CEC39EA3-176B-4E62-82B9-8D309A810291}" name="Column1732" dataDxfId="14600" dataCellStyle="Normal 2"/>
    <tableColumn id="1785" xr3:uid="{61973A05-2D61-4AC4-8754-1170ABC44688}" name="Column1733" dataDxfId="14599" dataCellStyle="Normal 2"/>
    <tableColumn id="1786" xr3:uid="{795BAA4F-61FF-4B24-A7E1-1D067F444251}" name="Column1734" dataDxfId="14598" dataCellStyle="Normal 2"/>
    <tableColumn id="1787" xr3:uid="{7A444A3D-FC18-457F-948F-5CD26235E4E9}" name="Column1735" dataDxfId="14597" dataCellStyle="Normal 2"/>
    <tableColumn id="1788" xr3:uid="{17EA4D44-020E-4717-B756-EE323C4D6463}" name="Column1736" dataDxfId="14596" dataCellStyle="Normal 2"/>
    <tableColumn id="1789" xr3:uid="{4B54D6B6-E0F3-4626-80E4-4367AAC2390C}" name="Column1737" dataDxfId="14595" dataCellStyle="Normal 2"/>
    <tableColumn id="1790" xr3:uid="{68BDB8C4-11B6-4E5F-951D-D332AFA0597C}" name="Column1738" dataDxfId="14594" dataCellStyle="Normal 2"/>
    <tableColumn id="1791" xr3:uid="{0AAFF108-611B-4964-AAB9-943854FDD89E}" name="Column1739" dataDxfId="14593" dataCellStyle="Normal 2"/>
    <tableColumn id="1792" xr3:uid="{74D4E390-74A3-434E-AEB4-4FF1121C969E}" name="Column1740" dataDxfId="14592" dataCellStyle="Normal 2"/>
    <tableColumn id="1793" xr3:uid="{A28783CB-A0C9-47D4-8286-9C64EDFA0119}" name="Column1741" dataDxfId="14591" dataCellStyle="Normal 2"/>
    <tableColumn id="1794" xr3:uid="{17DFF8C1-D7C3-4F53-AA1B-F3EDF22748F6}" name="Column1742" dataDxfId="14590" dataCellStyle="Normal 2"/>
    <tableColumn id="1795" xr3:uid="{E483CBC6-9259-4637-8CA0-655112D6812F}" name="Column1743" dataDxfId="14589" dataCellStyle="Normal 2"/>
    <tableColumn id="1796" xr3:uid="{B089D317-9F4C-4B8A-945D-F03C72FE8CBC}" name="Column1744" dataDxfId="14588" dataCellStyle="Normal 2"/>
    <tableColumn id="1797" xr3:uid="{699F1137-6344-42E7-B616-E4056B43A357}" name="Column1745" dataDxfId="14587" dataCellStyle="Normal 2"/>
    <tableColumn id="1798" xr3:uid="{68F5C32A-54BC-4785-84B9-18BE2E99C234}" name="Column1746" dataDxfId="14586" dataCellStyle="Normal 2"/>
    <tableColumn id="1799" xr3:uid="{D16C5826-67BD-405A-AAF9-3254B2E1D8BC}" name="Column1747" dataDxfId="14585" dataCellStyle="Normal 2"/>
    <tableColumn id="1800" xr3:uid="{B1FE67D8-5E47-4D91-AFAA-1A956C8B0DAB}" name="Column1748" dataDxfId="14584" dataCellStyle="Normal 2"/>
    <tableColumn id="1801" xr3:uid="{77FF9791-2D5E-4F80-B297-4996FC94BF9B}" name="Column1749" dataDxfId="14583" dataCellStyle="Normal 2"/>
    <tableColumn id="1802" xr3:uid="{805CA364-BD1E-4F9C-B944-0353FF920471}" name="Column1750" dataDxfId="14582" dataCellStyle="Normal 2"/>
    <tableColumn id="1803" xr3:uid="{8EB88572-FECA-43B0-80CB-3194E48BF1FA}" name="Column1751" dataDxfId="14581" dataCellStyle="Normal 2"/>
    <tableColumn id="1804" xr3:uid="{464BC9C8-0B35-42DA-8168-B2FA408A81E2}" name="Column1752" dataDxfId="14580" dataCellStyle="Normal 2"/>
    <tableColumn id="1805" xr3:uid="{C43A64A6-C0B2-4A5D-BEA9-1941064F2DA2}" name="Column1753" dataDxfId="14579" dataCellStyle="Normal 2"/>
    <tableColumn id="1806" xr3:uid="{D3D933A5-D867-40AB-AF1F-9F589FBB9F26}" name="Column1754" dataDxfId="14578" dataCellStyle="Normal 2"/>
    <tableColumn id="1807" xr3:uid="{4645FDCE-5FB8-4037-A199-C4D596FFE44A}" name="Column1755" dataDxfId="14577" dataCellStyle="Normal 2"/>
    <tableColumn id="1808" xr3:uid="{B34A64DD-28FE-40DD-9C40-197DD3171159}" name="Column1756" dataDxfId="14576" dataCellStyle="Normal 2"/>
    <tableColumn id="1809" xr3:uid="{A93ACD0F-F4FC-4CA9-BCA7-53513299F298}" name="Column1757" dataDxfId="14575" dataCellStyle="Normal 2"/>
    <tableColumn id="1810" xr3:uid="{481E03A2-954A-4456-B70A-80528A7CD4BB}" name="Column1758" dataDxfId="14574" dataCellStyle="Normal 2"/>
    <tableColumn id="1811" xr3:uid="{2841489B-4CE5-4D35-93F0-884FA5D912F4}" name="Column1759" dataDxfId="14573" dataCellStyle="Normal 2"/>
    <tableColumn id="1812" xr3:uid="{1AAC7B77-5A5F-4701-A092-E4CFC18D5B63}" name="Column1760" dataDxfId="14572" dataCellStyle="Normal 2"/>
    <tableColumn id="1813" xr3:uid="{A5920562-0B65-46DB-8DE8-E5892D92D5B3}" name="Column1761" dataDxfId="14571" dataCellStyle="Normal 2"/>
    <tableColumn id="1814" xr3:uid="{3790782B-6D78-4982-A0BE-FA2E2418146E}" name="Column1762" dataDxfId="14570" dataCellStyle="Normal 2"/>
    <tableColumn id="1815" xr3:uid="{88AABE9E-8C0F-4D92-8830-D3C7283864F2}" name="Column1763" dataDxfId="14569" dataCellStyle="Normal 2"/>
    <tableColumn id="1816" xr3:uid="{E43875FE-4573-43DF-8E36-0C619AF8E2DF}" name="Column1764" dataDxfId="14568" dataCellStyle="Normal 2"/>
    <tableColumn id="1817" xr3:uid="{67D945B7-C679-46F3-BAAC-3A0511030526}" name="Column1765" dataDxfId="14567" dataCellStyle="Normal 2"/>
    <tableColumn id="1818" xr3:uid="{506F6298-7CA0-4D09-A0EA-AE375DFC44EF}" name="Column1766" dataDxfId="14566" dataCellStyle="Normal 2"/>
    <tableColumn id="1819" xr3:uid="{AEF52489-777E-43C8-BA72-BCB768D6D5DE}" name="Column1767" dataDxfId="14565" dataCellStyle="Normal 2"/>
    <tableColumn id="1820" xr3:uid="{31D45BD3-8F52-45B4-84CF-2B48E38CAF3D}" name="Column1768" dataDxfId="14564" dataCellStyle="Normal 2"/>
    <tableColumn id="1821" xr3:uid="{C5697C79-B79F-4896-8367-A4BF77A8B779}" name="Column1769" dataDxfId="14563" dataCellStyle="Normal 2"/>
    <tableColumn id="1822" xr3:uid="{0F6E6923-6100-4DC7-A775-3710D84BD4BE}" name="Column1770" dataDxfId="14562" dataCellStyle="Normal 2"/>
    <tableColumn id="1823" xr3:uid="{73190EB7-CE38-442B-AC51-CDC555429049}" name="Column1771" dataDxfId="14561" dataCellStyle="Normal 2"/>
    <tableColumn id="1824" xr3:uid="{93E51A11-606E-4121-BE0D-803A64E5879E}" name="Column1772" dataDxfId="14560" dataCellStyle="Normal 2"/>
    <tableColumn id="1825" xr3:uid="{7C7538D1-1468-49A4-93D5-1BB863803642}" name="Column1773" dataDxfId="14559" dataCellStyle="Normal 2"/>
    <tableColumn id="1826" xr3:uid="{D0197ABB-C461-4843-8E67-8B345C0579D2}" name="Column1774" dataDxfId="14558" dataCellStyle="Normal 2"/>
    <tableColumn id="1827" xr3:uid="{936D23C2-F926-4467-A571-CAC0FF8F3A2E}" name="Column1775" dataDxfId="14557" dataCellStyle="Normal 2"/>
    <tableColumn id="1828" xr3:uid="{5E6E23B2-7B7F-4A0E-9390-27DBDEF2B8E1}" name="Column1776" dataDxfId="14556" dataCellStyle="Normal 2"/>
    <tableColumn id="1829" xr3:uid="{C32AA8FD-7610-447E-94AE-FD9BC2E61856}" name="Column1777" dataDxfId="14555" dataCellStyle="Normal 2"/>
    <tableColumn id="1830" xr3:uid="{45D836AB-8162-46E5-B449-4DCC9DCE1620}" name="Column1778" dataDxfId="14554" dataCellStyle="Normal 2"/>
    <tableColumn id="1831" xr3:uid="{B29414DE-D9E1-4622-8506-46DE5903DD4A}" name="Column1779" dataDxfId="14553" dataCellStyle="Normal 2"/>
    <tableColumn id="1832" xr3:uid="{5FA022E6-C72B-48D5-B24F-2C0AE524D4F0}" name="Column1780" dataDxfId="14552" dataCellStyle="Normal 2"/>
    <tableColumn id="1833" xr3:uid="{3B00BD46-3A6F-4732-A30A-892A3DC4423A}" name="Column1781" dataDxfId="14551" dataCellStyle="Normal 2"/>
    <tableColumn id="1834" xr3:uid="{ED2183FA-178D-4153-8DE2-AA6E6007D080}" name="Column1782" dataDxfId="14550" dataCellStyle="Normal 2"/>
    <tableColumn id="1835" xr3:uid="{8521EFE8-DE67-47DF-B0AD-CC0B989DDBA8}" name="Column1783" dataDxfId="14549" dataCellStyle="Normal 2"/>
    <tableColumn id="1836" xr3:uid="{A124CD84-EA7B-41A5-A4FB-14AF2B860948}" name="Column1784" dataDxfId="14548" dataCellStyle="Normal 2"/>
    <tableColumn id="1837" xr3:uid="{AD3CD7E9-8138-46A6-8DEF-E591C457C220}" name="Column1785" dataDxfId="14547" dataCellStyle="Normal 2"/>
    <tableColumn id="1838" xr3:uid="{B1CA07BD-C44D-4802-A07B-AE5B06B5BDBE}" name="Column1786" dataDxfId="14546" dataCellStyle="Normal 2"/>
    <tableColumn id="1839" xr3:uid="{9712CE18-326C-4DD9-836E-775C3B77C0C5}" name="Column1787" dataDxfId="14545" dataCellStyle="Normal 2"/>
    <tableColumn id="1840" xr3:uid="{06A2E140-F323-4050-85A1-FDE9DDAC95A7}" name="Column1788" dataDxfId="14544" dataCellStyle="Normal 2"/>
    <tableColumn id="1841" xr3:uid="{762C2468-B542-473B-B47D-8A31E948AA7E}" name="Column1789" dataDxfId="14543" dataCellStyle="Normal 2"/>
    <tableColumn id="1842" xr3:uid="{B6FC82B3-A551-4B5E-98F6-88E79AC8E6B2}" name="Column1790" dataDxfId="14542" dataCellStyle="Normal 2"/>
    <tableColumn id="1843" xr3:uid="{8A760D4F-04E7-4F16-B7C2-456B28D66132}" name="Column1791" dataDxfId="14541" dataCellStyle="Normal 2"/>
    <tableColumn id="1844" xr3:uid="{67B99C89-C9CB-41C8-A814-0293128D4255}" name="Column1792" dataDxfId="14540" dataCellStyle="Normal 2"/>
    <tableColumn id="1845" xr3:uid="{A594F12A-7816-49B6-827C-2E4CDBEBB350}" name="Column1793" dataDxfId="14539" dataCellStyle="Normal 2"/>
    <tableColumn id="1846" xr3:uid="{9C944F06-1853-4D76-A29C-43E82C70F7FC}" name="Column1794" dataDxfId="14538" dataCellStyle="Normal 2"/>
    <tableColumn id="1847" xr3:uid="{0AB53DC1-6361-425C-B3F6-4814DD581244}" name="Column1795" dataDxfId="14537" dataCellStyle="Normal 2"/>
    <tableColumn id="1848" xr3:uid="{BE81F2A5-1F2E-43E2-8EB8-6BFB3C3A975F}" name="Column1796" dataDxfId="14536" dataCellStyle="Normal 2"/>
    <tableColumn id="1849" xr3:uid="{324A2DC3-7464-423E-918A-49B49899FA47}" name="Column1797" dataDxfId="14535" dataCellStyle="Normal 2"/>
    <tableColumn id="1850" xr3:uid="{5AA495DE-0A63-4DBB-A685-D9953233ABD0}" name="Column1798" dataDxfId="14534" dataCellStyle="Normal 2"/>
    <tableColumn id="1851" xr3:uid="{ECDA5A08-98C1-450A-8E27-0F8437500859}" name="Column1799" dataDxfId="14533" dataCellStyle="Normal 2"/>
    <tableColumn id="1852" xr3:uid="{B82B9485-AABB-4D22-99DB-D56C8924BF34}" name="Column1800" dataDxfId="14532" dataCellStyle="Normal 2"/>
    <tableColumn id="1853" xr3:uid="{CFD5370F-E9BB-4B65-BED1-66163497029B}" name="Column1801" dataDxfId="14531" dataCellStyle="Normal 2"/>
    <tableColumn id="1854" xr3:uid="{9DC64D75-8A94-4635-A94E-27BED5F65338}" name="Column1802" dataDxfId="14530" dataCellStyle="Normal 2"/>
    <tableColumn id="1855" xr3:uid="{FC69CD56-EA1F-41D9-A51A-6DBD5B0A2D4D}" name="Column1803" dataDxfId="14529" dataCellStyle="Normal 2"/>
    <tableColumn id="1856" xr3:uid="{202C5CF0-08C5-49D2-9697-3BA43B0EDAAF}" name="Column1804" dataDxfId="14528" dataCellStyle="Normal 2"/>
    <tableColumn id="1857" xr3:uid="{A5A78585-62ED-4F20-A4C6-516D554CE9D7}" name="Column1805" dataDxfId="14527" dataCellStyle="Normal 2"/>
    <tableColumn id="1858" xr3:uid="{9F6D062C-BD26-47AE-AFCB-E3845E00479F}" name="Column1806" dataDxfId="14526" dataCellStyle="Normal 2"/>
    <tableColumn id="1859" xr3:uid="{86D33D13-8745-410D-9C3D-2EEE1D39CA6D}" name="Column1807" dataDxfId="14525" dataCellStyle="Normal 2"/>
    <tableColumn id="1860" xr3:uid="{7B389AA4-9065-418C-B82D-73CC44522C31}" name="Column1808" dataDxfId="14524" dataCellStyle="Normal 2"/>
    <tableColumn id="1861" xr3:uid="{05986198-9CF0-447D-A920-7871C9995AF6}" name="Column1809" dataDxfId="14523" dataCellStyle="Normal 2"/>
    <tableColumn id="1862" xr3:uid="{64F32FB5-C7DF-4E5C-BB70-98683C240F87}" name="Column1810" dataDxfId="14522" dataCellStyle="Normal 2"/>
    <tableColumn id="1863" xr3:uid="{EA52C919-46F5-49D3-83CC-BE9788EAB51A}" name="Column1811" dataDxfId="14521" dataCellStyle="Normal 2"/>
    <tableColumn id="1864" xr3:uid="{15EF871C-E65C-47FA-A9BF-79CB46B78000}" name="Column1812" dataDxfId="14520" dataCellStyle="Normal 2"/>
    <tableColumn id="1865" xr3:uid="{3DF334B1-81D3-42D5-9F8C-7B3864444394}" name="Column1813" dataDxfId="14519" dataCellStyle="Normal 2"/>
    <tableColumn id="1866" xr3:uid="{B5838A3D-5BE0-4AB4-8350-44931584DFCD}" name="Column1814" dataDxfId="14518" dataCellStyle="Normal 2"/>
    <tableColumn id="1867" xr3:uid="{CE7B8463-660B-4B1F-8406-B451E77DC50B}" name="Column1815" dataDxfId="14517" dataCellStyle="Normal 2"/>
    <tableColumn id="1868" xr3:uid="{878CBA51-4CDD-49F2-91EE-4C35EE350359}" name="Column1816" dataDxfId="14516" dataCellStyle="Normal 2"/>
    <tableColumn id="1869" xr3:uid="{B6234859-19A9-41D9-B95C-57881764F50B}" name="Column1817" dataDxfId="14515" dataCellStyle="Normal 2"/>
    <tableColumn id="1870" xr3:uid="{3FE0B33C-BB68-483E-9BE9-D08D1CA81EF9}" name="Column1818" dataDxfId="14514" dataCellStyle="Normal 2"/>
    <tableColumn id="1871" xr3:uid="{34926899-4428-40ED-A80F-9BA765FD4064}" name="Column1819" dataDxfId="14513" dataCellStyle="Normal 2"/>
    <tableColumn id="1872" xr3:uid="{0EC06891-E2BC-4F94-9371-B474BE97F6D2}" name="Column1820" dataDxfId="14512" dataCellStyle="Normal 2"/>
    <tableColumn id="1873" xr3:uid="{9ABBB6B1-2E7D-4BE3-A4A6-0274E22FECAA}" name="Column1821" dataDxfId="14511" dataCellStyle="Normal 2"/>
    <tableColumn id="1874" xr3:uid="{3862113E-C244-4E8D-97E4-51BF9ED66713}" name="Column1822" dataDxfId="14510" dataCellStyle="Normal 2"/>
    <tableColumn id="1875" xr3:uid="{C9582C5C-EDB8-4DAF-96DB-768D59C5EAEC}" name="Column1823" dataDxfId="14509" dataCellStyle="Normal 2"/>
    <tableColumn id="1876" xr3:uid="{40DDCB75-913F-4705-810F-EF6278E87B20}" name="Column1824" dataDxfId="14508" dataCellStyle="Normal 2"/>
    <tableColumn id="1877" xr3:uid="{9FB5C648-3294-4F24-B487-75AFCC96B216}" name="Column1825" dataDxfId="14507" dataCellStyle="Normal 2"/>
    <tableColumn id="1878" xr3:uid="{3AA87DC8-0D0C-4DF6-813F-7482A913242C}" name="Column1826" dataDxfId="14506" dataCellStyle="Normal 2"/>
    <tableColumn id="1879" xr3:uid="{D630CB67-7C60-4A31-8A74-FBD77CDECA75}" name="Column1827" dataDxfId="14505" dataCellStyle="Normal 2"/>
    <tableColumn id="1880" xr3:uid="{A1671C57-C0BF-4BD2-B251-C9F32B921E54}" name="Column1828" dataDxfId="14504" dataCellStyle="Normal 2"/>
    <tableColumn id="1881" xr3:uid="{FCABB798-2333-40A0-9282-9C6B89119374}" name="Column1829" dataDxfId="14503" dataCellStyle="Normal 2"/>
    <tableColumn id="1882" xr3:uid="{6F7AA8F3-1D81-42BA-A35E-5E3A150103BD}" name="Column1830" dataDxfId="14502" dataCellStyle="Normal 2"/>
    <tableColumn id="1883" xr3:uid="{F5CF139C-6906-4081-996A-8016588275B1}" name="Column1831" dataDxfId="14501" dataCellStyle="Normal 2"/>
    <tableColumn id="1884" xr3:uid="{0F515088-E771-4805-9852-4F0B95120F8A}" name="Column1832" dataDxfId="14500" dataCellStyle="Normal 2"/>
    <tableColumn id="1885" xr3:uid="{71F68769-7388-409B-A2F1-B62357672DBC}" name="Column1833" dataDxfId="14499" dataCellStyle="Normal 2"/>
    <tableColumn id="1886" xr3:uid="{272F337E-4C24-49EF-BE98-4B88786387F0}" name="Column1834" dataDxfId="14498" dataCellStyle="Normal 2"/>
    <tableColumn id="1887" xr3:uid="{ED7C6641-1C04-4187-8F3D-FD2649BDFD24}" name="Column1835" dataDxfId="14497" dataCellStyle="Normal 2"/>
    <tableColumn id="1888" xr3:uid="{7A7E5477-ECF7-415F-9A2A-724EACF1993F}" name="Column1836" dataDxfId="14496" dataCellStyle="Normal 2"/>
    <tableColumn id="1889" xr3:uid="{7EEA8694-CE54-45F4-8D96-90F9032E98CB}" name="Column1837" dataDxfId="14495" dataCellStyle="Normal 2"/>
    <tableColumn id="1890" xr3:uid="{BE5AFB45-788E-4708-B02A-DB52B9CC0A38}" name="Column1838" dataDxfId="14494" dataCellStyle="Normal 2"/>
    <tableColumn id="1891" xr3:uid="{E925E1B4-DA9D-4AB8-B1C5-3F43A4485260}" name="Column1839" dataDxfId="14493" dataCellStyle="Normal 2"/>
    <tableColumn id="1892" xr3:uid="{E28EBDEC-0E89-496C-944C-D035D947F8B0}" name="Column1840" dataDxfId="14492" dataCellStyle="Normal 2"/>
    <tableColumn id="1893" xr3:uid="{D0966207-C32A-4454-BA03-5C37BE2FEBE0}" name="Column1841" dataDxfId="14491" dataCellStyle="Normal 2"/>
    <tableColumn id="1894" xr3:uid="{DDF211F6-47CB-45FA-B667-B43199118915}" name="Column1842" dataDxfId="14490" dataCellStyle="Normal 2"/>
    <tableColumn id="1895" xr3:uid="{562569DC-A809-4AE7-9D12-CC9D908007AA}" name="Column1843" dataDxfId="14489" dataCellStyle="Normal 2"/>
    <tableColumn id="1896" xr3:uid="{625F04FC-2FCC-4B15-A489-8EB164D6DB1A}" name="Column1844" dataDxfId="14488" dataCellStyle="Normal 2"/>
    <tableColumn id="1897" xr3:uid="{D00F5BA7-48B6-4166-8453-130D088A9FE0}" name="Column1845" dataDxfId="14487" dataCellStyle="Normal 2"/>
    <tableColumn id="1898" xr3:uid="{30FB24F3-4972-46F1-BE9C-405BC453D2EF}" name="Column1846" dataDxfId="14486" dataCellStyle="Normal 2"/>
    <tableColumn id="1899" xr3:uid="{D857D488-A42D-4F94-BDEE-F0D4DC033F99}" name="Column1847" dataDxfId="14485" dataCellStyle="Normal 2"/>
    <tableColumn id="1900" xr3:uid="{958B81A8-BBC7-411F-B016-419436EF212E}" name="Column1848" dataDxfId="14484" dataCellStyle="Normal 2"/>
    <tableColumn id="1901" xr3:uid="{A43434C4-0E20-410E-BF66-44FA23EA38B4}" name="Column1849" dataDxfId="14483" dataCellStyle="Normal 2"/>
    <tableColumn id="1902" xr3:uid="{F33F3B9A-00A8-4978-9FF6-0A28A28739CB}" name="Column1850" dataDxfId="14482" dataCellStyle="Normal 2"/>
    <tableColumn id="1903" xr3:uid="{04ECA005-8465-4B1F-8029-94A8DAB7A7F3}" name="Column1851" dataDxfId="14481" dataCellStyle="Normal 2"/>
    <tableColumn id="1904" xr3:uid="{37844CF9-1255-45DB-A198-DC3786E74F21}" name="Column1852" dataDxfId="14480" dataCellStyle="Normal 2"/>
    <tableColumn id="1905" xr3:uid="{8965C641-D330-4654-B5FF-D7D64B3666B2}" name="Column1853" dataDxfId="14479" dataCellStyle="Normal 2"/>
    <tableColumn id="1906" xr3:uid="{1D19B028-B9B7-4BBF-B0EC-8A0F70B8CE63}" name="Column1854" dataDxfId="14478" dataCellStyle="Normal 2"/>
    <tableColumn id="1907" xr3:uid="{33E0BE45-39CC-452D-9BB7-45E800D69EC9}" name="Column1855" dataDxfId="14477" dataCellStyle="Normal 2"/>
    <tableColumn id="1908" xr3:uid="{345A30FF-1359-454A-AB2D-D27C634CBE0C}" name="Column1856" dataDxfId="14476" dataCellStyle="Normal 2"/>
    <tableColumn id="1909" xr3:uid="{28FAA383-48C4-4532-9374-F4A900E57C11}" name="Column1857" dataDxfId="14475" dataCellStyle="Normal 2"/>
    <tableColumn id="1910" xr3:uid="{CEF809F3-0FE9-4CF5-8B64-78C473F093D1}" name="Column1858" dataDxfId="14474" dataCellStyle="Normal 2"/>
    <tableColumn id="1911" xr3:uid="{C095B324-5478-4880-B460-858479C09D5D}" name="Column1859" dataDxfId="14473" dataCellStyle="Normal 2"/>
    <tableColumn id="1912" xr3:uid="{EF293E3D-E54E-444B-B9C3-F41EF07C577B}" name="Column1860" dataDxfId="14472" dataCellStyle="Normal 2"/>
    <tableColumn id="1913" xr3:uid="{7861C08A-A38C-4BAB-8944-CEC1787D4B32}" name="Column1861" dataDxfId="14471" dataCellStyle="Normal 2"/>
    <tableColumn id="1914" xr3:uid="{936687F7-967A-458C-890C-A37AD63220C3}" name="Column1862" dataDxfId="14470" dataCellStyle="Normal 2"/>
    <tableColumn id="1915" xr3:uid="{229259C5-9669-4088-BFDA-24DB850E1F53}" name="Column1863" dataDxfId="14469" dataCellStyle="Normal 2"/>
    <tableColumn id="1916" xr3:uid="{9DA0B0A1-3D53-4A6C-911E-D4EAAEB0F839}" name="Column1864" dataDxfId="14468" dataCellStyle="Normal 2"/>
    <tableColumn id="1917" xr3:uid="{9C3E23B6-6273-4419-B3BE-C425C5FE3D89}" name="Column1865" dataDxfId="14467" dataCellStyle="Normal 2"/>
    <tableColumn id="1918" xr3:uid="{91D60AFB-7DE3-428F-8141-A58AE6CBABA5}" name="Column1866" dataDxfId="14466" dataCellStyle="Normal 2"/>
    <tableColumn id="1919" xr3:uid="{BE6DCE76-E0D3-40D6-BEE1-74DC829B5E54}" name="Column1867" dataDxfId="14465" dataCellStyle="Normal 2"/>
    <tableColumn id="1920" xr3:uid="{88C1F4AF-960F-4148-9BDD-C42D56CEAA02}" name="Column1868" dataDxfId="14464" dataCellStyle="Normal 2"/>
    <tableColumn id="1921" xr3:uid="{0B5CD367-7355-4567-AEFF-0B067A94DD63}" name="Column1869" dataDxfId="14463" dataCellStyle="Normal 2"/>
    <tableColumn id="1922" xr3:uid="{3D3A8282-A455-4CAB-9F29-615E28AB497B}" name="Column1870" dataDxfId="14462" dataCellStyle="Normal 2"/>
    <tableColumn id="1923" xr3:uid="{C00473A8-5074-45E9-A078-EE7728263301}" name="Column1871" dataDxfId="14461" dataCellStyle="Normal 2"/>
    <tableColumn id="1924" xr3:uid="{D2CAA3E1-8B62-4AFB-872A-4BBF7011E5D6}" name="Column1872" dataDxfId="14460" dataCellStyle="Normal 2"/>
    <tableColumn id="1925" xr3:uid="{94540E60-A9F1-4155-98B1-B68ECE5C69B0}" name="Column1873" dataDxfId="14459" dataCellStyle="Normal 2"/>
    <tableColumn id="1926" xr3:uid="{6C179CF3-7715-4B46-A615-ADB376D44753}" name="Column1874" dataDxfId="14458" dataCellStyle="Normal 2"/>
    <tableColumn id="1927" xr3:uid="{372689E4-E965-4D5D-B033-4257DC744A45}" name="Column1875" dataDxfId="14457" dataCellStyle="Normal 2"/>
    <tableColumn id="1928" xr3:uid="{6D504F33-9BD1-4627-9D14-BCE757A590E8}" name="Column1876" dataDxfId="14456" dataCellStyle="Normal 2"/>
    <tableColumn id="1929" xr3:uid="{5C9A8E07-ED2C-47AA-BE52-C9789CCA32A2}" name="Column1877" dataDxfId="14455" dataCellStyle="Normal 2"/>
    <tableColumn id="1930" xr3:uid="{D08BB442-078D-4EDE-8A20-8EFEEA7959CC}" name="Column1878" dataDxfId="14454" dataCellStyle="Normal 2"/>
    <tableColumn id="1931" xr3:uid="{714418E3-5D67-473D-86F3-6DB4366197CD}" name="Column1879" dataDxfId="14453" dataCellStyle="Normal 2"/>
    <tableColumn id="1932" xr3:uid="{80F720DC-C656-4B1C-ABCB-2009D226D933}" name="Column1880" dataDxfId="14452" dataCellStyle="Normal 2"/>
    <tableColumn id="1933" xr3:uid="{7884B0CF-523C-4A20-BCC3-9063E70B1536}" name="Column1881" dataDxfId="14451" dataCellStyle="Normal 2"/>
    <tableColumn id="1934" xr3:uid="{630B47D5-9E09-44B9-B14B-51C93C2C12F3}" name="Column1882" dataDxfId="14450" dataCellStyle="Normal 2"/>
    <tableColumn id="1935" xr3:uid="{5D3A4919-E1C3-4765-8170-F8A9DDEFA8BC}" name="Column1883" dataDxfId="14449" dataCellStyle="Normal 2"/>
    <tableColumn id="1936" xr3:uid="{1323EC78-5CD2-4259-9214-80C627FDA270}" name="Column1884" dataDxfId="14448" dataCellStyle="Normal 2"/>
    <tableColumn id="1937" xr3:uid="{4BA50690-0DBB-4AEA-8D4B-E08C1969812A}" name="Column1885" dataDxfId="14447" dataCellStyle="Normal 2"/>
    <tableColumn id="1938" xr3:uid="{F742F66C-4A9A-409E-A463-35AD9AB6FAF7}" name="Column1886" dataDxfId="14446" dataCellStyle="Normal 2"/>
    <tableColumn id="1939" xr3:uid="{7569EEEB-5FC0-49DB-82F4-31D3B450D218}" name="Column1887" dataDxfId="14445" dataCellStyle="Normal 2"/>
    <tableColumn id="1940" xr3:uid="{16DD8DEA-D55C-4D77-B1DD-94EAFDFF2B61}" name="Column1888" dataDxfId="14444" dataCellStyle="Normal 2"/>
    <tableColumn id="1941" xr3:uid="{62EF4EBA-3810-4495-B43D-17E99043F231}" name="Column1889" dataDxfId="14443" dataCellStyle="Normal 2"/>
    <tableColumn id="1942" xr3:uid="{4733540D-4B22-43E6-B866-A064C961BA18}" name="Column1890" dataDxfId="14442" dataCellStyle="Normal 2"/>
    <tableColumn id="1943" xr3:uid="{60DDEF3E-F539-467F-A637-2E5DA62BE50B}" name="Column1891" dataDxfId="14441" dataCellStyle="Normal 2"/>
    <tableColumn id="1944" xr3:uid="{63D8DD66-7837-49A9-8694-A4FCFEBB4D0B}" name="Column1892" dataDxfId="14440" dataCellStyle="Normal 2"/>
    <tableColumn id="1945" xr3:uid="{95EBCBE7-4CFC-421E-8AD4-F4DAC1AA5118}" name="Column1893" dataDxfId="14439" dataCellStyle="Normal 2"/>
    <tableColumn id="1946" xr3:uid="{6D2BCF44-4A19-4A52-827B-358F78A91B81}" name="Column1894" dataDxfId="14438" dataCellStyle="Normal 2"/>
    <tableColumn id="1947" xr3:uid="{9E367FF9-77B6-4CAF-B3B3-2D72195A4F98}" name="Column1895" dataDxfId="14437" dataCellStyle="Normal 2"/>
    <tableColumn id="1948" xr3:uid="{4E6DE333-238E-4A65-B5E9-10F8AA638D9A}" name="Column1896" dataDxfId="14436" dataCellStyle="Normal 2"/>
    <tableColumn id="1949" xr3:uid="{15B62BF5-7268-4ADF-B75D-5B948E66016E}" name="Column1897" dataDxfId="14435" dataCellStyle="Normal 2"/>
    <tableColumn id="1950" xr3:uid="{ABF8673E-11B2-4790-A4FF-FF1DF49D63D0}" name="Column1898" dataDxfId="14434" dataCellStyle="Normal 2"/>
    <tableColumn id="1951" xr3:uid="{75A4436B-3C64-41A8-8894-F70FAABCB887}" name="Column1899" dataDxfId="14433" dataCellStyle="Normal 2"/>
    <tableColumn id="1952" xr3:uid="{D6FEC495-993E-4016-B341-C9F2D0661E12}" name="Column1900" dataDxfId="14432" dataCellStyle="Normal 2"/>
    <tableColumn id="1953" xr3:uid="{3703FAAF-142D-4F2C-A89C-A9ABCD8A79CF}" name="Column1901" dataDxfId="14431" dataCellStyle="Normal 2"/>
    <tableColumn id="1954" xr3:uid="{6A93F336-2D8C-4755-A74E-CC664184FD1C}" name="Column1902" dataDxfId="14430" dataCellStyle="Normal 2"/>
    <tableColumn id="1955" xr3:uid="{5C0C4166-D594-42BC-94AC-04195D5A9C2E}" name="Column1903" dataDxfId="14429" dataCellStyle="Normal 2"/>
    <tableColumn id="1956" xr3:uid="{B6EF46C4-E292-4183-B80D-81DF7EF0E14C}" name="Column1904" dataDxfId="14428" dataCellStyle="Normal 2"/>
    <tableColumn id="1957" xr3:uid="{D73C0E9A-D01B-4364-92EC-98DD5B618CA0}" name="Column1905" dataDxfId="14427" dataCellStyle="Normal 2"/>
    <tableColumn id="1958" xr3:uid="{7225FE95-2282-4EEA-A7B1-C60B8E4A8005}" name="Column1906" dataDxfId="14426" dataCellStyle="Normal 2"/>
    <tableColumn id="1959" xr3:uid="{4D7F22E2-D540-4E29-A1BC-3FCC66DC2A71}" name="Column1907" dataDxfId="14425" dataCellStyle="Normal 2"/>
    <tableColumn id="1960" xr3:uid="{C37DF1FF-FE1B-4FAB-9CB6-3805481C265B}" name="Column1908" dataDxfId="14424" dataCellStyle="Normal 2"/>
    <tableColumn id="1961" xr3:uid="{E53E52EA-69D4-4FCB-97EE-DB25B4E18E6A}" name="Column1909" dataDxfId="14423" dataCellStyle="Normal 2"/>
    <tableColumn id="1962" xr3:uid="{43C47FDA-E772-4546-BB3F-98A033A71FBB}" name="Column1910" dataDxfId="14422" dataCellStyle="Normal 2"/>
    <tableColumn id="1963" xr3:uid="{0F2690CD-02B9-499F-854F-4E831A4284F0}" name="Column1911" dataDxfId="14421" dataCellStyle="Normal 2"/>
    <tableColumn id="1964" xr3:uid="{25AF6BD0-DC58-4C8C-8502-91B8F46A1123}" name="Column1912" dataDxfId="14420" dataCellStyle="Normal 2"/>
    <tableColumn id="1965" xr3:uid="{234A8D7B-13CA-4FB7-937D-7629EE9CCD88}" name="Column1913" dataDxfId="14419" dataCellStyle="Normal 2"/>
    <tableColumn id="1966" xr3:uid="{C80030D5-324D-449E-ACE5-63097E40D464}" name="Column1914" dataDxfId="14418" dataCellStyle="Normal 2"/>
    <tableColumn id="1967" xr3:uid="{445167F9-094C-4FD9-9CF4-5F66FF326F1E}" name="Column1915" dataDxfId="14417" dataCellStyle="Normal 2"/>
    <tableColumn id="1968" xr3:uid="{4D855D67-8FF1-4A61-96DD-A8470B8331EC}" name="Column1916" dataDxfId="14416" dataCellStyle="Normal 2"/>
    <tableColumn id="1969" xr3:uid="{B6971C52-046D-4008-98AF-46E0E9F49ED7}" name="Column1917" dataDxfId="14415" dataCellStyle="Normal 2"/>
    <tableColumn id="1970" xr3:uid="{1199FB80-C513-4F47-A018-60E3292CC2E2}" name="Column1918" dataDxfId="14414" dataCellStyle="Normal 2"/>
    <tableColumn id="1971" xr3:uid="{1790D0EA-6381-464A-BE62-EE0B4C0C937E}" name="Column1919" dataDxfId="14413" dataCellStyle="Normal 2"/>
    <tableColumn id="1972" xr3:uid="{1E24FDED-03F2-4B7F-969E-803AE08B8710}" name="Column1920" dataDxfId="14412" dataCellStyle="Normal 2"/>
    <tableColumn id="1973" xr3:uid="{2178C150-0F05-4BA3-AB8A-73438706D78A}" name="Column1921" dataDxfId="14411" dataCellStyle="Normal 2"/>
    <tableColumn id="1974" xr3:uid="{375D69C9-660B-4AFE-B781-069E2ABEA21C}" name="Column1922" dataDxfId="14410" dataCellStyle="Normal 2"/>
    <tableColumn id="1975" xr3:uid="{008C1D6D-B247-4F9E-973F-723B1A292733}" name="Column1923" dataDxfId="14409" dataCellStyle="Normal 2"/>
    <tableColumn id="1976" xr3:uid="{32F23F20-8519-4FC0-9990-74E94DE16051}" name="Column1924" dataDxfId="14408" dataCellStyle="Normal 2"/>
    <tableColumn id="1977" xr3:uid="{7930CEE8-377A-4E87-8B90-22D41E79D973}" name="Column1925" dataDxfId="14407" dataCellStyle="Normal 2"/>
    <tableColumn id="1978" xr3:uid="{FA565548-8877-4362-B6BB-33999D9765F7}" name="Column1926" dataDxfId="14406" dataCellStyle="Normal 2"/>
    <tableColumn id="1979" xr3:uid="{9F364E70-964C-4958-98FD-99A3BA917BFE}" name="Column1927" dataDxfId="14405" dataCellStyle="Normal 2"/>
    <tableColumn id="1980" xr3:uid="{0BE2BB28-D5A5-463D-A223-8530B3DBB1F0}" name="Column1928" dataDxfId="14404" dataCellStyle="Normal 2"/>
    <tableColumn id="1981" xr3:uid="{04CE32B3-10A2-4950-B5F4-68CD35992F5D}" name="Column1929" dataDxfId="14403" dataCellStyle="Normal 2"/>
    <tableColumn id="1982" xr3:uid="{2B03D182-AD33-454B-A584-7C053E923211}" name="Column1930" dataDxfId="14402" dataCellStyle="Normal 2"/>
    <tableColumn id="1983" xr3:uid="{1607A6FC-B014-488D-9F53-EF516FC2492F}" name="Column1931" dataDxfId="14401" dataCellStyle="Normal 2"/>
    <tableColumn id="1984" xr3:uid="{E5BE908C-B048-43EB-994B-3FBC952A7EC1}" name="Column1932" dataDxfId="14400" dataCellStyle="Normal 2"/>
    <tableColumn id="1985" xr3:uid="{C6F3882E-47B7-4C61-835C-141947975993}" name="Column1933" dataDxfId="14399" dataCellStyle="Normal 2"/>
    <tableColumn id="1986" xr3:uid="{0A969832-A4BF-495C-A806-430B2C137E09}" name="Column1934" dataDxfId="14398" dataCellStyle="Normal 2"/>
    <tableColumn id="1987" xr3:uid="{815DBE2C-5B8D-4DA7-9908-AA61E2215C24}" name="Column1935" dataDxfId="14397" dataCellStyle="Normal 2"/>
    <tableColumn id="1988" xr3:uid="{7FE2C47D-8C23-46FF-8638-8F2866EED03B}" name="Column1936" dataDxfId="14396" dataCellStyle="Normal 2"/>
    <tableColumn id="1989" xr3:uid="{6AB2FA93-0F20-425D-A36B-5D1AEC2463CB}" name="Column1937" dataDxfId="14395" dataCellStyle="Normal 2"/>
    <tableColumn id="1990" xr3:uid="{1D7FDD20-F517-4DD7-83CC-A4A54F4DEBD7}" name="Column1938" dataDxfId="14394" dataCellStyle="Normal 2"/>
    <tableColumn id="1991" xr3:uid="{89E615FB-FD09-4A56-A73E-8E60452EE0A1}" name="Column1939" dataDxfId="14393" dataCellStyle="Normal 2"/>
    <tableColumn id="1992" xr3:uid="{50FACE9E-6605-4953-8BA1-521AC1B477ED}" name="Column1940" dataDxfId="14392" dataCellStyle="Normal 2"/>
    <tableColumn id="1993" xr3:uid="{0A4D34DB-19D1-4FC9-AAA6-F10A4A4FE30A}" name="Column1941" dataDxfId="14391" dataCellStyle="Normal 2"/>
    <tableColumn id="1994" xr3:uid="{147F7137-39C8-4352-A3C0-81E08D2BDD1A}" name="Column1942" dataDxfId="14390" dataCellStyle="Normal 2"/>
    <tableColumn id="1995" xr3:uid="{669E047E-B838-4D08-A2EB-11235DA905D7}" name="Column1943" dataDxfId="14389" dataCellStyle="Normal 2"/>
    <tableColumn id="1996" xr3:uid="{FEC63E49-574B-4D2D-A6A9-520BC6108355}" name="Column1944" dataDxfId="14388" dataCellStyle="Normal 2"/>
    <tableColumn id="1997" xr3:uid="{E84C3562-EBF0-4201-B3CA-5331B716BEC6}" name="Column1945" dataDxfId="14387" dataCellStyle="Normal 2"/>
    <tableColumn id="1998" xr3:uid="{EC48BACE-898E-421F-99E1-C1405CFA9117}" name="Column1946" dataDxfId="14386" dataCellStyle="Normal 2"/>
    <tableColumn id="1999" xr3:uid="{D08CFB41-4242-4F7B-BA02-521791CF8A17}" name="Column1947" dataDxfId="14385" dataCellStyle="Normal 2"/>
    <tableColumn id="2000" xr3:uid="{17165E23-BED0-4653-9FB6-498B6DC25468}" name="Column1948" dataDxfId="14384" dataCellStyle="Normal 2"/>
    <tableColumn id="2001" xr3:uid="{55D2623C-E11B-4DFD-9FFC-C07D44D94A33}" name="Column1949" dataDxfId="14383" dataCellStyle="Normal 2"/>
    <tableColumn id="2002" xr3:uid="{DD6EEBFC-EB54-4791-82E1-0D8E0E3E2E80}" name="Column1950" dataDxfId="14382" dataCellStyle="Normal 2"/>
    <tableColumn id="2003" xr3:uid="{0D6E4226-24FC-4954-B78A-0320F9FE1C2D}" name="Column1951" dataDxfId="14381" dataCellStyle="Normal 2"/>
    <tableColumn id="2004" xr3:uid="{74520CA2-82C4-4079-98AC-4FF90F659361}" name="Column1952" dataDxfId="14380" dataCellStyle="Normal 2"/>
    <tableColumn id="2005" xr3:uid="{FCA93DA1-B7D0-4817-B305-3DA5F0E43AD0}" name="Column1953" dataDxfId="14379" dataCellStyle="Normal 2"/>
    <tableColumn id="2006" xr3:uid="{77BE71A2-1AE8-4AAC-8796-26A0D907682C}" name="Column1954" dataDxfId="14378" dataCellStyle="Normal 2"/>
    <tableColumn id="2007" xr3:uid="{8A0C2B19-2814-426A-9159-726CB1DABEFD}" name="Column1955" dataDxfId="14377" dataCellStyle="Normal 2"/>
    <tableColumn id="2008" xr3:uid="{CDE98B5A-5931-4F07-8A5A-67BD4EB22B16}" name="Column1956" dataDxfId="14376" dataCellStyle="Normal 2"/>
    <tableColumn id="2009" xr3:uid="{2B54805C-3C64-45CC-A16B-79584BEB3D6D}" name="Column1957" dataDxfId="14375" dataCellStyle="Normal 2"/>
    <tableColumn id="2010" xr3:uid="{D932BC58-3919-4AF4-830E-5E9B90FA53B0}" name="Column1958" dataDxfId="14374" dataCellStyle="Normal 2"/>
    <tableColumn id="2011" xr3:uid="{8748347C-5D5D-4965-AA07-C2BE1D49A16E}" name="Column1959" dataDxfId="14373" dataCellStyle="Normal 2"/>
    <tableColumn id="2012" xr3:uid="{DF390FDB-3680-4961-916F-F871E02ED30D}" name="Column1960" dataDxfId="14372" dataCellStyle="Normal 2"/>
    <tableColumn id="2013" xr3:uid="{2899B27A-C6FB-4641-8550-317D0AFBDB2B}" name="Column1961" dataDxfId="14371" dataCellStyle="Normal 2"/>
    <tableColumn id="2014" xr3:uid="{FA9F65A6-CA07-4D6A-93AC-608D65273B0C}" name="Column1962" dataDxfId="14370" dataCellStyle="Normal 2"/>
    <tableColumn id="2015" xr3:uid="{4434C227-C031-496B-A8F2-B6F2E53750E5}" name="Column1963" dataDxfId="14369" dataCellStyle="Normal 2"/>
    <tableColumn id="2016" xr3:uid="{2394D1BD-5324-4A81-9627-91E1B91D077D}" name="Column1964" dataDxfId="14368" dataCellStyle="Normal 2"/>
    <tableColumn id="2017" xr3:uid="{5DA92C4A-8EA0-4C62-8D55-D22DA4A107E2}" name="Column1965" dataDxfId="14367" dataCellStyle="Normal 2"/>
    <tableColumn id="2018" xr3:uid="{308478D1-82D5-4CF4-9CD5-7F21127FB21B}" name="Column1966" dataDxfId="14366" dataCellStyle="Normal 2"/>
    <tableColumn id="2019" xr3:uid="{6E3BA928-82D2-45D4-83D2-13238B85C0EA}" name="Column1967" dataDxfId="14365" dataCellStyle="Normal 2"/>
    <tableColumn id="2020" xr3:uid="{6FC48F40-8E8B-476D-AAB7-22E852595829}" name="Column1968" dataDxfId="14364" dataCellStyle="Normal 2"/>
    <tableColumn id="2021" xr3:uid="{2D3D9C8D-D8CC-459C-95A4-034C621E9775}" name="Column1969" dataDxfId="14363" dataCellStyle="Normal 2"/>
    <tableColumn id="2022" xr3:uid="{2DEC6FF1-EC2C-444E-930B-820C86C9BD34}" name="Column1970" dataDxfId="14362" dataCellStyle="Normal 2"/>
    <tableColumn id="2023" xr3:uid="{4BAA8501-A673-45FE-8EEB-8E0D16F88285}" name="Column1971" dataDxfId="14361" dataCellStyle="Normal 2"/>
    <tableColumn id="2024" xr3:uid="{6BB71906-34F5-41BC-881B-F4211EEB8A46}" name="Column1972" dataDxfId="14360" dataCellStyle="Normal 2"/>
    <tableColumn id="2025" xr3:uid="{28885277-E3B6-44B1-AD29-15F5BF2B45B0}" name="Column1973" dataDxfId="14359" dataCellStyle="Normal 2"/>
    <tableColumn id="2026" xr3:uid="{9B5198F5-B86C-434F-B075-FA57B6342F40}" name="Column1974" dataDxfId="14358" dataCellStyle="Normal 2"/>
    <tableColumn id="2027" xr3:uid="{2E6A7614-5751-4CBC-927C-88C3B2554B83}" name="Column1975" dataDxfId="14357" dataCellStyle="Normal 2"/>
    <tableColumn id="2028" xr3:uid="{889FF823-B2A1-462F-A5C5-891A428A7B61}" name="Column1976" dataDxfId="14356" dataCellStyle="Normal 2"/>
    <tableColumn id="2029" xr3:uid="{1E59256F-0737-49AA-AD25-9DF1D7704017}" name="Column1977" dataDxfId="14355" dataCellStyle="Normal 2"/>
    <tableColumn id="2030" xr3:uid="{E1A6931A-15FE-4FFF-B21E-A9026284ADF2}" name="Column1978" dataDxfId="14354" dataCellStyle="Normal 2"/>
    <tableColumn id="2031" xr3:uid="{3662FA10-A03D-498D-8DA4-EDC4A0341543}" name="Column1979" dataDxfId="14353" dataCellStyle="Normal 2"/>
    <tableColumn id="2032" xr3:uid="{D39C5CF8-234D-4109-956B-EB8A1B77E974}" name="Column1980" dataDxfId="14352" dataCellStyle="Normal 2"/>
    <tableColumn id="2033" xr3:uid="{54272FCE-4928-4ED1-9B1D-3DC59BE05262}" name="Column1981" dataDxfId="14351" dataCellStyle="Normal 2"/>
    <tableColumn id="2034" xr3:uid="{3FC26E25-A024-4475-8193-CA16D0E2145E}" name="Column1982" dataDxfId="14350" dataCellStyle="Normal 2"/>
    <tableColumn id="2035" xr3:uid="{FD648559-4CB2-4132-BA3F-C5DF577EE704}" name="Column1983" dataDxfId="14349" dataCellStyle="Normal 2"/>
    <tableColumn id="2036" xr3:uid="{F609EFDF-B9A1-461F-9C80-926C201F604D}" name="Column1984" dataDxfId="14348" dataCellStyle="Normal 2"/>
    <tableColumn id="2037" xr3:uid="{E3EB5A70-C34E-42D7-AA35-C8E6CA3B9FF8}" name="Column1985" dataDxfId="14347" dataCellStyle="Normal 2"/>
    <tableColumn id="2038" xr3:uid="{6AC2FBBE-D132-42DB-A4D4-F047105DF68C}" name="Column1986" dataDxfId="14346" dataCellStyle="Normal 2"/>
    <tableColumn id="2039" xr3:uid="{BAC96689-A6A9-4099-8286-FA13720237DB}" name="Column1987" dataDxfId="14345" dataCellStyle="Normal 2"/>
    <tableColumn id="2040" xr3:uid="{942780A1-7732-4ADD-A470-5040BF6C7944}" name="Column1988" dataDxfId="14344" dataCellStyle="Normal 2"/>
    <tableColumn id="2041" xr3:uid="{41C4A52E-91C5-44F3-8B3B-CD0EA418764E}" name="Column1989" dataDxfId="14343" dataCellStyle="Normal 2"/>
    <tableColumn id="2042" xr3:uid="{30D08FD3-29D7-477C-9AB0-7F098372FB33}" name="Column1990" dataDxfId="14342" dataCellStyle="Normal 2"/>
    <tableColumn id="2043" xr3:uid="{826A66AC-79E6-4EBC-BAA6-FA94320C6996}" name="Column1991" dataDxfId="14341" dataCellStyle="Normal 2"/>
    <tableColumn id="2044" xr3:uid="{941E8AC4-AC5B-4741-BDB4-92F46F852900}" name="Column1992" dataDxfId="14340" dataCellStyle="Normal 2"/>
    <tableColumn id="2045" xr3:uid="{37B354F8-D23A-49B3-8C09-3649F3471C4F}" name="Column1993" dataDxfId="14339" dataCellStyle="Normal 2"/>
    <tableColumn id="2046" xr3:uid="{7251F3C7-1F33-4A4B-9348-E71675B24E89}" name="Column1994" dataDxfId="14338" dataCellStyle="Normal 2"/>
    <tableColumn id="2047" xr3:uid="{7A265206-BF32-4355-AA6F-934DEA7C53D8}" name="Column1995" dataDxfId="14337" dataCellStyle="Normal 2"/>
    <tableColumn id="2048" xr3:uid="{CFFD1044-B627-4833-82BA-57010AFB95BF}" name="Column1996" dataDxfId="14336" dataCellStyle="Normal 2"/>
    <tableColumn id="2049" xr3:uid="{2FA8625A-582B-4704-A850-70001F45393C}" name="Column1997" dataDxfId="14335" dataCellStyle="Normal 2"/>
    <tableColumn id="2050" xr3:uid="{CA887386-63CB-4677-8DEB-20243CF04593}" name="Column1998" dataDxfId="14334" dataCellStyle="Normal 2"/>
    <tableColumn id="2051" xr3:uid="{57D37C4D-DC69-4EE3-9BAD-2D010DC43822}" name="Column1999" dataDxfId="14333" dataCellStyle="Normal 2"/>
    <tableColumn id="2052" xr3:uid="{E57EA984-1E31-4BA3-80DA-602C6466AD0B}" name="Column2000" dataDxfId="14332" dataCellStyle="Normal 2"/>
    <tableColumn id="2053" xr3:uid="{176A4C8B-FAFB-40DE-857B-774796753715}" name="Column2001" dataDxfId="14331" dataCellStyle="Normal 2"/>
    <tableColumn id="2054" xr3:uid="{A702B9AD-2AE9-4E6A-A748-7CD1B14A9876}" name="Column2002" dataDxfId="14330" dataCellStyle="Normal 2"/>
    <tableColumn id="2055" xr3:uid="{7126C638-2679-4789-BB19-29717C027075}" name="Column2003" dataDxfId="14329" dataCellStyle="Normal 2"/>
    <tableColumn id="2056" xr3:uid="{CDCCE894-93A9-4DE6-8E80-CCD706137C06}" name="Column2004" dataDxfId="14328" dataCellStyle="Normal 2"/>
    <tableColumn id="2057" xr3:uid="{56178FE7-C972-4FC8-92F6-42B96BDB8F15}" name="Column2005" dataDxfId="14327" dataCellStyle="Normal 2"/>
    <tableColumn id="2058" xr3:uid="{1D72720B-FAE2-4862-AF04-9340C6CB9559}" name="Column2006" dataDxfId="14326" dataCellStyle="Normal 2"/>
    <tableColumn id="2059" xr3:uid="{AEFDE2FC-0A83-4D15-B1BE-9963361359A4}" name="Column2007" dataDxfId="14325" dataCellStyle="Normal 2"/>
    <tableColumn id="2060" xr3:uid="{D1562CEE-7A16-416F-9D41-1FFFBE057F10}" name="Column2008" dataDxfId="14324" dataCellStyle="Normal 2"/>
    <tableColumn id="2061" xr3:uid="{6DF3DD38-7C0E-464D-97E0-E4B079396618}" name="Column2009" dataDxfId="14323" dataCellStyle="Normal 2"/>
    <tableColumn id="2062" xr3:uid="{B06C3BFB-20A9-4900-AAF5-0EA5F1EAFCD0}" name="Column2010" dataDxfId="14322" dataCellStyle="Normal 2"/>
    <tableColumn id="2063" xr3:uid="{0953BCC0-4ACD-4891-AD39-903765B51DB4}" name="Column2011" dataDxfId="14321" dataCellStyle="Normal 2"/>
    <tableColumn id="2064" xr3:uid="{4B6AB36B-35E8-4C8D-BC5C-6EF081168802}" name="Column2012" dataDxfId="14320" dataCellStyle="Normal 2"/>
    <tableColumn id="2065" xr3:uid="{7BBF4F15-6EB7-402C-92A2-71FFDE14BF44}" name="Column2013" dataDxfId="14319" dataCellStyle="Normal 2"/>
    <tableColumn id="2066" xr3:uid="{612441D9-3515-4C9D-839F-9D33A94697DF}" name="Column2014" dataDxfId="14318" dataCellStyle="Normal 2"/>
    <tableColumn id="2067" xr3:uid="{485AD90A-A075-47D0-B641-63AB3314B72B}" name="Column2015" dataDxfId="14317" dataCellStyle="Normal 2"/>
    <tableColumn id="2068" xr3:uid="{E54C4F80-7FF6-4294-84EE-4EFD2B1FB650}" name="Column2016" dataDxfId="14316" dataCellStyle="Normal 2"/>
    <tableColumn id="2069" xr3:uid="{71A6CB5E-0089-4295-9EDF-61BA502F03A2}" name="Column2017" dataDxfId="14315" dataCellStyle="Normal 2"/>
    <tableColumn id="2070" xr3:uid="{83BA963E-9871-44DF-87F2-F2AC0C75594F}" name="Column2018" dataDxfId="14314" dataCellStyle="Normal 2"/>
    <tableColumn id="2071" xr3:uid="{5F9D602F-BFE2-4ED9-A257-1B5EE5CBFACF}" name="Column2019" dataDxfId="14313" dataCellStyle="Normal 2"/>
    <tableColumn id="2072" xr3:uid="{168F1B1F-DAB0-40C6-86EC-721863ECD611}" name="Column2020" dataDxfId="14312" dataCellStyle="Normal 2"/>
    <tableColumn id="2073" xr3:uid="{D6913D30-EDBB-4320-85DC-A7B96FD8918A}" name="Column2021" dataDxfId="14311" dataCellStyle="Normal 2"/>
    <tableColumn id="2074" xr3:uid="{BEA55B5F-64C4-4A7E-8E9B-3C8F5AD91ECD}" name="Column2022" dataDxfId="14310" dataCellStyle="Normal 2"/>
    <tableColumn id="2075" xr3:uid="{7EA84F9F-D000-4F96-B725-44F99170F94B}" name="Column2023" dataDxfId="14309" dataCellStyle="Normal 2"/>
    <tableColumn id="2076" xr3:uid="{DCD749F8-4A44-46B8-9BCC-AAD2ED5FC9CA}" name="Column2024" dataDxfId="14308" dataCellStyle="Normal 2"/>
    <tableColumn id="2077" xr3:uid="{7D8BFD2B-B6DC-4F70-983E-B094B7BE35CD}" name="Column2025" dataDxfId="14307" dataCellStyle="Normal 2"/>
    <tableColumn id="2078" xr3:uid="{CAD95598-3878-4A17-9E72-A4DD00FD38E7}" name="Column2026" dataDxfId="14306" dataCellStyle="Normal 2"/>
    <tableColumn id="2079" xr3:uid="{08FEE952-CB11-4D4B-AC55-DB2C91ECDDB2}" name="Column2027" dataDxfId="14305" dataCellStyle="Normal 2"/>
    <tableColumn id="2080" xr3:uid="{200FF310-1142-411E-9B55-0036DE52B04E}" name="Column2028" dataDxfId="14304" dataCellStyle="Normal 2"/>
    <tableColumn id="2081" xr3:uid="{5951A48F-D76D-426D-99C9-2D94BFB14CD6}" name="Column2029" dataDxfId="14303" dataCellStyle="Normal 2"/>
    <tableColumn id="2082" xr3:uid="{ECAED5B3-E9DE-4A28-805D-863EB6C3A140}" name="Column2030" dataDxfId="14302" dataCellStyle="Normal 2"/>
    <tableColumn id="2083" xr3:uid="{A27B859A-F984-418C-AF29-CF8F4E37AE10}" name="Column2031" dataDxfId="14301" dataCellStyle="Normal 2"/>
    <tableColumn id="2084" xr3:uid="{DEC6A617-AAD8-4656-A4BC-A7BFA410470C}" name="Column2032" dataDxfId="14300" dataCellStyle="Normal 2"/>
    <tableColumn id="2085" xr3:uid="{AD182845-74B4-4EA4-8A95-65155BD20D4E}" name="Column2033" dataDxfId="14299" dataCellStyle="Normal 2"/>
    <tableColumn id="2086" xr3:uid="{46B5F4FB-A248-42CD-A6D5-EFE62F98A88F}" name="Column2034" dataDxfId="14298" dataCellStyle="Normal 2"/>
    <tableColumn id="2087" xr3:uid="{9BCE44B2-4264-4771-A76B-676714F3654A}" name="Column2035" dataDxfId="14297" dataCellStyle="Normal 2"/>
    <tableColumn id="2088" xr3:uid="{280CA080-9E11-4F55-9F4C-6A19D7125B08}" name="Column2036" dataDxfId="14296" dataCellStyle="Normal 2"/>
    <tableColumn id="2089" xr3:uid="{D01449E6-B67A-4EAD-B662-9152D61C6F8D}" name="Column2037" dataDxfId="14295" dataCellStyle="Normal 2"/>
    <tableColumn id="2090" xr3:uid="{FF444AAB-B848-4E2D-9059-13B9AD9F2054}" name="Column2038" dataDxfId="14294" dataCellStyle="Normal 2"/>
    <tableColumn id="2091" xr3:uid="{1FE5FAD6-0824-411E-A977-E3E3B09B4C43}" name="Column2039" dataDxfId="14293" dataCellStyle="Normal 2"/>
    <tableColumn id="2092" xr3:uid="{B741EAB3-2163-4E9F-86B2-4D08477E38E0}" name="Column2040" dataDxfId="14292" dataCellStyle="Normal 2"/>
    <tableColumn id="2093" xr3:uid="{3DB964A1-3FEA-410B-8C95-2626534FD58A}" name="Column2041" dataDxfId="14291" dataCellStyle="Normal 2"/>
    <tableColumn id="2094" xr3:uid="{58DCE15E-BE07-4EF6-A364-BA3B3467162D}" name="Column2042" dataDxfId="14290" dataCellStyle="Normal 2"/>
    <tableColumn id="2095" xr3:uid="{43DDB756-362C-4C69-8C6D-1DA48F2A1AD5}" name="Column2043" dataDxfId="14289" dataCellStyle="Normal 2"/>
    <tableColumn id="2096" xr3:uid="{6306A951-7F25-4CA3-8B00-1B88499B9D03}" name="Column2044" dataDxfId="14288" dataCellStyle="Normal 2"/>
    <tableColumn id="2097" xr3:uid="{E6D1CE96-920B-4015-9C29-3436C90BCFFA}" name="Column2045" dataDxfId="14287" dataCellStyle="Normal 2"/>
    <tableColumn id="2098" xr3:uid="{81AF1FA3-6115-4398-8FBA-4A282434BB2F}" name="Column2046" dataDxfId="14286" dataCellStyle="Normal 2"/>
    <tableColumn id="2099" xr3:uid="{93D58443-6344-458A-BCF5-8A57FBE6E2DC}" name="Column2047" dataDxfId="14285" dataCellStyle="Normal 2"/>
    <tableColumn id="2100" xr3:uid="{DFDC602D-9867-4062-BB6A-7242848AA425}" name="Column2048" dataDxfId="14284" dataCellStyle="Normal 2"/>
    <tableColumn id="2101" xr3:uid="{68B6E164-8672-491F-94CA-F6819A838DC9}" name="Column2049" dataDxfId="14283" dataCellStyle="Normal 2"/>
    <tableColumn id="2102" xr3:uid="{6BDE4CDE-711C-4849-A766-2ADF2C6BC060}" name="Column2050" dataDxfId="14282" dataCellStyle="Normal 2"/>
    <tableColumn id="2103" xr3:uid="{B7CD8ADA-BFCA-47B4-85CB-9FC6087B2311}" name="Column2051" dataDxfId="14281" dataCellStyle="Normal 2"/>
    <tableColumn id="2104" xr3:uid="{9F78D957-A4A5-407A-B021-F98974F47054}" name="Column2052" dataDxfId="14280" dataCellStyle="Normal 2"/>
    <tableColumn id="2105" xr3:uid="{B5852993-9AC5-48CF-B1A0-BEC83EE52E7D}" name="Column2053" dataDxfId="14279" dataCellStyle="Normal 2"/>
    <tableColumn id="2106" xr3:uid="{35179A9C-4CA9-4189-8D9B-92E8A2DC524D}" name="Column2054" dataDxfId="14278" dataCellStyle="Normal 2"/>
    <tableColumn id="2107" xr3:uid="{C21D7E7B-62A1-47A5-BE27-6ACB348ED7EA}" name="Column2055" dataDxfId="14277" dataCellStyle="Normal 2"/>
    <tableColumn id="2108" xr3:uid="{B3435176-04B6-4E8F-9860-BFA57DBAE84B}" name="Column2056" dataDxfId="14276" dataCellStyle="Normal 2"/>
    <tableColumn id="2109" xr3:uid="{B9646A79-B058-4251-B9D1-C9F84F779DA2}" name="Column2057" dataDxfId="14275" dataCellStyle="Normal 2"/>
    <tableColumn id="2110" xr3:uid="{F5FD21A1-5CBF-48D7-88B5-76213B05C200}" name="Column2058" dataDxfId="14274" dataCellStyle="Normal 2"/>
    <tableColumn id="2111" xr3:uid="{06B15664-9F8E-415D-B8B6-84AEB0DD5CF3}" name="Column2059" dataDxfId="14273" dataCellStyle="Normal 2"/>
    <tableColumn id="2112" xr3:uid="{3F8C98A9-160A-4BE0-822E-C482FA4EA93A}" name="Column2060" dataDxfId="14272" dataCellStyle="Normal 2"/>
    <tableColumn id="2113" xr3:uid="{1282E9EB-15C9-4159-B3F0-0D45B6FE00A1}" name="Column2061" dataDxfId="14271" dataCellStyle="Normal 2"/>
    <tableColumn id="2114" xr3:uid="{4A5D0D6A-72A7-44C2-9448-EB3DB9CC21A1}" name="Column2062" dataDxfId="14270" dataCellStyle="Normal 2"/>
    <tableColumn id="2115" xr3:uid="{C6396136-77E0-4028-A96C-6D49FBF5B8B8}" name="Column2063" dataDxfId="14269" dataCellStyle="Normal 2"/>
    <tableColumn id="2116" xr3:uid="{14C03FAA-3240-4E97-8902-8F60A4E1A4CA}" name="Column2064" dataDxfId="14268" dataCellStyle="Normal 2"/>
    <tableColumn id="2117" xr3:uid="{70165A65-35B3-44A0-BDE2-091402A66534}" name="Column2065" dataDxfId="14267" dataCellStyle="Normal 2"/>
    <tableColumn id="2118" xr3:uid="{757F3FEF-FCC6-4F8B-B3E0-B89AA9A44A96}" name="Column2066" dataDxfId="14266" dataCellStyle="Normal 2"/>
    <tableColumn id="2119" xr3:uid="{5688FA04-D692-45F5-9B2B-7561DEE789CD}" name="Column2067" dataDxfId="14265" dataCellStyle="Normal 2"/>
    <tableColumn id="2120" xr3:uid="{9FAC1FDB-ACDB-4250-8180-E530723852E7}" name="Column2068" dataDxfId="14264" dataCellStyle="Normal 2"/>
    <tableColumn id="2121" xr3:uid="{711983E4-3444-4502-9344-48D83E8EC272}" name="Column2069" dataDxfId="14263" dataCellStyle="Normal 2"/>
    <tableColumn id="2122" xr3:uid="{F79717B2-80CF-4468-8F8D-E7E217669C42}" name="Column2070" dataDxfId="14262" dataCellStyle="Normal 2"/>
    <tableColumn id="2123" xr3:uid="{FA0F109B-831B-456E-8659-46F4C56A4B24}" name="Column2071" dataDxfId="14261" dataCellStyle="Normal 2"/>
    <tableColumn id="2124" xr3:uid="{C7AB0AEF-7139-45B8-BD66-D764A0F9CC54}" name="Column2072" dataDxfId="14260" dataCellStyle="Normal 2"/>
    <tableColumn id="2125" xr3:uid="{6A6AAF51-EB72-4538-A574-F6B48921E010}" name="Column2073" dataDxfId="14259" dataCellStyle="Normal 2"/>
    <tableColumn id="2126" xr3:uid="{C0D20448-713F-448C-BDB5-D19CE7B4C0BD}" name="Column2074" dataDxfId="14258" dataCellStyle="Normal 2"/>
    <tableColumn id="2127" xr3:uid="{98269A06-F3CA-471E-99A6-1F836760730D}" name="Column2075" dataDxfId="14257" dataCellStyle="Normal 2"/>
    <tableColumn id="2128" xr3:uid="{72D2FD70-D4D1-4AA7-9AB3-333CD777426C}" name="Column2076" dataDxfId="14256" dataCellStyle="Normal 2"/>
    <tableColumn id="2129" xr3:uid="{34122354-9B1E-4C1F-A095-8463CF92B31B}" name="Column2077" dataDxfId="14255" dataCellStyle="Normal 2"/>
    <tableColumn id="2130" xr3:uid="{EE3A1138-A327-4A0E-B48C-76B1B6AAC310}" name="Column2078" dataDxfId="14254" dataCellStyle="Normal 2"/>
    <tableColumn id="2131" xr3:uid="{49196628-8ABE-4B8F-B5F6-E96A95948DA1}" name="Column2079" dataDxfId="14253" dataCellStyle="Normal 2"/>
    <tableColumn id="2132" xr3:uid="{E1A9A75B-B163-4AAF-8DD2-9622E921DBA8}" name="Column2080" dataDxfId="14252" dataCellStyle="Normal 2"/>
    <tableColumn id="2133" xr3:uid="{8B6B5098-F075-434C-8BB6-903600B73180}" name="Column2081" dataDxfId="14251" dataCellStyle="Normal 2"/>
    <tableColumn id="2134" xr3:uid="{46AFA7DF-6944-4ED3-A0EE-976C9AEF9DDF}" name="Column2082" dataDxfId="14250" dataCellStyle="Normal 2"/>
    <tableColumn id="2135" xr3:uid="{6E476AC8-F1A3-4B1E-98FA-C608EA6AE18A}" name="Column2083" dataDxfId="14249" dataCellStyle="Normal 2"/>
    <tableColumn id="2136" xr3:uid="{343C0764-AB75-4201-BCD7-D1FB3A1E6E1C}" name="Column2084" dataDxfId="14248" dataCellStyle="Normal 2"/>
    <tableColumn id="2137" xr3:uid="{750702D6-994E-4840-95B1-6AFFB38206E5}" name="Column2085" dataDxfId="14247" dataCellStyle="Normal 2"/>
    <tableColumn id="2138" xr3:uid="{D2F96324-D1D7-438E-9813-CE5A4BBB2622}" name="Column2086" dataDxfId="14246" dataCellStyle="Normal 2"/>
    <tableColumn id="2139" xr3:uid="{D11705E9-7BB7-4F8F-B746-76B7B5E85303}" name="Column2087" dataDxfId="14245" dataCellStyle="Normal 2"/>
    <tableColumn id="2140" xr3:uid="{5BFFC523-5714-48D2-B85D-F1148E6DC3E0}" name="Column2088" dataDxfId="14244" dataCellStyle="Normal 2"/>
    <tableColumn id="2141" xr3:uid="{FE8A7D61-C13F-4091-B8EF-78EEAF60415B}" name="Column2089" dataDxfId="14243" dataCellStyle="Normal 2"/>
    <tableColumn id="2142" xr3:uid="{637171BE-6349-4142-943F-FAC16744B009}" name="Column2090" dataDxfId="14242" dataCellStyle="Normal 2"/>
    <tableColumn id="2143" xr3:uid="{5D8E936B-ADDD-4430-BFDF-59DA0F439252}" name="Column2091" dataDxfId="14241" dataCellStyle="Normal 2"/>
    <tableColumn id="2144" xr3:uid="{0FA5E12E-D472-4721-B248-8B2491FB258B}" name="Column2092" dataDxfId="14240" dataCellStyle="Normal 2"/>
    <tableColumn id="2145" xr3:uid="{63AFBDC8-7E11-4CF7-8574-4A4A1CC9238A}" name="Column2093" dataDxfId="14239" dataCellStyle="Normal 2"/>
    <tableColumn id="2146" xr3:uid="{9CB33458-F5EE-497F-9048-A9921645BD06}" name="Column2094" dataDxfId="14238" dataCellStyle="Normal 2"/>
    <tableColumn id="2147" xr3:uid="{14A27403-C538-411E-801C-76637EE64441}" name="Column2095" dataDxfId="14237" dataCellStyle="Normal 2"/>
    <tableColumn id="2148" xr3:uid="{49D45937-2FA3-4EB7-965A-B6460BE223C0}" name="Column2096" dataDxfId="14236" dataCellStyle="Normal 2"/>
    <tableColumn id="2149" xr3:uid="{24A112B4-419A-447F-9746-9410C43E38C3}" name="Column2097" dataDxfId="14235" dataCellStyle="Normal 2"/>
    <tableColumn id="2150" xr3:uid="{02F96C1C-C762-44BF-8A50-EE508E6F09F3}" name="Column2098" dataDxfId="14234" dataCellStyle="Normal 2"/>
    <tableColumn id="2151" xr3:uid="{5ABB70F4-11BD-490C-A3CD-D7F76AB1C706}" name="Column2099" dataDxfId="14233" dataCellStyle="Normal 2"/>
    <tableColumn id="2152" xr3:uid="{0963967A-512D-4827-81AD-8A1E71B4C278}" name="Column2100" dataDxfId="14232" dataCellStyle="Normal 2"/>
    <tableColumn id="2153" xr3:uid="{6B312426-F7DE-4977-8075-F036A7A39243}" name="Column2101" dataDxfId="14231" dataCellStyle="Normal 2"/>
    <tableColumn id="2154" xr3:uid="{68005E3A-908B-43E5-9DE2-57C0CBD8C62D}" name="Column2102" dataDxfId="14230" dataCellStyle="Normal 2"/>
    <tableColumn id="2155" xr3:uid="{2394D707-170C-4560-9B05-A8A798CBB113}" name="Column2103" dataDxfId="14229" dataCellStyle="Normal 2"/>
    <tableColumn id="2156" xr3:uid="{EA2E8BD4-BC27-456A-875C-BA0532CD8018}" name="Column2104" dataDxfId="14228" dataCellStyle="Normal 2"/>
    <tableColumn id="2157" xr3:uid="{7EDEAF57-9910-4F92-A310-CC5B528FDB42}" name="Column2105" dataDxfId="14227" dataCellStyle="Normal 2"/>
    <tableColumn id="2158" xr3:uid="{8D65F565-EB77-4917-A317-77D2B810A160}" name="Column2106" dataDxfId="14226" dataCellStyle="Normal 2"/>
    <tableColumn id="2159" xr3:uid="{EDDFE274-AADA-440D-8102-C2DFA6B737EA}" name="Column2107" dataDxfId="14225" dataCellStyle="Normal 2"/>
    <tableColumn id="2160" xr3:uid="{6B3DDDC1-8ABF-4B84-BA6A-C66AFFDEDA6E}" name="Column2108" dataDxfId="14224" dataCellStyle="Normal 2"/>
    <tableColumn id="2161" xr3:uid="{7F9FF354-D63A-4DEE-8457-5F3808A4E0E5}" name="Column2109" dataDxfId="14223" dataCellStyle="Normal 2"/>
    <tableColumn id="2162" xr3:uid="{DE4F6897-58D5-45EE-A5ED-D2BE0C70E2E6}" name="Column2110" dataDxfId="14222" dataCellStyle="Normal 2"/>
    <tableColumn id="2163" xr3:uid="{C2FB66A4-ADC0-46AB-8238-0EBAC48A968B}" name="Column2111" dataDxfId="14221" dataCellStyle="Normal 2"/>
    <tableColumn id="2164" xr3:uid="{87801BF0-C829-4F0F-AFC7-3017266E3C30}" name="Column2112" dataDxfId="14220" dataCellStyle="Normal 2"/>
    <tableColumn id="2165" xr3:uid="{3B5A44FE-95D0-47BC-8DAE-853AC4E1DF4B}" name="Column2113" dataDxfId="14219" dataCellStyle="Normal 2"/>
    <tableColumn id="2166" xr3:uid="{3E3DFA8E-A909-477A-B3F6-07AB5252F500}" name="Column2114" dataDxfId="14218" dataCellStyle="Normal 2"/>
    <tableColumn id="2167" xr3:uid="{C9ED05B1-B7E3-4E2E-92B0-9AA4DFD32E64}" name="Column2115" dataDxfId="14217" dataCellStyle="Normal 2"/>
    <tableColumn id="2168" xr3:uid="{00543657-70BB-4A9F-80B5-A22A6DE9496B}" name="Column2116" dataDxfId="14216" dataCellStyle="Normal 2"/>
    <tableColumn id="2169" xr3:uid="{10541B93-DA6F-4BB1-90C2-05B5133A308E}" name="Column2117" dataDxfId="14215" dataCellStyle="Normal 2"/>
    <tableColumn id="2170" xr3:uid="{75FCC190-741E-4646-9047-78E494CA2BAC}" name="Column2118" dataDxfId="14214" dataCellStyle="Normal 2"/>
    <tableColumn id="2171" xr3:uid="{1A85DAF0-53D9-472A-A554-15021D530653}" name="Column2119" dataDxfId="14213" dataCellStyle="Normal 2"/>
    <tableColumn id="2172" xr3:uid="{9BB90396-A1AE-4316-8FFF-37E686B19697}" name="Column2120" dataDxfId="14212" dataCellStyle="Normal 2"/>
    <tableColumn id="2173" xr3:uid="{D8A24B6C-E21A-4639-8914-CA4BBCAAD639}" name="Column2121" dataDxfId="14211" dataCellStyle="Normal 2"/>
    <tableColumn id="2174" xr3:uid="{F4D7975F-97D4-4499-BBE2-BAE186F09595}" name="Column2122" dataDxfId="14210" dataCellStyle="Normal 2"/>
    <tableColumn id="2175" xr3:uid="{51788B78-0342-4A4C-BCAF-3AF5ADFF4DFF}" name="Column2123" dataDxfId="14209" dataCellStyle="Normal 2"/>
    <tableColumn id="2176" xr3:uid="{BEB6C2ED-2CCF-4124-B2DE-3DF427B38E29}" name="Column2124" dataDxfId="14208" dataCellStyle="Normal 2"/>
    <tableColumn id="2177" xr3:uid="{AE5A1EBE-561A-4F2F-B080-51C9555DA654}" name="Column2125" dataDxfId="14207" dataCellStyle="Normal 2"/>
    <tableColumn id="2178" xr3:uid="{4C2DF891-6659-461F-82BB-FFF5CBEABBE2}" name="Column2126" dataDxfId="14206" dataCellStyle="Normal 2"/>
    <tableColumn id="2179" xr3:uid="{C726580A-C153-4847-B94A-EDBB192D3D60}" name="Column2127" dataDxfId="14205" dataCellStyle="Normal 2"/>
    <tableColumn id="2180" xr3:uid="{4776DFE3-EF89-4FB2-A875-FA28D56F203E}" name="Column2128" dataDxfId="14204" dataCellStyle="Normal 2"/>
    <tableColumn id="2181" xr3:uid="{29096CCE-7B60-46FB-8CF4-D4090EB3F443}" name="Column2129" dataDxfId="14203" dataCellStyle="Normal 2"/>
    <tableColumn id="2182" xr3:uid="{A701CB19-7105-461E-AB1C-F94B27BFF0F3}" name="Column2130" dataDxfId="14202" dataCellStyle="Normal 2"/>
    <tableColumn id="2183" xr3:uid="{C2D818F4-79E3-4042-9874-C37928027EBB}" name="Column2131" dataDxfId="14201" dataCellStyle="Normal 2"/>
    <tableColumn id="2184" xr3:uid="{DB7AA7FF-D296-4150-99D2-B100A6E20396}" name="Column2132" dataDxfId="14200" dataCellStyle="Normal 2"/>
    <tableColumn id="2185" xr3:uid="{B46A6570-D70A-46E6-BA69-AFF36C924BD5}" name="Column2133" dataDxfId="14199" dataCellStyle="Normal 2"/>
    <tableColumn id="2186" xr3:uid="{5E4E41FF-85F9-47C7-8516-A86A71BC3FE5}" name="Column2134" dataDxfId="14198" dataCellStyle="Normal 2"/>
    <tableColumn id="2187" xr3:uid="{4D62489D-3169-463A-9762-C2CDEC6144BC}" name="Column2135" dataDxfId="14197" dataCellStyle="Normal 2"/>
    <tableColumn id="2188" xr3:uid="{CC637475-D6AC-4EB2-9DA2-0EF246569D5B}" name="Column2136" dataDxfId="14196" dataCellStyle="Normal 2"/>
    <tableColumn id="2189" xr3:uid="{9B8B9F51-2A67-45DF-9811-FFF6AA248628}" name="Column2137" dataDxfId="14195" dataCellStyle="Normal 2"/>
    <tableColumn id="2190" xr3:uid="{84B73E13-DF3E-4BC6-AC25-4E542173D6D2}" name="Column2138" dataDxfId="14194" dataCellStyle="Normal 2"/>
    <tableColumn id="2191" xr3:uid="{6184286E-813B-4AAE-BEB3-BB5B4BEDB777}" name="Column2139" dataDxfId="14193" dataCellStyle="Normal 2"/>
    <tableColumn id="2192" xr3:uid="{8C07461F-7ED7-4ECC-AF37-78C08D88BC35}" name="Column2140" dataDxfId="14192" dataCellStyle="Normal 2"/>
    <tableColumn id="2193" xr3:uid="{00DD9B90-C563-4B65-9A53-EE356FC3DD91}" name="Column2141" dataDxfId="14191" dataCellStyle="Normal 2"/>
    <tableColumn id="2194" xr3:uid="{3087A7F3-A834-47BA-AA55-8BC9B8CB6ADA}" name="Column2142" dataDxfId="14190" dataCellStyle="Normal 2"/>
    <tableColumn id="2195" xr3:uid="{03B720BD-4532-4BE2-8067-A9ADC05DB5F5}" name="Column2143" dataDxfId="14189" dataCellStyle="Normal 2"/>
    <tableColumn id="2196" xr3:uid="{90793230-BA6E-414F-8138-A0051D9C3CB7}" name="Column2144" dataDxfId="14188" dataCellStyle="Normal 2"/>
    <tableColumn id="2197" xr3:uid="{F112BEC4-6D82-408A-8650-9D2361BBA037}" name="Column2145" dataDxfId="14187" dataCellStyle="Normal 2"/>
    <tableColumn id="2198" xr3:uid="{164F1EEA-CB97-4BF7-9A7F-B8DBD6BCC17A}" name="Column2146" dataDxfId="14186" dataCellStyle="Normal 2"/>
    <tableColumn id="2199" xr3:uid="{4A33DFDF-B4F2-4140-9E3C-455F3A2F07EB}" name="Column2147" dataDxfId="14185" dataCellStyle="Normal 2"/>
    <tableColumn id="2200" xr3:uid="{313E3700-BC76-4DA4-86DB-34092DE88977}" name="Column2148" dataDxfId="14184" dataCellStyle="Normal 2"/>
    <tableColumn id="2201" xr3:uid="{1A6EC15D-DC2C-4189-B05C-8BE99C57904A}" name="Column2149" dataDxfId="14183" dataCellStyle="Normal 2"/>
    <tableColumn id="2202" xr3:uid="{B30CE655-CB49-4CAF-BFC3-126A63C8F54E}" name="Column2150" dataDxfId="14182" dataCellStyle="Normal 2"/>
    <tableColumn id="2203" xr3:uid="{C4804B7E-7096-40B9-AA3D-18A74B047D92}" name="Column2151" dataDxfId="14181" dataCellStyle="Normal 2"/>
    <tableColumn id="2204" xr3:uid="{02A893DE-7F0F-455D-BF57-2A2FA9C06E58}" name="Column2152" dataDxfId="14180" dataCellStyle="Normal 2"/>
    <tableColumn id="2205" xr3:uid="{1562D698-4732-4CCD-BEF4-28CED150E2C9}" name="Column2153" dataDxfId="14179" dataCellStyle="Normal 2"/>
    <tableColumn id="2206" xr3:uid="{F038B5E7-2EBD-4987-98FC-EE773CF9E413}" name="Column2154" dataDxfId="14178" dataCellStyle="Normal 2"/>
    <tableColumn id="2207" xr3:uid="{59125D81-F042-47F2-A938-F7CD651F7CE2}" name="Column2155" dataDxfId="14177" dataCellStyle="Normal 2"/>
    <tableColumn id="2208" xr3:uid="{149A7EA8-CFB0-4C1D-9E2F-E66496726F62}" name="Column2156" dataDxfId="14176" dataCellStyle="Normal 2"/>
    <tableColumn id="2209" xr3:uid="{BD22E407-CD6B-48A3-9021-218694E2CA34}" name="Column2157" dataDxfId="14175" dataCellStyle="Normal 2"/>
    <tableColumn id="2210" xr3:uid="{B15C850E-828D-410F-B529-77CB4ADC6504}" name="Column2158" dataDxfId="14174" dataCellStyle="Normal 2"/>
    <tableColumn id="2211" xr3:uid="{106FAE93-709F-4E0E-9F6A-FF5F91DB465F}" name="Column2159" dataDxfId="14173" dataCellStyle="Normal 2"/>
    <tableColumn id="2212" xr3:uid="{B82452A6-59BC-4883-A86B-E3EA8DCE448C}" name="Column2160" dataDxfId="14172" dataCellStyle="Normal 2"/>
    <tableColumn id="2213" xr3:uid="{341911D3-E190-4E1D-90CD-D07AC06FFF59}" name="Column2161" dataDxfId="14171" dataCellStyle="Normal 2"/>
    <tableColumn id="2214" xr3:uid="{01AA6D14-20A9-4E75-8D7B-B00325AD53FD}" name="Column2162" dataDxfId="14170" dataCellStyle="Normal 2"/>
    <tableColumn id="2215" xr3:uid="{3D259964-C17E-48D7-8A2F-DA2DCC2EC9E7}" name="Column2163" dataDxfId="14169" dataCellStyle="Normal 2"/>
    <tableColumn id="2216" xr3:uid="{A9D196E9-D477-4038-916B-E66EC028267D}" name="Column2164" dataDxfId="14168" dataCellStyle="Normal 2"/>
    <tableColumn id="2217" xr3:uid="{443D1827-BA7D-4321-8E82-EA01A525C399}" name="Column2165" dataDxfId="14167" dataCellStyle="Normal 2"/>
    <tableColumn id="2218" xr3:uid="{6A749913-CDE7-4521-9E8B-BE81D27D6E71}" name="Column2166" dataDxfId="14166" dataCellStyle="Normal 2"/>
    <tableColumn id="2219" xr3:uid="{8D21D0E6-F87F-473C-B43D-9AD50A0AED81}" name="Column2167" dataDxfId="14165" dataCellStyle="Normal 2"/>
    <tableColumn id="2220" xr3:uid="{EE9F4B50-2498-4BC0-91F7-DF5CEA3870B4}" name="Column2168" dataDxfId="14164" dataCellStyle="Normal 2"/>
    <tableColumn id="2221" xr3:uid="{451BB206-A7EF-4741-B986-F1FD3F8A0418}" name="Column2169" dataDxfId="14163" dataCellStyle="Normal 2"/>
    <tableColumn id="2222" xr3:uid="{F521BDB9-34E3-4D96-8C22-FBB093EA78FA}" name="Column2170" dataDxfId="14162" dataCellStyle="Normal 2"/>
    <tableColumn id="2223" xr3:uid="{76356351-97D2-4464-8FB8-E6932039993F}" name="Column2171" dataDxfId="14161" dataCellStyle="Normal 2"/>
    <tableColumn id="2224" xr3:uid="{E785F534-BC67-4CB0-9A18-DFF1991516AC}" name="Column2172" dataDxfId="14160" dataCellStyle="Normal 2"/>
    <tableColumn id="2225" xr3:uid="{AF96CC23-2FAE-49B0-93AF-2C6C3B5E88AD}" name="Column2173" dataDxfId="14159" dataCellStyle="Normal 2"/>
    <tableColumn id="2226" xr3:uid="{836D0E1B-8295-403A-86F4-1DCC72BD1B99}" name="Column2174" dataDxfId="14158" dataCellStyle="Normal 2"/>
    <tableColumn id="2227" xr3:uid="{FB658FC6-AD25-4780-B437-E7F8D3C23E88}" name="Column2175" dataDxfId="14157" dataCellStyle="Normal 2"/>
    <tableColumn id="2228" xr3:uid="{34AC8BA7-465C-4B07-8B74-2C88732D3D2D}" name="Column2176" dataDxfId="14156" dataCellStyle="Normal 2"/>
    <tableColumn id="2229" xr3:uid="{D7329C92-B878-4F7C-9DD1-2AD5C0D59C5B}" name="Column2177" dataDxfId="14155" dataCellStyle="Normal 2"/>
    <tableColumn id="2230" xr3:uid="{38C442A4-6AC8-469D-A343-112125C40FAC}" name="Column2178" dataDxfId="14154" dataCellStyle="Normal 2"/>
    <tableColumn id="2231" xr3:uid="{A1AEB325-78D5-4803-97D5-70BDA846888E}" name="Column2179" dataDxfId="14153" dataCellStyle="Normal 2"/>
    <tableColumn id="2232" xr3:uid="{999A09E3-E7AA-4E39-99B3-59B7D10E6FF1}" name="Column2180" dataDxfId="14152" dataCellStyle="Normal 2"/>
    <tableColumn id="2233" xr3:uid="{26760C07-BF75-4198-AB04-B96136543A81}" name="Column2181" dataDxfId="14151" dataCellStyle="Normal 2"/>
    <tableColumn id="2234" xr3:uid="{834A6E20-A18B-4CD6-B737-BAA5A498222F}" name="Column2182" dataDxfId="14150" dataCellStyle="Normal 2"/>
    <tableColumn id="2235" xr3:uid="{160A5F75-4150-49F5-9A71-61214AEB2C26}" name="Column2183" dataDxfId="14149" dataCellStyle="Normal 2"/>
    <tableColumn id="2236" xr3:uid="{E1E329B2-B48D-4CA4-80DF-E0D9283ECB36}" name="Column2184" dataDxfId="14148" dataCellStyle="Normal 2"/>
    <tableColumn id="2237" xr3:uid="{AF7C8402-9F8E-4C90-B520-809C6BD66D2C}" name="Column2185" dataDxfId="14147" dataCellStyle="Normal 2"/>
    <tableColumn id="2238" xr3:uid="{141A5E93-E6BD-4AEC-9F4F-AEA9FDD79A6B}" name="Column2186" dataDxfId="14146" dataCellStyle="Normal 2"/>
    <tableColumn id="2239" xr3:uid="{7CFDEC0C-42D3-423E-A819-7707BB01BC23}" name="Column2187" dataDxfId="14145" dataCellStyle="Normal 2"/>
    <tableColumn id="2240" xr3:uid="{AA48EC02-860D-4714-87B7-A50399D2283A}" name="Column2188" dataDxfId="14144" dataCellStyle="Normal 2"/>
    <tableColumn id="2241" xr3:uid="{C1FE146D-8144-4F19-97FC-33A176388C88}" name="Column2189" dataDxfId="14143" dataCellStyle="Normal 2"/>
    <tableColumn id="2242" xr3:uid="{67642806-6355-41F3-8503-7FBCE9E8C82A}" name="Column2190" dataDxfId="14142" dataCellStyle="Normal 2"/>
    <tableColumn id="2243" xr3:uid="{06660873-1343-4BCD-BCD7-FCD892F4D9E6}" name="Column2191" dataDxfId="14141" dataCellStyle="Normal 2"/>
    <tableColumn id="2244" xr3:uid="{3D359A83-728B-4792-9FC4-45EB3DCFA3D8}" name="Column2192" dataDxfId="14140" dataCellStyle="Normal 2"/>
    <tableColumn id="2245" xr3:uid="{00EC3497-3C46-4442-AA56-452622ED771A}" name="Column2193" dataDxfId="14139" dataCellStyle="Normal 2"/>
    <tableColumn id="2246" xr3:uid="{D4BCB0C2-3ABA-401C-B9B1-F477E5B0DCD5}" name="Column2194" dataDxfId="14138" dataCellStyle="Normal 2"/>
    <tableColumn id="2247" xr3:uid="{D203E37F-2689-4803-A98C-6CEACBB19641}" name="Column2195" dataDxfId="14137" dataCellStyle="Normal 2"/>
    <tableColumn id="2248" xr3:uid="{E8DB4B36-ED36-48BA-AC75-BA642FAFCC53}" name="Column2196" dataDxfId="14136" dataCellStyle="Normal 2"/>
    <tableColumn id="2249" xr3:uid="{21221059-FD88-4DBD-ACF7-4E4E0A6D1CE6}" name="Column2197" dataDxfId="14135" dataCellStyle="Normal 2"/>
    <tableColumn id="2250" xr3:uid="{0595F7FC-2B90-470F-B8D1-9D3E5A26392A}" name="Column2198" dataDxfId="14134" dataCellStyle="Normal 2"/>
    <tableColumn id="2251" xr3:uid="{5E294324-E9D6-4AF3-8840-E222ECFF28F4}" name="Column2199" dataDxfId="14133" dataCellStyle="Normal 2"/>
    <tableColumn id="2252" xr3:uid="{975CE2ED-FC1B-4C45-AD1C-E55B4A7907AA}" name="Column2200" dataDxfId="14132" dataCellStyle="Normal 2"/>
    <tableColumn id="2253" xr3:uid="{867F2C32-FC8E-40A6-BDF5-D2E74101527D}" name="Column2201" dataDxfId="14131" dataCellStyle="Normal 2"/>
    <tableColumn id="2254" xr3:uid="{792812CA-50E4-4C9A-8C06-710B97A05D0E}" name="Column2202" dataDxfId="14130" dataCellStyle="Normal 2"/>
    <tableColumn id="2255" xr3:uid="{F55D2810-05E9-49C3-9D64-4FABA6EC598A}" name="Column2203" dataDxfId="14129" dataCellStyle="Normal 2"/>
    <tableColumn id="2256" xr3:uid="{5DFA4D41-BB30-4320-A6F2-5F55EF9BAF0A}" name="Column2204" dataDxfId="14128" dataCellStyle="Normal 2"/>
    <tableColumn id="2257" xr3:uid="{45CB924A-B4BA-40EC-8D77-D6BFAD4B3855}" name="Column2205" dataDxfId="14127" dataCellStyle="Normal 2"/>
    <tableColumn id="2258" xr3:uid="{DE735FAE-1B50-430D-AECF-95F9F05EE6E8}" name="Column2206" dataDxfId="14126" dataCellStyle="Normal 2"/>
    <tableColumn id="2259" xr3:uid="{321F0CA3-8C5A-4B83-B237-353790FB3A25}" name="Column2207" dataDxfId="14125" dataCellStyle="Normal 2"/>
    <tableColumn id="2260" xr3:uid="{C3308F05-237E-4B9C-8ADD-E22EF07FF1C9}" name="Column2208" dataDxfId="14124" dataCellStyle="Normal 2"/>
    <tableColumn id="2261" xr3:uid="{23F79C8B-1426-4C7B-AE69-E28011EEE781}" name="Column2209" dataDxfId="14123" dataCellStyle="Normal 2"/>
    <tableColumn id="2262" xr3:uid="{E0424248-2F12-4B02-83B7-9893F707FDB6}" name="Column2210" dataDxfId="14122" dataCellStyle="Normal 2"/>
    <tableColumn id="2263" xr3:uid="{E2F20209-38B0-447E-9AA3-8925E4F0BEDD}" name="Column2211" dataDxfId="14121" dataCellStyle="Normal 2"/>
    <tableColumn id="2264" xr3:uid="{187D3CEF-4678-4379-A4BE-C1E137D98A19}" name="Column2212" dataDxfId="14120" dataCellStyle="Normal 2"/>
    <tableColumn id="2265" xr3:uid="{4F6735E0-250F-490D-ABA4-4507A318D4B0}" name="Column2213" dataDxfId="14119" dataCellStyle="Normal 2"/>
    <tableColumn id="2266" xr3:uid="{4C7350B9-B8A9-481D-95E1-B17A93028D1A}" name="Column2214" dataDxfId="14118" dataCellStyle="Normal 2"/>
    <tableColumn id="2267" xr3:uid="{181BDAA3-DDE0-4066-AF7F-BA616A36D573}" name="Column2215" dataDxfId="14117" dataCellStyle="Normal 2"/>
    <tableColumn id="2268" xr3:uid="{C6F19617-867F-44BF-91F3-4016A2D00581}" name="Column2216" dataDxfId="14116" dataCellStyle="Normal 2"/>
    <tableColumn id="2269" xr3:uid="{E4FCA19B-2B41-41BF-BA87-437017997AC8}" name="Column2217" dataDxfId="14115" dataCellStyle="Normal 2"/>
    <tableColumn id="2270" xr3:uid="{4DE0C117-9D69-4724-8DC0-8B14478EA1C7}" name="Column2218" dataDxfId="14114" dataCellStyle="Normal 2"/>
    <tableColumn id="2271" xr3:uid="{F2095123-7669-4E88-87FE-D266368D7258}" name="Column2219" dataDxfId="14113" dataCellStyle="Normal 2"/>
    <tableColumn id="2272" xr3:uid="{3546A5FB-1626-42BC-B1F7-5329B7F5BF05}" name="Column2220" dataDxfId="14112" dataCellStyle="Normal 2"/>
    <tableColumn id="2273" xr3:uid="{FEE33464-EFED-4411-BD01-2C7F6CD21C49}" name="Column2221" dataDxfId="14111" dataCellStyle="Normal 2"/>
    <tableColumn id="2274" xr3:uid="{584E6A60-69A6-4759-9761-C525A57F0B25}" name="Column2222" dataDxfId="14110" dataCellStyle="Normal 2"/>
    <tableColumn id="2275" xr3:uid="{D129ADD9-595B-4C4D-B9EB-F5EB14E31C27}" name="Column2223" dataDxfId="14109" dataCellStyle="Normal 2"/>
    <tableColumn id="2276" xr3:uid="{7986CBBA-A73E-4782-98C5-180653C536EB}" name="Column2224" dataDxfId="14108" dataCellStyle="Normal 2"/>
    <tableColumn id="2277" xr3:uid="{CFC9C96D-AC5E-4437-8AE7-AABFEF4F37C1}" name="Column2225" dataDxfId="14107" dataCellStyle="Normal 2"/>
    <tableColumn id="2278" xr3:uid="{3C2ACA8D-FE25-46B6-B993-27C8B9C47FF3}" name="Column2226" dataDxfId="14106" dataCellStyle="Normal 2"/>
    <tableColumn id="2279" xr3:uid="{E1EB4D42-6D05-4A22-8BF7-A95D641DE0D3}" name="Column2227" dataDxfId="14105" dataCellStyle="Normal 2"/>
    <tableColumn id="2280" xr3:uid="{469A1C6B-2E83-477C-9DD4-0AAE52928ADC}" name="Column2228" dataDxfId="14104" dataCellStyle="Normal 2"/>
    <tableColumn id="2281" xr3:uid="{92B35C5B-D3EE-4EBA-9900-57FBAA1F11B0}" name="Column2229" dataDxfId="14103" dataCellStyle="Normal 2"/>
    <tableColumn id="2282" xr3:uid="{6FE15B9D-2DF6-4A9D-BA92-672C4BB87316}" name="Column2230" dataDxfId="14102" dataCellStyle="Normal 2"/>
    <tableColumn id="2283" xr3:uid="{FB5A0BD3-967D-4017-A713-17E4579473CA}" name="Column2231" dataDxfId="14101" dataCellStyle="Normal 2"/>
    <tableColumn id="2284" xr3:uid="{1F6E63BF-34F4-466E-8FDC-62D80B496647}" name="Column2232" dataDxfId="14100" dataCellStyle="Normal 2"/>
    <tableColumn id="2285" xr3:uid="{08B7858A-F0DE-415D-8797-5AA258E16BA6}" name="Column2233" dataDxfId="14099" dataCellStyle="Normal 2"/>
    <tableColumn id="2286" xr3:uid="{6457E549-2766-4127-877D-B107C5B3C862}" name="Column2234" dataDxfId="14098" dataCellStyle="Normal 2"/>
    <tableColumn id="2287" xr3:uid="{68DC0882-876D-40C6-AEC2-43A4614C97C7}" name="Column2235" dataDxfId="14097" dataCellStyle="Normal 2"/>
    <tableColumn id="2288" xr3:uid="{BB9A8F70-6D88-4FF3-9874-0D62C16446F1}" name="Column2236" dataDxfId="14096" dataCellStyle="Normal 2"/>
    <tableColumn id="2289" xr3:uid="{C9FC2B2D-85B1-4840-A201-E7520B3EE3AF}" name="Column2237" dataDxfId="14095" dataCellStyle="Normal 2"/>
    <tableColumn id="2290" xr3:uid="{8B3FF030-FE38-4315-82F2-40E5EA0DF608}" name="Column2238" dataDxfId="14094" dataCellStyle="Normal 2"/>
    <tableColumn id="2291" xr3:uid="{47C1EED5-E2A0-4ACA-906D-4CC9E778F5FC}" name="Column2239" dataDxfId="14093" dataCellStyle="Normal 2"/>
    <tableColumn id="2292" xr3:uid="{6C8409E2-4871-4D78-89A0-82E860E59560}" name="Column2240" dataDxfId="14092" dataCellStyle="Normal 2"/>
    <tableColumn id="2293" xr3:uid="{83F25B16-F719-4C9E-BCA3-226095DE53A4}" name="Column2241" dataDxfId="14091" dataCellStyle="Normal 2"/>
    <tableColumn id="2294" xr3:uid="{00A5478F-E623-4441-94CD-3BD272D6C907}" name="Column2242" dataDxfId="14090" dataCellStyle="Normal 2"/>
    <tableColumn id="2295" xr3:uid="{A76786F0-19A4-4967-9DC9-A5EC3C7424BB}" name="Column2243" dataDxfId="14089" dataCellStyle="Normal 2"/>
    <tableColumn id="2296" xr3:uid="{535B4399-1B7C-4B16-885A-93D7A3006F56}" name="Column2244" dataDxfId="14088" dataCellStyle="Normal 2"/>
    <tableColumn id="2297" xr3:uid="{5F47A186-328B-4768-AD6B-AB94503CB388}" name="Column2245" dataDxfId="14087" dataCellStyle="Normal 2"/>
    <tableColumn id="2298" xr3:uid="{14E77EDB-C5E7-455D-BA80-2BC71C7F9066}" name="Column2246" dataDxfId="14086" dataCellStyle="Normal 2"/>
    <tableColumn id="2299" xr3:uid="{7DAC0AA5-80AD-492C-A24A-F8DB736EDF27}" name="Column2247" dataDxfId="14085" dataCellStyle="Normal 2"/>
    <tableColumn id="2300" xr3:uid="{539CDC2B-827C-4D91-BCBF-FEFDA067925B}" name="Column2248" dataDxfId="14084" dataCellStyle="Normal 2"/>
    <tableColumn id="2301" xr3:uid="{DCE9D653-09B0-4481-9441-FC01E9557AB9}" name="Column2249" dataDxfId="14083" dataCellStyle="Normal 2"/>
    <tableColumn id="2302" xr3:uid="{E153444B-0610-4EE3-BA22-1872235CDAF1}" name="Column2250" dataDxfId="14082" dataCellStyle="Normal 2"/>
    <tableColumn id="2303" xr3:uid="{4F249A26-AD5C-4576-AEA1-2A6CBF5C8E2B}" name="Column2251" dataDxfId="14081" dataCellStyle="Normal 2"/>
    <tableColumn id="2304" xr3:uid="{F95872F6-5377-4377-8AB5-4F9A2468F4C8}" name="Column2252" dataDxfId="14080" dataCellStyle="Normal 2"/>
    <tableColumn id="2305" xr3:uid="{FCB4F512-5B4D-4944-A574-FE93E0CEDEFC}" name="Column2253" dataDxfId="14079" dataCellStyle="Normal 2"/>
    <tableColumn id="2306" xr3:uid="{B0D51E04-367B-4D37-953F-2960612D0504}" name="Column2254" dataDxfId="14078" dataCellStyle="Normal 2"/>
    <tableColumn id="2307" xr3:uid="{E6EB656B-5A3B-4E0E-862C-D535D4421A33}" name="Column2255" dataDxfId="14077" dataCellStyle="Normal 2"/>
    <tableColumn id="2308" xr3:uid="{F72D7E44-5F21-47C5-92EB-779F0E3A2919}" name="Column2256" dataDxfId="14076" dataCellStyle="Normal 2"/>
    <tableColumn id="2309" xr3:uid="{5D180CD5-BD2E-4A5E-ABF8-42EF0C66117B}" name="Column2257" dataDxfId="14075" dataCellStyle="Normal 2"/>
    <tableColumn id="2310" xr3:uid="{552D173C-F737-4195-92E8-D05D6836FB83}" name="Column2258" dataDxfId="14074" dataCellStyle="Normal 2"/>
    <tableColumn id="2311" xr3:uid="{FC481FE8-8C27-4D59-A26D-97790A59AB29}" name="Column2259" dataDxfId="14073" dataCellStyle="Normal 2"/>
    <tableColumn id="2312" xr3:uid="{1952D55C-55BC-476C-9DCD-579F597EFC4D}" name="Column2260" dataDxfId="14072" dataCellStyle="Normal 2"/>
    <tableColumn id="2313" xr3:uid="{E4463115-9B2F-4C88-ACFF-E9910DF12886}" name="Column2261" dataDxfId="14071" dataCellStyle="Normal 2"/>
    <tableColumn id="2314" xr3:uid="{8414EDCD-184E-4FF5-AD12-280D86A87724}" name="Column2262" dataDxfId="14070" dataCellStyle="Normal 2"/>
    <tableColumn id="2315" xr3:uid="{662F6B92-9912-4B72-A1FE-012F893629D5}" name="Column2263" dataDxfId="14069" dataCellStyle="Normal 2"/>
    <tableColumn id="2316" xr3:uid="{DA88DB76-2352-4EC0-A4A4-A5D326622F9B}" name="Column2264" dataDxfId="14068" dataCellStyle="Normal 2"/>
    <tableColumn id="2317" xr3:uid="{4BE9973D-BD3D-4953-B4A1-5D1DE14A56DC}" name="Column2265" dataDxfId="14067" dataCellStyle="Normal 2"/>
    <tableColumn id="2318" xr3:uid="{78A8F28D-DE66-4BC2-82B5-90887EC33239}" name="Column2266" dataDxfId="14066" dataCellStyle="Normal 2"/>
    <tableColumn id="2319" xr3:uid="{4F75B3F4-9843-43F1-96A0-C7D919305A2E}" name="Column2267" dataDxfId="14065" dataCellStyle="Normal 2"/>
    <tableColumn id="2320" xr3:uid="{4121D1A9-E4C7-4948-9630-8FF54A09B76E}" name="Column2268" dataDxfId="14064" dataCellStyle="Normal 2"/>
    <tableColumn id="2321" xr3:uid="{3703A3CA-240A-4C2F-B2AB-C617DC5AE860}" name="Column2269" dataDxfId="14063" dataCellStyle="Normal 2"/>
    <tableColumn id="2322" xr3:uid="{02008692-086A-44BE-A5FA-3F2AF2D0DA81}" name="Column2270" dataDxfId="14062" dataCellStyle="Normal 2"/>
    <tableColumn id="2323" xr3:uid="{6E7224DE-9E4F-4C21-ADE3-DFC1A33C455A}" name="Column2271" dataDxfId="14061" dataCellStyle="Normal 2"/>
    <tableColumn id="2324" xr3:uid="{E967E190-DBB6-46A5-BBE3-5AEBF4CC44BB}" name="Column2272" dataDxfId="14060" dataCellStyle="Normal 2"/>
    <tableColumn id="2325" xr3:uid="{4ECCB265-96E4-4FD1-B0C1-7F941B1846AA}" name="Column2273" dataDxfId="14059" dataCellStyle="Normal 2"/>
    <tableColumn id="2326" xr3:uid="{81921DAF-6F82-4AF3-86AF-DE798E6632FB}" name="Column2274" dataDxfId="14058" dataCellStyle="Normal 2"/>
    <tableColumn id="2327" xr3:uid="{73EF06EF-C3D2-4007-B7D5-8A60C54DB46B}" name="Column2275" dataDxfId="14057" dataCellStyle="Normal 2"/>
    <tableColumn id="2328" xr3:uid="{260ADFB8-8866-4B87-93F8-F965CEF53906}" name="Column2276" dataDxfId="14056" dataCellStyle="Normal 2"/>
    <tableColumn id="2329" xr3:uid="{D77C3411-4CE4-46BA-BFC6-284C2F110F56}" name="Column2277" dataDxfId="14055" dataCellStyle="Normal 2"/>
    <tableColumn id="2330" xr3:uid="{ED641F17-D576-4F77-A77B-605B41EB114D}" name="Column2278" dataDxfId="14054" dataCellStyle="Normal 2"/>
    <tableColumn id="2331" xr3:uid="{62D3A3D2-90FB-4BF2-8BB7-C62B14D6C0B3}" name="Column2279" dataDxfId="14053" dataCellStyle="Normal 2"/>
    <tableColumn id="2332" xr3:uid="{DD627641-B2B9-4B8D-8D30-EDADB9DED103}" name="Column2280" dataDxfId="14052" dataCellStyle="Normal 2"/>
    <tableColumn id="2333" xr3:uid="{D37FB37D-0F63-4FAC-9B6D-EFE2DB1BFEDC}" name="Column2281" dataDxfId="14051" dataCellStyle="Normal 2"/>
    <tableColumn id="2334" xr3:uid="{67230F90-6F02-4BFB-9ACE-EEBF13EF9F79}" name="Column2282" dataDxfId="14050" dataCellStyle="Normal 2"/>
    <tableColumn id="2335" xr3:uid="{AD8B0974-0A21-42AA-BE25-1C362E82FCD3}" name="Column2283" dataDxfId="14049" dataCellStyle="Normal 2"/>
    <tableColumn id="2336" xr3:uid="{0055E455-0ABD-41A5-A2FA-248C41D0174B}" name="Column2284" dataDxfId="14048" dataCellStyle="Normal 2"/>
    <tableColumn id="2337" xr3:uid="{0A74BE0F-AF24-403B-9749-E89409BCD039}" name="Column2285" dataDxfId="14047" dataCellStyle="Normal 2"/>
    <tableColumn id="2338" xr3:uid="{DEAE0794-40CE-411E-9F76-67177549F3C7}" name="Column2286" dataDxfId="14046" dataCellStyle="Normal 2"/>
    <tableColumn id="2339" xr3:uid="{4AC56610-1E7D-4812-810C-9E7DCF704D5A}" name="Column2287" dataDxfId="14045" dataCellStyle="Normal 2"/>
    <tableColumn id="2340" xr3:uid="{B2CA6488-E3DE-45F1-BC57-ABD5973C5CB4}" name="Column2288" dataDxfId="14044" dataCellStyle="Normal 2"/>
    <tableColumn id="2341" xr3:uid="{95828D9D-04A0-48E1-B4BA-B6C4EAD6F91E}" name="Column2289" dataDxfId="14043" dataCellStyle="Normal 2"/>
    <tableColumn id="2342" xr3:uid="{7790AF02-3545-4829-8965-DD0B93FFB909}" name="Column2290" dataDxfId="14042" dataCellStyle="Normal 2"/>
    <tableColumn id="2343" xr3:uid="{EF134C97-23FF-4B19-9DAD-1F5ED34CB2AD}" name="Column2291" dataDxfId="14041" dataCellStyle="Normal 2"/>
    <tableColumn id="2344" xr3:uid="{763E5F53-D7BD-43F8-B61E-7682F5519CCC}" name="Column2292" dataDxfId="14040" dataCellStyle="Normal 2"/>
    <tableColumn id="2345" xr3:uid="{A9F41EE0-E3C8-4538-B67C-118C91ECDF34}" name="Column2293" dataDxfId="14039" dataCellStyle="Normal 2"/>
    <tableColumn id="2346" xr3:uid="{1DE9E45C-6F9D-4C36-B5C8-C4D2DC1B7D97}" name="Column2294" dataDxfId="14038" dataCellStyle="Normal 2"/>
    <tableColumn id="2347" xr3:uid="{11F7D42C-4AFF-49E0-91CE-8A7B5B77F1CD}" name="Column2295" dataDxfId="14037" dataCellStyle="Normal 2"/>
    <tableColumn id="2348" xr3:uid="{A6EB67F6-45C3-44B9-BA95-1730660848E0}" name="Column2296" dataDxfId="14036" dataCellStyle="Normal 2"/>
    <tableColumn id="2349" xr3:uid="{199F0A29-F366-4102-863D-66FD230B4221}" name="Column2297" dataDxfId="14035" dataCellStyle="Normal 2"/>
    <tableColumn id="2350" xr3:uid="{38A0C856-A809-4CE9-A924-D86B452A8249}" name="Column2298" dataDxfId="14034" dataCellStyle="Normal 2"/>
    <tableColumn id="2351" xr3:uid="{CC057AE0-287B-447A-BEEB-A20014D4A46D}" name="Column2299" dataDxfId="14033" dataCellStyle="Normal 2"/>
    <tableColumn id="2352" xr3:uid="{0EE5C8F7-8B5D-47A2-9478-4D008F5FCF77}" name="Column2300" dataDxfId="14032" dataCellStyle="Normal 2"/>
    <tableColumn id="2353" xr3:uid="{F0227755-95FE-423F-90D9-7ED1D8492B53}" name="Column2301" dataDxfId="14031" dataCellStyle="Normal 2"/>
    <tableColumn id="2354" xr3:uid="{8674CAFE-B19A-4E9E-A5FC-78D983CE806C}" name="Column2302" dataDxfId="14030" dataCellStyle="Normal 2"/>
    <tableColumn id="2355" xr3:uid="{0FC240A1-4EB7-4F53-99FE-0D7ACAFA7432}" name="Column2303" dataDxfId="14029" dataCellStyle="Normal 2"/>
    <tableColumn id="2356" xr3:uid="{AE3ABFED-154A-4EC7-8DDF-FFE01B594A84}" name="Column2304" dataDxfId="14028" dataCellStyle="Normal 2"/>
    <tableColumn id="2357" xr3:uid="{D1F9BF40-BC38-4084-9CF5-5052A796549B}" name="Column2305" dataDxfId="14027" dataCellStyle="Normal 2"/>
    <tableColumn id="2358" xr3:uid="{81DD6273-F97C-479A-A198-76736544798E}" name="Column2306" dataDxfId="14026" dataCellStyle="Normal 2"/>
    <tableColumn id="2359" xr3:uid="{479BF2E7-283D-453D-96CA-4154AACECC70}" name="Column2307" dataDxfId="14025" dataCellStyle="Normal 2"/>
    <tableColumn id="2360" xr3:uid="{6C61F25E-5C8D-4408-AD76-B6A6B14DA4DB}" name="Column2308" dataDxfId="14024" dataCellStyle="Normal 2"/>
    <tableColumn id="2361" xr3:uid="{F4F2D430-F5E7-4458-AC7B-3D80369E920C}" name="Column2309" dataDxfId="14023" dataCellStyle="Normal 2"/>
    <tableColumn id="2362" xr3:uid="{90F37D17-302F-4639-9FCE-4E58DB2377D0}" name="Column2310" dataDxfId="14022" dataCellStyle="Normal 2"/>
    <tableColumn id="2363" xr3:uid="{C6956135-E272-4EA6-B12A-F5276AFA6190}" name="Column2311" dataDxfId="14021" dataCellStyle="Normal 2"/>
    <tableColumn id="2364" xr3:uid="{6422E68D-BB3E-4B91-A4F0-ECC6EA4D84ED}" name="Column2312" dataDxfId="14020" dataCellStyle="Normal 2"/>
    <tableColumn id="2365" xr3:uid="{D9AAFDD5-B521-4168-81FD-F6585DBB5DED}" name="Column2313" dataDxfId="14019" dataCellStyle="Normal 2"/>
    <tableColumn id="2366" xr3:uid="{B8D6350A-0C5C-4164-AFB3-EC13AF718D3D}" name="Column2314" dataDxfId="14018" dataCellStyle="Normal 2"/>
    <tableColumn id="2367" xr3:uid="{5B93632E-167B-47A4-A3BA-77D759118ABB}" name="Column2315" dataDxfId="14017" dataCellStyle="Normal 2"/>
    <tableColumn id="2368" xr3:uid="{FB3DB4A4-FD93-4ACA-9403-610D9D99B534}" name="Column2316" dataDxfId="14016" dataCellStyle="Normal 2"/>
    <tableColumn id="2369" xr3:uid="{6AACA908-49DF-4363-8CA0-36AB92EFD5DE}" name="Column2317" dataDxfId="14015" dataCellStyle="Normal 2"/>
    <tableColumn id="2370" xr3:uid="{0F917AA7-534F-4BD5-AD6E-14BC5B6344A8}" name="Column2318" dataDxfId="14014" dataCellStyle="Normal 2"/>
    <tableColumn id="2371" xr3:uid="{DC4FA498-3703-469E-8FDE-3E5F87DD8225}" name="Column2319" dataDxfId="14013" dataCellStyle="Normal 2"/>
    <tableColumn id="2372" xr3:uid="{1B0920E0-893A-4AAB-9B43-2385294E50DE}" name="Column2320" dataDxfId="14012" dataCellStyle="Normal 2"/>
    <tableColumn id="2373" xr3:uid="{5821AE8F-D35E-4723-A8AA-CE4CFECF1F90}" name="Column2321" dataDxfId="14011" dataCellStyle="Normal 2"/>
    <tableColumn id="2374" xr3:uid="{755BE535-DCE4-4463-9CF5-54F5473D1ECD}" name="Column2322" dataDxfId="14010" dataCellStyle="Normal 2"/>
    <tableColumn id="2375" xr3:uid="{B800865F-E118-4BF2-930C-1AD2E736AFD9}" name="Column2323" dataDxfId="14009" dataCellStyle="Normal 2"/>
    <tableColumn id="2376" xr3:uid="{DEF05998-7A98-467D-AD6B-2AD7BDEFB7EB}" name="Column2324" dataDxfId="14008" dataCellStyle="Normal 2"/>
    <tableColumn id="2377" xr3:uid="{B69F1344-75B3-4D20-A08E-7F0C8809EF27}" name="Column2325" dataDxfId="14007" dataCellStyle="Normal 2"/>
    <tableColumn id="2378" xr3:uid="{D1309C58-7BF6-4687-B4AE-220EEC26F3B8}" name="Column2326" dataDxfId="14006" dataCellStyle="Normal 2"/>
    <tableColumn id="2379" xr3:uid="{38ABCA22-93B3-4835-96A8-1DEDA7ADCC6C}" name="Column2327" dataDxfId="14005" dataCellStyle="Normal 2"/>
    <tableColumn id="2380" xr3:uid="{BD9D135F-07DF-441D-A653-33D4E66483CE}" name="Column2328" dataDxfId="14004" dataCellStyle="Normal 2"/>
    <tableColumn id="2381" xr3:uid="{5D60CE23-9773-4E01-8585-6B76E925AB90}" name="Column2329" dataDxfId="14003" dataCellStyle="Normal 2"/>
    <tableColumn id="2382" xr3:uid="{CC0542DB-D91E-4477-90AB-C927D8E92805}" name="Column2330" dataDxfId="14002" dataCellStyle="Normal 2"/>
    <tableColumn id="2383" xr3:uid="{FCE2AD54-75F7-48DF-8DD8-94A9CC9368AB}" name="Column2331" dataDxfId="14001" dataCellStyle="Normal 2"/>
    <tableColumn id="2384" xr3:uid="{CDA05843-D263-46E5-8A78-6B242B7DA8DE}" name="Column2332" dataDxfId="14000" dataCellStyle="Normal 2"/>
    <tableColumn id="2385" xr3:uid="{FEFC5AA4-C808-4052-ADA2-48FDED75A4CC}" name="Column2333" dataDxfId="13999" dataCellStyle="Normal 2"/>
    <tableColumn id="2386" xr3:uid="{5838EB31-4B6A-45B8-8214-48CF5F1BA55C}" name="Column2334" dataDxfId="13998" dataCellStyle="Normal 2"/>
    <tableColumn id="2387" xr3:uid="{0B395387-9DDF-49F2-9DD9-5E139D08823A}" name="Column2335" dataDxfId="13997" dataCellStyle="Normal 2"/>
    <tableColumn id="2388" xr3:uid="{C9CA9687-AF23-4C73-B1E7-10344F38D803}" name="Column2336" dataDxfId="13996" dataCellStyle="Normal 2"/>
    <tableColumn id="2389" xr3:uid="{B2C49BF6-DE98-4C8F-AFB6-90C1819C3A92}" name="Column2337" dataDxfId="13995" dataCellStyle="Normal 2"/>
    <tableColumn id="2390" xr3:uid="{948928CF-F4F2-4A16-BAED-21782DFDC845}" name="Column2338" dataDxfId="13994" dataCellStyle="Normal 2"/>
    <tableColumn id="2391" xr3:uid="{444243DB-2ADB-4447-8E96-E23CA54C3976}" name="Column2339" dataDxfId="13993" dataCellStyle="Normal 2"/>
    <tableColumn id="2392" xr3:uid="{E921ADE6-968F-4811-8DC4-B5695756932F}" name="Column2340" dataDxfId="13992" dataCellStyle="Normal 2"/>
    <tableColumn id="2393" xr3:uid="{81BCCB38-5FD1-429D-A74F-60007376D280}" name="Column2341" dataDxfId="13991" dataCellStyle="Normal 2"/>
    <tableColumn id="2394" xr3:uid="{EDFECFB4-9A40-490F-9204-2AB6E5EE636A}" name="Column2342" dataDxfId="13990" dataCellStyle="Normal 2"/>
    <tableColumn id="2395" xr3:uid="{CA4B058E-B16B-406F-9BCD-4DC9BBC16785}" name="Column2343" dataDxfId="13989" dataCellStyle="Normal 2"/>
    <tableColumn id="2396" xr3:uid="{8F101E40-7FD2-4D58-8A0D-18A0022BFE79}" name="Column2344" dataDxfId="13988" dataCellStyle="Normal 2"/>
    <tableColumn id="2397" xr3:uid="{5286A58A-AE44-4A68-865B-7BA02A8833BF}" name="Column2345" dataDxfId="13987" dataCellStyle="Normal 2"/>
    <tableColumn id="2398" xr3:uid="{078E1F10-27A0-423A-8FF8-4ACFB1A9368F}" name="Column2346" dataDxfId="13986" dataCellStyle="Normal 2"/>
    <tableColumn id="2399" xr3:uid="{2FE084FE-65B0-4D6C-94F3-1127E16D32F9}" name="Column2347" dataDxfId="13985" dataCellStyle="Normal 2"/>
    <tableColumn id="2400" xr3:uid="{BE64DA78-A679-4FCF-94D7-DDE1D882837D}" name="Column2348" dataDxfId="13984" dataCellStyle="Normal 2"/>
    <tableColumn id="2401" xr3:uid="{713B61D6-FA1A-4F87-B163-DB8CC83C485D}" name="Column2349" dataDxfId="13983" dataCellStyle="Normal 2"/>
    <tableColumn id="2402" xr3:uid="{73F377F0-0349-49A7-A456-01679CD7BD63}" name="Column2350" dataDxfId="13982" dataCellStyle="Normal 2"/>
    <tableColumn id="2403" xr3:uid="{1380979A-2A21-4FE6-873F-CCBDE6B0DFDC}" name="Column2351" dataDxfId="13981" dataCellStyle="Normal 2"/>
    <tableColumn id="2404" xr3:uid="{F43504AB-1C40-48CB-B648-F56A7B227C58}" name="Column2352" dataDxfId="13980" dataCellStyle="Normal 2"/>
    <tableColumn id="2405" xr3:uid="{302428F7-A1A0-4061-97D9-2C81DD300058}" name="Column2353" dataDxfId="13979" dataCellStyle="Normal 2"/>
    <tableColumn id="2406" xr3:uid="{5A0B88FC-0124-4AC1-832B-B438EA8AA892}" name="Column2354" dataDxfId="13978" dataCellStyle="Normal 2"/>
    <tableColumn id="2407" xr3:uid="{340D59F2-8747-4646-B586-2F6EB0E9711D}" name="Column2355" dataDxfId="13977" dataCellStyle="Normal 2"/>
    <tableColumn id="2408" xr3:uid="{4D63B20E-E46A-419B-BFEA-DD8B7B0954FB}" name="Column2356" dataDxfId="13976" dataCellStyle="Normal 2"/>
    <tableColumn id="2409" xr3:uid="{39EDC96C-CD9B-4E8D-ADEB-8189E81624A1}" name="Column2357" dataDxfId="13975" dataCellStyle="Normal 2"/>
    <tableColumn id="2410" xr3:uid="{192936B8-7345-49B8-9641-99A69664CD34}" name="Column2358" dataDxfId="13974" dataCellStyle="Normal 2"/>
    <tableColumn id="2411" xr3:uid="{2A645B33-82F0-45CE-A116-6B934E57A983}" name="Column2359" dataDxfId="13973" dataCellStyle="Normal 2"/>
    <tableColumn id="2412" xr3:uid="{B43D9F07-05C5-443D-8076-1CEEAFC7771A}" name="Column2360" dataDxfId="13972" dataCellStyle="Normal 2"/>
    <tableColumn id="2413" xr3:uid="{B8C5D701-06C6-4AF1-AD3D-534CF6C86311}" name="Column2361" dataDxfId="13971" dataCellStyle="Normal 2"/>
    <tableColumn id="2414" xr3:uid="{62DE78C0-7597-4BEE-B7CE-57B31B9A6B38}" name="Column2362" dataDxfId="13970" dataCellStyle="Normal 2"/>
    <tableColumn id="2415" xr3:uid="{89058444-F093-4638-8344-7D23761B0E80}" name="Column2363" dataDxfId="13969" dataCellStyle="Normal 2"/>
    <tableColumn id="2416" xr3:uid="{FC635684-081C-47D8-A35C-30CB80FBEEF6}" name="Column2364" dataDxfId="13968" dataCellStyle="Normal 2"/>
    <tableColumn id="2417" xr3:uid="{5BDE9108-6A85-4BAE-B272-EA7CA24E10A9}" name="Column2365" dataDxfId="13967" dataCellStyle="Normal 2"/>
    <tableColumn id="2418" xr3:uid="{93DF511F-18F5-4604-A762-F5639AD13119}" name="Column2366" dataDxfId="13966" dataCellStyle="Normal 2"/>
    <tableColumn id="2419" xr3:uid="{810F5FC0-6299-4C45-80A9-D92B008D256E}" name="Column2367" dataDxfId="13965" dataCellStyle="Normal 2"/>
    <tableColumn id="2420" xr3:uid="{4A1ED5B5-B9F8-459C-AB76-DC2D7496E1E4}" name="Column2368" dataDxfId="13964" dataCellStyle="Normal 2"/>
    <tableColumn id="2421" xr3:uid="{65B4AB1E-D002-4B04-86A4-1EA4BCCE43F8}" name="Column2369" dataDxfId="13963" dataCellStyle="Normal 2"/>
    <tableColumn id="2422" xr3:uid="{446BFC63-58BD-4E18-8D49-71D3F2D8700E}" name="Column2370" dataDxfId="13962" dataCellStyle="Normal 2"/>
    <tableColumn id="2423" xr3:uid="{D5D36871-F9F9-45D5-B51A-76C45353837E}" name="Column2371" dataDxfId="13961" dataCellStyle="Normal 2"/>
    <tableColumn id="2424" xr3:uid="{F6200B09-E310-472A-9989-50746E02D372}" name="Column2372" dataDxfId="13960" dataCellStyle="Normal 2"/>
    <tableColumn id="2425" xr3:uid="{40BD4DD6-8312-447C-B880-E18F9D034772}" name="Column2373" dataDxfId="13959" dataCellStyle="Normal 2"/>
    <tableColumn id="2426" xr3:uid="{97088E4F-459A-459C-BA77-3B3265094ABC}" name="Column2374" dataDxfId="13958" dataCellStyle="Normal 2"/>
    <tableColumn id="2427" xr3:uid="{4DC90338-EECF-444C-9F70-1F4D0BC1860C}" name="Column2375" dataDxfId="13957" dataCellStyle="Normal 2"/>
    <tableColumn id="2428" xr3:uid="{66FC8DB8-03B9-4EAA-ACEA-70E8C7E9BA77}" name="Column2376" dataDxfId="13956" dataCellStyle="Normal 2"/>
    <tableColumn id="2429" xr3:uid="{740E6062-5BB0-44BC-9622-74CF9D63A852}" name="Column2377" dataDxfId="13955" dataCellStyle="Normal 2"/>
    <tableColumn id="2430" xr3:uid="{90F91D9B-7329-41D3-8CDB-8C758A4580D4}" name="Column2378" dataDxfId="13954" dataCellStyle="Normal 2"/>
    <tableColumn id="2431" xr3:uid="{D0928246-3DC0-4D91-BDA7-A5ACC92975C8}" name="Column2379" dataDxfId="13953" dataCellStyle="Normal 2"/>
    <tableColumn id="2432" xr3:uid="{45E5B62F-4D4E-4B3C-9BE3-E5C85C5F407B}" name="Column2380" dataDxfId="13952" dataCellStyle="Normal 2"/>
    <tableColumn id="2433" xr3:uid="{6A9B189A-EBB9-4F5F-8440-7F1721A09781}" name="Column2381" dataDxfId="13951" dataCellStyle="Normal 2"/>
    <tableColumn id="2434" xr3:uid="{14366504-06BB-46A5-9F24-0AB4FCD8AD2C}" name="Column2382" dataDxfId="13950" dataCellStyle="Normal 2"/>
    <tableColumn id="2435" xr3:uid="{0AAD1425-387D-4CDB-834F-2825B17E5FDD}" name="Column2383" dataDxfId="13949" dataCellStyle="Normal 2"/>
    <tableColumn id="2436" xr3:uid="{85CCFB77-AE82-41B7-955D-9A6247698E48}" name="Column2384" dataDxfId="13948" dataCellStyle="Normal 2"/>
    <tableColumn id="2437" xr3:uid="{165FD639-0F75-4EE0-A953-9A3979154752}" name="Column2385" dataDxfId="13947" dataCellStyle="Normal 2"/>
    <tableColumn id="2438" xr3:uid="{81EEF5EA-9DB9-4E9F-AA5F-5910FF523E2A}" name="Column2386" dataDxfId="13946" dataCellStyle="Normal 2"/>
    <tableColumn id="2439" xr3:uid="{13B9F175-59CD-4A2C-897B-F6C1144D193D}" name="Column2387" dataDxfId="13945" dataCellStyle="Normal 2"/>
    <tableColumn id="2440" xr3:uid="{B99389CA-E81F-4CCE-97BD-E7A31183036C}" name="Column2388" dataDxfId="13944" dataCellStyle="Normal 2"/>
    <tableColumn id="2441" xr3:uid="{6ACF6C06-EF28-427E-85AC-C72DDD32919F}" name="Column2389" dataDxfId="13943" dataCellStyle="Normal 2"/>
    <tableColumn id="2442" xr3:uid="{3D410101-810E-40FF-8CCE-6710C72B952F}" name="Column2390" dataDxfId="13942" dataCellStyle="Normal 2"/>
    <tableColumn id="2443" xr3:uid="{24FFBCFB-BA4F-45A5-AC52-623CDF9CAE42}" name="Column2391" dataDxfId="13941" dataCellStyle="Normal 2"/>
    <tableColumn id="2444" xr3:uid="{BD7ECCFB-02A0-4979-9AC4-F3A1FE610422}" name="Column2392" dataDxfId="13940" dataCellStyle="Normal 2"/>
    <tableColumn id="2445" xr3:uid="{50CF1898-DCA9-4DD9-AB60-9ECC5CA2499A}" name="Column2393" dataDxfId="13939" dataCellStyle="Normal 2"/>
    <tableColumn id="2446" xr3:uid="{1C790B65-820E-49A5-9370-0716056148FD}" name="Column2394" dataDxfId="13938" dataCellStyle="Normal 2"/>
    <tableColumn id="2447" xr3:uid="{AE1A4916-2DB0-424E-A846-A66835274705}" name="Column2395" dataDxfId="13937" dataCellStyle="Normal 2"/>
    <tableColumn id="2448" xr3:uid="{6424C821-27F2-47BB-8DCF-2DB8A0CEEBFA}" name="Column2396" dataDxfId="13936" dataCellStyle="Normal 2"/>
    <tableColumn id="2449" xr3:uid="{C74A3078-21DA-4969-97BD-1BA4BE5F7BD2}" name="Column2397" dataDxfId="13935" dataCellStyle="Normal 2"/>
    <tableColumn id="2450" xr3:uid="{D6E85579-D3B7-44F7-ABCE-508E4BB8E0D8}" name="Column2398" dataDxfId="13934" dataCellStyle="Normal 2"/>
    <tableColumn id="2451" xr3:uid="{709C1E8F-2BC5-40C6-99C3-B5588C3AF572}" name="Column2399" dataDxfId="13933" dataCellStyle="Normal 2"/>
    <tableColumn id="2452" xr3:uid="{87558FB0-37BB-4985-B149-07491A543191}" name="Column2400" dataDxfId="13932" dataCellStyle="Normal 2"/>
    <tableColumn id="2453" xr3:uid="{7F10E7DB-E103-496E-AFBD-405B8A166BB0}" name="Column2401" dataDxfId="13931" dataCellStyle="Normal 2"/>
    <tableColumn id="2454" xr3:uid="{F8D08A6B-0D0F-4A30-9C71-63D5965A0ECE}" name="Column2402" dataDxfId="13930" dataCellStyle="Normal 2"/>
    <tableColumn id="2455" xr3:uid="{E7CBAD4B-954A-4CAC-B13E-4B5BFE92527D}" name="Column2403" dataDxfId="13929" dataCellStyle="Normal 2"/>
    <tableColumn id="2456" xr3:uid="{09ECA4D5-CDFA-48D4-AA0C-D4C03EB1C550}" name="Column2404" dataDxfId="13928" dataCellStyle="Normal 2"/>
    <tableColumn id="2457" xr3:uid="{BEC024BF-4BAD-4BFF-9C67-9098E102FB25}" name="Column2405" dataDxfId="13927" dataCellStyle="Normal 2"/>
    <tableColumn id="2458" xr3:uid="{5C4BE825-27CC-4C97-BB27-C176E4F00CA7}" name="Column2406" dataDxfId="13926" dataCellStyle="Normal 2"/>
    <tableColumn id="2459" xr3:uid="{A1F8F3D0-6778-4B98-9A9C-AE65EBDA4B3F}" name="Column2407" dataDxfId="13925" dataCellStyle="Normal 2"/>
    <tableColumn id="2460" xr3:uid="{0D4221C0-46B6-40F6-BA99-60B417AF6093}" name="Column2408" dataDxfId="13924" dataCellStyle="Normal 2"/>
    <tableColumn id="2461" xr3:uid="{A9518FD8-4CC2-4C98-92AB-848965EAB06C}" name="Column2409" dataDxfId="13923" dataCellStyle="Normal 2"/>
    <tableColumn id="2462" xr3:uid="{AE86BCCD-A991-4811-BB9B-DCEB63A8B48D}" name="Column2410" dataDxfId="13922" dataCellStyle="Normal 2"/>
    <tableColumn id="2463" xr3:uid="{82DE8F22-4E0C-4A71-87BF-48B7F8303BE0}" name="Column2411" dataDxfId="13921" dataCellStyle="Normal 2"/>
    <tableColumn id="2464" xr3:uid="{0B39B90D-6130-4324-8F3E-CAFBF28A7CC2}" name="Column2412" dataDxfId="13920" dataCellStyle="Normal 2"/>
    <tableColumn id="2465" xr3:uid="{C44317B4-9A01-4F16-A81D-B3EC9282B00E}" name="Column2413" dataDxfId="13919" dataCellStyle="Normal 2"/>
    <tableColumn id="2466" xr3:uid="{0635D4E1-F0D8-40E4-A86E-A028C18713BC}" name="Column2414" dataDxfId="13918" dataCellStyle="Normal 2"/>
    <tableColumn id="2467" xr3:uid="{79598B19-4C43-475A-B889-1873A351E488}" name="Column2415" dataDxfId="13917" dataCellStyle="Normal 2"/>
    <tableColumn id="2468" xr3:uid="{FCD03E6A-BD0A-448D-B082-F5F867C2F17F}" name="Column2416" dataDxfId="13916" dataCellStyle="Normal 2"/>
    <tableColumn id="2469" xr3:uid="{61F1F918-AE82-414F-B2CC-C00FFA0602FD}" name="Column2417" dataDxfId="13915" dataCellStyle="Normal 2"/>
    <tableColumn id="2470" xr3:uid="{B9001D79-5E98-4160-873E-DAF46F705533}" name="Column2418" dataDxfId="13914" dataCellStyle="Normal 2"/>
    <tableColumn id="2471" xr3:uid="{F6BAB90E-E6F5-437D-B18A-6BF54F81A7AC}" name="Column2419" dataDxfId="13913" dataCellStyle="Normal 2"/>
    <tableColumn id="2472" xr3:uid="{EF9121C3-5088-4403-919C-A74AEFE8B952}" name="Column2420" dataDxfId="13912" dataCellStyle="Normal 2"/>
    <tableColumn id="2473" xr3:uid="{C619D669-EAAB-4641-A9A7-50B100E463EF}" name="Column2421" dataDxfId="13911" dataCellStyle="Normal 2"/>
    <tableColumn id="2474" xr3:uid="{5EC215E8-F2B4-4F7A-B459-A9D5C17453AB}" name="Column2422" dataDxfId="13910" dataCellStyle="Normal 2"/>
    <tableColumn id="2475" xr3:uid="{5FDDD990-177A-40A0-B0FC-53D06153E17C}" name="Column2423" dataDxfId="13909" dataCellStyle="Normal 2"/>
    <tableColumn id="2476" xr3:uid="{0191E90F-F717-43A1-81A5-A53818A232CF}" name="Column2424" dataDxfId="13908" dataCellStyle="Normal 2"/>
    <tableColumn id="2477" xr3:uid="{56E83596-0562-4A25-989B-538647C25B0C}" name="Column2425" dataDxfId="13907" dataCellStyle="Normal 2"/>
    <tableColumn id="2478" xr3:uid="{7536539E-1923-4154-9485-B16308EAB8B3}" name="Column2426" dataDxfId="13906" dataCellStyle="Normal 2"/>
    <tableColumn id="2479" xr3:uid="{265399DF-0B86-4745-87F5-493551063F04}" name="Column2427" dataDxfId="13905" dataCellStyle="Normal 2"/>
    <tableColumn id="2480" xr3:uid="{B71E6836-FC28-4207-A9FF-2557B04F0CDA}" name="Column2428" dataDxfId="13904" dataCellStyle="Normal 2"/>
    <tableColumn id="2481" xr3:uid="{C1B4A210-2D17-4C39-A2E3-9F1B31A41F04}" name="Column2429" dataDxfId="13903" dataCellStyle="Normal 2"/>
    <tableColumn id="2482" xr3:uid="{4B224D16-B3F3-4C4D-B200-BE21A19D405A}" name="Column2430" dataDxfId="13902" dataCellStyle="Normal 2"/>
    <tableColumn id="2483" xr3:uid="{9A6B1980-7B82-44FB-8143-02EC14760457}" name="Column2431" dataDxfId="13901" dataCellStyle="Normal 2"/>
    <tableColumn id="2484" xr3:uid="{7DB1203E-88A2-48B7-9096-5BC001E56323}" name="Column2432" dataDxfId="13900" dataCellStyle="Normal 2"/>
    <tableColumn id="2485" xr3:uid="{BB7D455D-CF11-4F93-9188-B9EDF7A440E0}" name="Column2433" dataDxfId="13899" dataCellStyle="Normal 2"/>
    <tableColumn id="2486" xr3:uid="{BC836DBA-8989-413F-92CA-0CD237A88668}" name="Column2434" dataDxfId="13898" dataCellStyle="Normal 2"/>
    <tableColumn id="2487" xr3:uid="{77F65850-A357-44F6-A05D-314466B1C428}" name="Column2435" dataDxfId="13897" dataCellStyle="Normal 2"/>
    <tableColumn id="2488" xr3:uid="{5E98F84E-1B2F-4E99-A0BE-BEEA3BB73378}" name="Column2436" dataDxfId="13896" dataCellStyle="Normal 2"/>
    <tableColumn id="2489" xr3:uid="{E10456BC-AE21-4419-8D8B-93C290E1F1DA}" name="Column2437" dataDxfId="13895" dataCellStyle="Normal 2"/>
    <tableColumn id="2490" xr3:uid="{08DA7934-3768-4362-9082-1F3E94ED15D4}" name="Column2438" dataDxfId="13894" dataCellStyle="Normal 2"/>
    <tableColumn id="2491" xr3:uid="{4C6BE413-4B74-486F-9D13-B1C36246B37B}" name="Column2439" dataDxfId="13893" dataCellStyle="Normal 2"/>
    <tableColumn id="2492" xr3:uid="{4547228F-D66D-49AD-BF91-F079D6D27CA5}" name="Column2440" dataDxfId="13892" dataCellStyle="Normal 2"/>
    <tableColumn id="2493" xr3:uid="{28D21D5D-FF5A-47B3-8CEA-8ACB3C9F25B7}" name="Column2441" dataDxfId="13891" dataCellStyle="Normal 2"/>
    <tableColumn id="2494" xr3:uid="{3FED7126-3823-422E-A05D-4C2A2BEB88D6}" name="Column2442" dataDxfId="13890" dataCellStyle="Normal 2"/>
    <tableColumn id="2495" xr3:uid="{27455FC9-ADAB-4A18-8B10-3ADF23796540}" name="Column2443" dataDxfId="13889" dataCellStyle="Normal 2"/>
    <tableColumn id="2496" xr3:uid="{065E1562-C548-4701-B30B-F4E4ADB5E614}" name="Column2444" dataDxfId="13888" dataCellStyle="Normal 2"/>
    <tableColumn id="2497" xr3:uid="{DAA68E95-C9E8-4B35-85A3-A058AB43C904}" name="Column2445" dataDxfId="13887" dataCellStyle="Normal 2"/>
    <tableColumn id="2498" xr3:uid="{F1AA9101-6D6D-418E-94FC-7D8FD70B33E3}" name="Column2446" dataDxfId="13886" dataCellStyle="Normal 2"/>
    <tableColumn id="2499" xr3:uid="{CE60108B-2789-4734-88E4-695EDBE1C510}" name="Column2447" dataDxfId="13885" dataCellStyle="Normal 2"/>
    <tableColumn id="2500" xr3:uid="{26841917-1A13-45F5-AC3F-382D3AEE2EDF}" name="Column2448" dataDxfId="13884" dataCellStyle="Normal 2"/>
    <tableColumn id="2501" xr3:uid="{F900C1A6-929A-4FF6-86B5-5A3663605DEB}" name="Column2449" dataDxfId="13883" dataCellStyle="Normal 2"/>
    <tableColumn id="2502" xr3:uid="{175812BB-4087-4339-8D67-B6080B2ACE68}" name="Column2450" dataDxfId="13882" dataCellStyle="Normal 2"/>
    <tableColumn id="2503" xr3:uid="{384A80EC-A225-49D2-9E5B-2A1C0435EE00}" name="Column2451" dataDxfId="13881" dataCellStyle="Normal 2"/>
    <tableColumn id="2504" xr3:uid="{08E1570D-BC4E-483E-AF39-BB5D1F909D45}" name="Column2452" dataDxfId="13880" dataCellStyle="Normal 2"/>
    <tableColumn id="2505" xr3:uid="{BC92EA82-0C09-4AB7-9ECD-49B50532F0E9}" name="Column2453" dataDxfId="13879" dataCellStyle="Normal 2"/>
    <tableColumn id="2506" xr3:uid="{FE7F0859-6E21-4C5B-B1B1-80F9B5C6B6E5}" name="Column2454" dataDxfId="13878" dataCellStyle="Normal 2"/>
    <tableColumn id="2507" xr3:uid="{49A5845F-D5DC-4E4D-AA27-5B6AC98EA7B2}" name="Column2455" dataDxfId="13877" dataCellStyle="Normal 2"/>
    <tableColumn id="2508" xr3:uid="{280BE7C0-4C6A-4787-899E-DBC39CC83C5F}" name="Column2456" dataDxfId="13876" dataCellStyle="Normal 2"/>
    <tableColumn id="2509" xr3:uid="{23C7F4EF-9A2E-4B62-AD07-89DD3B6E9C8F}" name="Column2457" dataDxfId="13875" dataCellStyle="Normal 2"/>
    <tableColumn id="2510" xr3:uid="{63471A28-77E4-45AA-9D56-A650AFC8033C}" name="Column2458" dataDxfId="13874" dataCellStyle="Normal 2"/>
    <tableColumn id="2511" xr3:uid="{F9A60946-87FF-4860-B216-A2C0A98F50E7}" name="Column2459" dataDxfId="13873" dataCellStyle="Normal 2"/>
    <tableColumn id="2512" xr3:uid="{12AD0485-426F-4635-851E-319C27F8599B}" name="Column2460" dataDxfId="13872" dataCellStyle="Normal 2"/>
    <tableColumn id="2513" xr3:uid="{C55B2FF5-673A-4F64-9FF5-FDE38C149F6B}" name="Column2461" dataDxfId="13871" dataCellStyle="Normal 2"/>
    <tableColumn id="2514" xr3:uid="{88736757-785B-4DCD-9B5F-E776B31DBFED}" name="Column2462" dataDxfId="13870" dataCellStyle="Normal 2"/>
    <tableColumn id="2515" xr3:uid="{D06D2C0D-A8CB-4CCF-A844-04A927DBF869}" name="Column2463" dataDxfId="13869" dataCellStyle="Normal 2"/>
    <tableColumn id="2516" xr3:uid="{E2C9CC58-AB38-42AC-9677-41A948BAB2EC}" name="Column2464" dataDxfId="13868" dataCellStyle="Normal 2"/>
    <tableColumn id="2517" xr3:uid="{0E81987A-06A5-44BB-9B67-C5438A6A83E2}" name="Column2465" dataDxfId="13867" dataCellStyle="Normal 2"/>
    <tableColumn id="2518" xr3:uid="{3B1D4D3E-8DAB-43FC-A9AA-9C55F8E593DD}" name="Column2466" dataDxfId="13866" dataCellStyle="Normal 2"/>
    <tableColumn id="2519" xr3:uid="{9DBBAE2E-A97A-4CB3-8AB0-B3F7B72CC09D}" name="Column2467" dataDxfId="13865" dataCellStyle="Normal 2"/>
    <tableColumn id="2520" xr3:uid="{37D49080-A4BE-4281-BB1E-2C903D3AD6CC}" name="Column2468" dataDxfId="13864" dataCellStyle="Normal 2"/>
    <tableColumn id="2521" xr3:uid="{E3351B5A-8362-49D3-9929-58A3F8D4A7BE}" name="Column2469" dataDxfId="13863" dataCellStyle="Normal 2"/>
    <tableColumn id="2522" xr3:uid="{45667CF0-EB13-43A0-8687-AE059D45E1B7}" name="Column2470" dataDxfId="13862" dataCellStyle="Normal 2"/>
    <tableColumn id="2523" xr3:uid="{D36D4610-FD08-4D7B-96C8-FCCB153FBED7}" name="Column2471" dataDxfId="13861" dataCellStyle="Normal 2"/>
    <tableColumn id="2524" xr3:uid="{E367C9D4-C27C-4E70-B295-EDD56CBFF9A9}" name="Column2472" dataDxfId="13860" dataCellStyle="Normal 2"/>
    <tableColumn id="2525" xr3:uid="{44FEC613-D20F-441B-8664-0A05BEC913D5}" name="Column2473" dataDxfId="13859" dataCellStyle="Normal 2"/>
    <tableColumn id="2526" xr3:uid="{9A2FC5D4-9EB9-49CA-9DC8-901E9DF24B18}" name="Column2474" dataDxfId="13858" dataCellStyle="Normal 2"/>
    <tableColumn id="2527" xr3:uid="{E9F13F44-BC44-405F-846A-46DE5C4381B9}" name="Column2475" dataDxfId="13857" dataCellStyle="Normal 2"/>
    <tableColumn id="2528" xr3:uid="{B3649B32-4779-4271-83A4-F4570EE4B850}" name="Column2476" dataDxfId="13856" dataCellStyle="Normal 2"/>
    <tableColumn id="2529" xr3:uid="{47C0C89C-9003-4329-A5A8-DF8314458312}" name="Column2477" dataDxfId="13855" dataCellStyle="Normal 2"/>
    <tableColumn id="2530" xr3:uid="{86616626-04D2-46C5-A7BA-1A339999B96B}" name="Column2478" dataDxfId="13854" dataCellStyle="Normal 2"/>
    <tableColumn id="2531" xr3:uid="{6E0BC5AB-F2FD-4EAD-8520-AD8E1B2E2141}" name="Column2479" dataDxfId="13853" dataCellStyle="Normal 2"/>
    <tableColumn id="2532" xr3:uid="{8D5C5E24-FCCA-4F8E-83E4-6228CFC19ECD}" name="Column2480" dataDxfId="13852" dataCellStyle="Normal 2"/>
    <tableColumn id="2533" xr3:uid="{0D68BCC0-291A-4282-9A91-3152283E917C}" name="Column2481" dataDxfId="13851" dataCellStyle="Normal 2"/>
    <tableColumn id="2534" xr3:uid="{00FCBDAD-85AF-4FDB-BFD3-3688F8CF485C}" name="Column2482" dataDxfId="13850" dataCellStyle="Normal 2"/>
    <tableColumn id="2535" xr3:uid="{A19B8831-698C-42A6-8364-98259D8FC0CE}" name="Column2483" dataDxfId="13849" dataCellStyle="Normal 2"/>
    <tableColumn id="2536" xr3:uid="{5815EDBA-F9E8-4D2E-AB41-E7D2528AC266}" name="Column2484" dataDxfId="13848" dataCellStyle="Normal 2"/>
    <tableColumn id="2537" xr3:uid="{D590CDA4-79DD-4DCF-8006-9E3596544544}" name="Column2485" dataDxfId="13847" dataCellStyle="Normal 2"/>
    <tableColumn id="2538" xr3:uid="{A7F2227B-E770-48B6-975F-1F0515B59C6E}" name="Column2486" dataDxfId="13846" dataCellStyle="Normal 2"/>
    <tableColumn id="2539" xr3:uid="{C73523EF-0572-4B4D-BDCE-854267B16561}" name="Column2487" dataDxfId="13845" dataCellStyle="Normal 2"/>
    <tableColumn id="2540" xr3:uid="{2CB1E710-6738-4C4A-B4FD-306516F8C350}" name="Column2488" dataDxfId="13844" dataCellStyle="Normal 2"/>
    <tableColumn id="2541" xr3:uid="{508F17F7-9850-4274-A907-3839A8024284}" name="Column2489" dataDxfId="13843" dataCellStyle="Normal 2"/>
    <tableColumn id="2542" xr3:uid="{AA278700-AA08-4D5E-BE04-73419662A2FD}" name="Column2490" dataDxfId="13842" dataCellStyle="Normal 2"/>
    <tableColumn id="2543" xr3:uid="{EF9D1F20-FC38-4F71-84BC-4300B0D9F57F}" name="Column2491" dataDxfId="13841" dataCellStyle="Normal 2"/>
    <tableColumn id="2544" xr3:uid="{B2CF3785-315E-4930-95B6-54DAB322F8D4}" name="Column2492" dataDxfId="13840" dataCellStyle="Normal 2"/>
    <tableColumn id="2545" xr3:uid="{6D77C142-8D37-4BF8-907D-01C2AB68A47C}" name="Column2493" dataDxfId="13839" dataCellStyle="Normal 2"/>
    <tableColumn id="2546" xr3:uid="{E616AAF0-2709-446A-A107-D2A67389FE6C}" name="Column2494" dataDxfId="13838" dataCellStyle="Normal 2"/>
    <tableColumn id="2547" xr3:uid="{481CD78B-8C7F-41D3-8A0E-D2F7781DD6C6}" name="Column2495" dataDxfId="13837" dataCellStyle="Normal 2"/>
    <tableColumn id="2548" xr3:uid="{11B3CE66-A4D1-4C41-B9DD-9790B6C9A75D}" name="Column2496" dataDxfId="13836" dataCellStyle="Normal 2"/>
    <tableColumn id="2549" xr3:uid="{7085F418-CE1C-4022-977B-931E3117C6DA}" name="Column2497" dataDxfId="13835" dataCellStyle="Normal 2"/>
    <tableColumn id="2550" xr3:uid="{5D9E377D-0855-4247-A0AC-81B269BBF89F}" name="Column2498" dataDxfId="13834" dataCellStyle="Normal 2"/>
    <tableColumn id="2551" xr3:uid="{2ED890CC-8953-46AA-BCAB-0076C5F1E2BA}" name="Column2499" dataDxfId="13833" dataCellStyle="Normal 2"/>
    <tableColumn id="2552" xr3:uid="{B98993D4-3A97-4FD2-AFDA-FF52DA2FFA65}" name="Column2500" dataDxfId="13832" dataCellStyle="Normal 2"/>
    <tableColumn id="2553" xr3:uid="{47568FCF-39DC-4141-81E9-7B3777D4299C}" name="Column2501" dataDxfId="13831" dataCellStyle="Normal 2"/>
    <tableColumn id="2554" xr3:uid="{0855B15D-02DE-4D93-97C1-0320F448AA52}" name="Column2502" dataDxfId="13830" dataCellStyle="Normal 2"/>
    <tableColumn id="2555" xr3:uid="{198E5EEA-03E8-4E72-BDAD-9DA9BAA16185}" name="Column2503" dataDxfId="13829" dataCellStyle="Normal 2"/>
    <tableColumn id="2556" xr3:uid="{8CD4F70A-08C6-4050-9442-E86D04DD0643}" name="Column2504" dataDxfId="13828" dataCellStyle="Normal 2"/>
    <tableColumn id="2557" xr3:uid="{9D5A5B13-23B0-412D-BB46-717F92AB687A}" name="Column2505" dataDxfId="13827" dataCellStyle="Normal 2"/>
    <tableColumn id="2558" xr3:uid="{382632FA-737A-478D-B420-9502EE5B7A28}" name="Column2506" dataDxfId="13826" dataCellStyle="Normal 2"/>
    <tableColumn id="2559" xr3:uid="{81219DEB-E470-453D-80DB-2B4B041DA25C}" name="Column2507" dataDxfId="13825" dataCellStyle="Normal 2"/>
    <tableColumn id="2560" xr3:uid="{9B15BB41-99E5-4C79-92D1-0290710BBD3B}" name="Column2508" dataDxfId="13824" dataCellStyle="Normal 2"/>
    <tableColumn id="2561" xr3:uid="{561B3B12-A56D-4FC4-AE57-9EBFFD6DEF50}" name="Column2509" dataDxfId="13823" dataCellStyle="Normal 2"/>
    <tableColumn id="2562" xr3:uid="{0CE3A746-7172-4BC4-AF3A-8FC232A7CD12}" name="Column2510" dataDxfId="13822" dataCellStyle="Normal 2"/>
    <tableColumn id="2563" xr3:uid="{FADF73AE-CE0E-4317-B310-D81885CF6124}" name="Column2511" dataDxfId="13821" dataCellStyle="Normal 2"/>
    <tableColumn id="2564" xr3:uid="{A5FF73A8-396D-4B9D-8E2F-831709969091}" name="Column2512" dataDxfId="13820" dataCellStyle="Normal 2"/>
    <tableColumn id="2565" xr3:uid="{B0695B07-A5C5-40C5-8085-195631C981BB}" name="Column2513" dataDxfId="13819" dataCellStyle="Normal 2"/>
    <tableColumn id="2566" xr3:uid="{1E25B01D-8E9B-48EB-BD51-3D381C4E4FB1}" name="Column2514" dataDxfId="13818" dataCellStyle="Normal 2"/>
    <tableColumn id="2567" xr3:uid="{95E4583E-3B22-497D-B14C-0A483E7E03DE}" name="Column2515" dataDxfId="13817" dataCellStyle="Normal 2"/>
    <tableColumn id="2568" xr3:uid="{AFE69228-EB71-433D-9CD2-49898B3B8ED8}" name="Column2516" dataDxfId="13816" dataCellStyle="Normal 2"/>
    <tableColumn id="2569" xr3:uid="{34B1D889-9078-4AFA-8D2B-1B761D56A81F}" name="Column2517" dataDxfId="13815" dataCellStyle="Normal 2"/>
    <tableColumn id="2570" xr3:uid="{E4E1B4EA-2E44-4B58-A9A1-A99EA3F31815}" name="Column2518" dataDxfId="13814" dataCellStyle="Normal 2"/>
    <tableColumn id="2571" xr3:uid="{2D10F399-A52C-47D5-9AB0-50B4916CBB2E}" name="Column2519" dataDxfId="13813" dataCellStyle="Normal 2"/>
    <tableColumn id="2572" xr3:uid="{283255E6-583F-4C58-8C70-E4D19F80AF60}" name="Column2520" dataDxfId="13812" dataCellStyle="Normal 2"/>
    <tableColumn id="2573" xr3:uid="{AAC3BE02-E200-4EC6-8B48-06E6475E485C}" name="Column2521" dataDxfId="13811" dataCellStyle="Normal 2"/>
    <tableColumn id="2574" xr3:uid="{A25FBD86-5001-4A60-88DA-5207726C9D9E}" name="Column2522" dataDxfId="13810" dataCellStyle="Normal 2"/>
    <tableColumn id="2575" xr3:uid="{72925139-4CE6-4CDF-9E21-0251DCCD7025}" name="Column2523" dataDxfId="13809" dataCellStyle="Normal 2"/>
    <tableColumn id="2576" xr3:uid="{769A9B63-55CA-48B8-BDEE-2B1376156D1F}" name="Column2524" dataDxfId="13808" dataCellStyle="Normal 2"/>
    <tableColumn id="2577" xr3:uid="{A6B17BEC-5453-4528-B705-CD92C455BA80}" name="Column2525" dataDxfId="13807" dataCellStyle="Normal 2"/>
    <tableColumn id="2578" xr3:uid="{C18C38F0-9754-4AD9-A512-3EC95B270294}" name="Column2526" dataDxfId="13806" dataCellStyle="Normal 2"/>
    <tableColumn id="2579" xr3:uid="{01AEEA07-C3B7-45D0-8C50-080517445A00}" name="Column2527" dataDxfId="13805" dataCellStyle="Normal 2"/>
    <tableColumn id="2580" xr3:uid="{77DC8927-D90D-42BE-8F40-9A965B6292FE}" name="Column2528" dataDxfId="13804" dataCellStyle="Normal 2"/>
    <tableColumn id="2581" xr3:uid="{20A2E1D5-05DD-4612-AA50-E107DBD92F2C}" name="Column2529" dataDxfId="13803" dataCellStyle="Normal 2"/>
    <tableColumn id="2582" xr3:uid="{4EE6BBF7-73C4-4D6B-B5A0-099796AE7E95}" name="Column2530" dataDxfId="13802" dataCellStyle="Normal 2"/>
    <tableColumn id="2583" xr3:uid="{54536DA1-280C-4B2B-9CD5-2E4ED2695B0F}" name="Column2531" dataDxfId="13801" dataCellStyle="Normal 2"/>
    <tableColumn id="2584" xr3:uid="{E3258D37-C3A2-4EFC-8DC8-7CE35658C5BB}" name="Column2532" dataDxfId="13800" dataCellStyle="Normal 2"/>
    <tableColumn id="2585" xr3:uid="{4E49E202-359F-40F9-8EAE-03BF1FB0AB8D}" name="Column2533" dataDxfId="13799" dataCellStyle="Normal 2"/>
    <tableColumn id="2586" xr3:uid="{ACE1FA68-7FBD-4424-8F3B-93D9694BE52D}" name="Column2534" dataDxfId="13798" dataCellStyle="Normal 2"/>
    <tableColumn id="2587" xr3:uid="{2C02606A-6CFC-4056-8BDF-53792BAB9028}" name="Column2535" dataDxfId="13797" dataCellStyle="Normal 2"/>
    <tableColumn id="2588" xr3:uid="{6603708B-2CE2-47D8-BEA3-348537171DE5}" name="Column2536" dataDxfId="13796" dataCellStyle="Normal 2"/>
    <tableColumn id="2589" xr3:uid="{67F97440-4A4D-48B8-A98A-FFD2102FEE86}" name="Column2537" dataDxfId="13795" dataCellStyle="Normal 2"/>
    <tableColumn id="2590" xr3:uid="{5E266C9A-1694-47B5-BDC6-6B627322B59A}" name="Column2538" dataDxfId="13794" dataCellStyle="Normal 2"/>
    <tableColumn id="2591" xr3:uid="{33A00658-87EF-49C8-B6D2-B82CF71E25F2}" name="Column2539" dataDxfId="13793" dataCellStyle="Normal 2"/>
    <tableColumn id="2592" xr3:uid="{82C8AC6D-4B9A-4440-BA4B-89A38EF71B50}" name="Column2540" dataDxfId="13792" dataCellStyle="Normal 2"/>
    <tableColumn id="2593" xr3:uid="{D7EB2661-E487-4A64-A1E6-7A1EBD9076E0}" name="Column2541" dataDxfId="13791" dataCellStyle="Normal 2"/>
    <tableColumn id="2594" xr3:uid="{D28ADB0B-8AA0-4E3B-8A63-131EEA8A0E6D}" name="Column2542" dataDxfId="13790" dataCellStyle="Normal 2"/>
    <tableColumn id="2595" xr3:uid="{5AECDBDB-FB0D-426C-9CE1-D3DC18F61792}" name="Column2543" dataDxfId="13789" dataCellStyle="Normal 2"/>
    <tableColumn id="2596" xr3:uid="{8BA6ECED-6C84-4513-906B-938633038409}" name="Column2544" dataDxfId="13788" dataCellStyle="Normal 2"/>
    <tableColumn id="2597" xr3:uid="{63AD9A0E-859F-47F1-AF2A-CBA78651D6C3}" name="Column2545" dataDxfId="13787" dataCellStyle="Normal 2"/>
    <tableColumn id="2598" xr3:uid="{6909005B-722D-4927-9E3E-EA737E1DCC08}" name="Column2546" dataDxfId="13786" dataCellStyle="Normal 2"/>
    <tableColumn id="2599" xr3:uid="{FB5E2F52-283B-4C2A-8A4C-A8DB3634CF8E}" name="Column2547" dataDxfId="13785" dataCellStyle="Normal 2"/>
    <tableColumn id="2600" xr3:uid="{4283F587-162A-46F0-A7F0-2771634DF4CB}" name="Column2548" dataDxfId="13784" dataCellStyle="Normal 2"/>
    <tableColumn id="2601" xr3:uid="{3206ACAA-C90D-4E0C-B388-4BABBAF325ED}" name="Column2549" dataDxfId="13783" dataCellStyle="Normal 2"/>
    <tableColumn id="2602" xr3:uid="{12D9536C-56D3-4105-B7FA-96635004D70B}" name="Column2550" dataDxfId="13782" dataCellStyle="Normal 2"/>
    <tableColumn id="2603" xr3:uid="{0AB2D25E-D832-4008-8522-7C0415CC5CED}" name="Column2551" dataDxfId="13781" dataCellStyle="Normal 2"/>
    <tableColumn id="2604" xr3:uid="{40FD5547-8495-40BA-B990-B0E97177E457}" name="Column2552" dataDxfId="13780" dataCellStyle="Normal 2"/>
    <tableColumn id="2605" xr3:uid="{E4914ACC-5B6E-486D-8AF6-489096F1E7E8}" name="Column2553" dataDxfId="13779" dataCellStyle="Normal 2"/>
    <tableColumn id="2606" xr3:uid="{72A00F2A-DADA-47E5-A165-CF7D6824FBE6}" name="Column2554" dataDxfId="13778" dataCellStyle="Normal 2"/>
    <tableColumn id="2607" xr3:uid="{C246314D-0549-4D07-9A46-ABA45E5BF251}" name="Column2555" dataDxfId="13777" dataCellStyle="Normal 2"/>
    <tableColumn id="2608" xr3:uid="{CE089B27-D19F-4D6D-8A4D-D88994AFCB18}" name="Column2556" dataDxfId="13776" dataCellStyle="Normal 2"/>
    <tableColumn id="2609" xr3:uid="{6B54C649-71DD-43B7-B113-D43FFA634FE9}" name="Column2557" dataDxfId="13775" dataCellStyle="Normal 2"/>
    <tableColumn id="2610" xr3:uid="{E3C0AEF1-0116-4757-BB5C-D4F151CE61AD}" name="Column2558" dataDxfId="13774" dataCellStyle="Normal 2"/>
    <tableColumn id="2611" xr3:uid="{AFA52D63-1F07-415D-BFA7-1204615B581D}" name="Column2559" dataDxfId="13773" dataCellStyle="Normal 2"/>
    <tableColumn id="2612" xr3:uid="{87255AEB-1177-4427-89EE-858420847F71}" name="Column2560" dataDxfId="13772" dataCellStyle="Normal 2"/>
    <tableColumn id="2613" xr3:uid="{48F5375B-0747-4B20-A77C-6C1539AAE187}" name="Column2561" dataDxfId="13771" dataCellStyle="Normal 2"/>
    <tableColumn id="2614" xr3:uid="{8D5AE649-CF6B-477E-A3DC-E419DB501DF5}" name="Column2562" dataDxfId="13770" dataCellStyle="Normal 2"/>
    <tableColumn id="2615" xr3:uid="{40CDD0C1-D800-4B47-9FCD-45AB2ACEDED7}" name="Column2563" dataDxfId="13769" dataCellStyle="Normal 2"/>
    <tableColumn id="2616" xr3:uid="{DCD73548-D561-484B-BC54-420F143663CA}" name="Column2564" dataDxfId="13768" dataCellStyle="Normal 2"/>
    <tableColumn id="2617" xr3:uid="{0B1FC985-2317-437E-9F94-E35241B5CC72}" name="Column2565" dataDxfId="13767" dataCellStyle="Normal 2"/>
    <tableColumn id="2618" xr3:uid="{CA58FA88-91E9-4B6E-9EA2-D7D95F22D259}" name="Column2566" dataDxfId="13766" dataCellStyle="Normal 2"/>
    <tableColumn id="2619" xr3:uid="{B14EFD76-4D23-400D-B675-85A92ECCAE5E}" name="Column2567" dataDxfId="13765" dataCellStyle="Normal 2"/>
    <tableColumn id="2620" xr3:uid="{C33DE6F2-A42E-4498-964D-88A2BFCE5FB2}" name="Column2568" dataDxfId="13764" dataCellStyle="Normal 2"/>
    <tableColumn id="2621" xr3:uid="{1A192097-424F-472C-8A8C-AB87B8BB0868}" name="Column2569" dataDxfId="13763" dataCellStyle="Normal 2"/>
    <tableColumn id="2622" xr3:uid="{D8FE3FF4-6467-4C83-8542-32295A44BD87}" name="Column2570" dataDxfId="13762" dataCellStyle="Normal 2"/>
    <tableColumn id="2623" xr3:uid="{A968AF45-F8AC-4ADE-97AF-AC9069874D27}" name="Column2571" dataDxfId="13761" dataCellStyle="Normal 2"/>
    <tableColumn id="2624" xr3:uid="{F3582993-101C-4ACC-AEFA-B91B0EC389B7}" name="Column2572" dataDxfId="13760" dataCellStyle="Normal 2"/>
    <tableColumn id="2625" xr3:uid="{C39E621B-0A7D-41A9-9C48-99B2C21EE786}" name="Column2573" dataDxfId="13759" dataCellStyle="Normal 2"/>
    <tableColumn id="2626" xr3:uid="{BB61FADB-EF5B-498A-BA5F-5EC169DC2DD0}" name="Column2574" dataDxfId="13758" dataCellStyle="Normal 2"/>
    <tableColumn id="2627" xr3:uid="{3BF2DEC5-E845-4B34-9E69-2D5FD2C77D05}" name="Column2575" dataDxfId="13757" dataCellStyle="Normal 2"/>
    <tableColumn id="2628" xr3:uid="{1EBB1211-7C4B-4FC2-98F3-22FCB8FEF910}" name="Column2576" dataDxfId="13756" dataCellStyle="Normal 2"/>
    <tableColumn id="2629" xr3:uid="{414D4802-C9E3-4270-81D8-797243362862}" name="Column2577" dataDxfId="13755" dataCellStyle="Normal 2"/>
    <tableColumn id="2630" xr3:uid="{5FF5C4D4-47AC-4638-BE16-35B1B5734F63}" name="Column2578" dataDxfId="13754" dataCellStyle="Normal 2"/>
    <tableColumn id="2631" xr3:uid="{C8C23953-ACC0-4DDD-8415-059D03BCA175}" name="Column2579" dataDxfId="13753" dataCellStyle="Normal 2"/>
    <tableColumn id="2632" xr3:uid="{03A19D43-9276-4940-A37D-BC8122DDEE4E}" name="Column2580" dataDxfId="13752" dataCellStyle="Normal 2"/>
    <tableColumn id="2633" xr3:uid="{CB56EFB3-E080-47D0-A08C-D2E1676A8A10}" name="Column2581" dataDxfId="13751" dataCellStyle="Normal 2"/>
    <tableColumn id="2634" xr3:uid="{B382CBD2-4244-4648-A724-A8FE5EED9CE0}" name="Column2582" dataDxfId="13750" dataCellStyle="Normal 2"/>
    <tableColumn id="2635" xr3:uid="{C6657467-1ED5-4654-AFBB-8DCD344709B1}" name="Column2583" dataDxfId="13749" dataCellStyle="Normal 2"/>
    <tableColumn id="2636" xr3:uid="{019B23CF-5696-4E4A-9E89-0D95C936F9E6}" name="Column2584" dataDxfId="13748" dataCellStyle="Normal 2"/>
    <tableColumn id="2637" xr3:uid="{873138AD-1126-40C3-B37D-0C9904BCA39E}" name="Column2585" dataDxfId="13747" dataCellStyle="Normal 2"/>
    <tableColumn id="2638" xr3:uid="{B284D84B-D9E9-40D3-B2E9-8A1CB3508F66}" name="Column2586" dataDxfId="13746" dataCellStyle="Normal 2"/>
    <tableColumn id="2639" xr3:uid="{501FD353-58C9-462F-B7B6-019793AB9465}" name="Column2587" dataDxfId="13745" dataCellStyle="Normal 2"/>
    <tableColumn id="2640" xr3:uid="{5C189D4F-8426-4904-87B9-C8D3E4AA34FE}" name="Column2588" dataDxfId="13744" dataCellStyle="Normal 2"/>
    <tableColumn id="2641" xr3:uid="{CC932D04-642B-4889-82A4-17BCE96C2D4F}" name="Column2589" dataDxfId="13743" dataCellStyle="Normal 2"/>
    <tableColumn id="2642" xr3:uid="{35C53FC3-E4CB-49EB-A69C-E99FECD91D09}" name="Column2590" dataDxfId="13742" dataCellStyle="Normal 2"/>
    <tableColumn id="2643" xr3:uid="{5AA683A4-C9C2-43ED-B4E2-F9F6DEEA66A7}" name="Column2591" dataDxfId="13741" dataCellStyle="Normal 2"/>
    <tableColumn id="2644" xr3:uid="{6F55DF0B-BB99-4071-BE25-55066027D6CF}" name="Column2592" dataDxfId="13740" dataCellStyle="Normal 2"/>
    <tableColumn id="2645" xr3:uid="{40A9AAA9-90AF-4789-8CDB-2E2A5DC676DD}" name="Column2593" dataDxfId="13739" dataCellStyle="Normal 2"/>
    <tableColumn id="2646" xr3:uid="{907B4DAA-5446-4923-A007-FA258114DFEB}" name="Column2594" dataDxfId="13738" dataCellStyle="Normal 2"/>
    <tableColumn id="2647" xr3:uid="{EF7DC779-A01C-478F-9747-DF67EE4BF91F}" name="Column2595" dataDxfId="13737" dataCellStyle="Normal 2"/>
    <tableColumn id="2648" xr3:uid="{553F59D8-5AD7-4380-B41C-3F8B5DBBD987}" name="Column2596" dataDxfId="13736" dataCellStyle="Normal 2"/>
    <tableColumn id="2649" xr3:uid="{BBC623A9-865D-4E13-A052-96570A2691A1}" name="Column2597" dataDxfId="13735" dataCellStyle="Normal 2"/>
    <tableColumn id="2650" xr3:uid="{789D63E1-A435-4157-944B-25292E462008}" name="Column2598" dataDxfId="13734" dataCellStyle="Normal 2"/>
    <tableColumn id="2651" xr3:uid="{67315A3B-A77D-4A89-BDA6-3E9B8884D3C9}" name="Column2599" dataDxfId="13733" dataCellStyle="Normal 2"/>
    <tableColumn id="2652" xr3:uid="{2DECDB4D-F523-4E29-AFDE-79F22B9BD285}" name="Column2600" dataDxfId="13732" dataCellStyle="Normal 2"/>
    <tableColumn id="2653" xr3:uid="{4F01AD81-9598-4DEB-AA3C-CDE7BE218832}" name="Column2601" dataDxfId="13731" dataCellStyle="Normal 2"/>
    <tableColumn id="2654" xr3:uid="{A0905BE6-3F9A-4548-BDF6-E71E69E8FF82}" name="Column2602" dataDxfId="13730" dataCellStyle="Normal 2"/>
    <tableColumn id="2655" xr3:uid="{5D74A217-9446-49B7-A9AB-CAB0E98034DC}" name="Column2603" dataDxfId="13729" dataCellStyle="Normal 2"/>
    <tableColumn id="2656" xr3:uid="{B5200E2C-EB23-4DB3-AA03-588AB33A6E1D}" name="Column2604" dataDxfId="13728" dataCellStyle="Normal 2"/>
    <tableColumn id="2657" xr3:uid="{03CABD27-A3B4-439C-B008-71A6487186A1}" name="Column2605" dataDxfId="13727" dataCellStyle="Normal 2"/>
    <tableColumn id="2658" xr3:uid="{137B4FAA-3234-430F-95AF-CCA006CB423E}" name="Column2606" dataDxfId="13726" dataCellStyle="Normal 2"/>
    <tableColumn id="2659" xr3:uid="{FF22128C-BAE2-4D62-8A33-356CD33C9F83}" name="Column2607" dataDxfId="13725" dataCellStyle="Normal 2"/>
    <tableColumn id="2660" xr3:uid="{E71814B2-49A7-49EB-8546-50EB3B500E60}" name="Column2608" dataDxfId="13724" dataCellStyle="Normal 2"/>
    <tableColumn id="2661" xr3:uid="{FD3E3265-B53A-4B6E-A405-FD56EFCE5BB1}" name="Column2609" dataDxfId="13723" dataCellStyle="Normal 2"/>
    <tableColumn id="2662" xr3:uid="{4E11AE0D-EFE4-42F8-B050-679985052EAF}" name="Column2610" dataDxfId="13722" dataCellStyle="Normal 2"/>
    <tableColumn id="2663" xr3:uid="{278E07BC-B7E9-4C23-B9C3-3948A8DA475E}" name="Column2611" dataDxfId="13721" dataCellStyle="Normal 2"/>
    <tableColumn id="2664" xr3:uid="{F8A7F8AF-D254-4CE4-80D1-8F8E97EA32F9}" name="Column2612" dataDxfId="13720" dataCellStyle="Normal 2"/>
    <tableColumn id="2665" xr3:uid="{453B4332-FAEC-40B0-8502-CE1A8C2950BD}" name="Column2613" dataDxfId="13719" dataCellStyle="Normal 2"/>
    <tableColumn id="2666" xr3:uid="{8CBF9864-CC43-4F8D-90FB-33C37518805F}" name="Column2614" dataDxfId="13718" dataCellStyle="Normal 2"/>
    <tableColumn id="2667" xr3:uid="{1BCE3DF0-28EA-438E-A394-242FCEDE5BF8}" name="Column2615" dataDxfId="13717" dataCellStyle="Normal 2"/>
    <tableColumn id="2668" xr3:uid="{06047329-9943-449F-A67C-1C27C47EB770}" name="Column2616" dataDxfId="13716" dataCellStyle="Normal 2"/>
    <tableColumn id="2669" xr3:uid="{41EE7087-1BF5-466B-AF41-15794AABDB80}" name="Column2617" dataDxfId="13715" dataCellStyle="Normal 2"/>
    <tableColumn id="2670" xr3:uid="{2F7FAF03-2B60-4EE0-924A-C6CD6AC66771}" name="Column2618" dataDxfId="13714" dataCellStyle="Normal 2"/>
    <tableColumn id="2671" xr3:uid="{8056146C-AC54-4555-AB84-2DDC7761200B}" name="Column2619" dataDxfId="13713" dataCellStyle="Normal 2"/>
    <tableColumn id="2672" xr3:uid="{64BCD8E4-7841-4DBF-AA9A-1286A1298434}" name="Column2620" dataDxfId="13712" dataCellStyle="Normal 2"/>
    <tableColumn id="2673" xr3:uid="{5E804B48-D443-4A35-BDC0-6F30C8CC8D95}" name="Column2621" dataDxfId="13711" dataCellStyle="Normal 2"/>
    <tableColumn id="2674" xr3:uid="{B6B82E6C-B6C1-4E40-A9B2-8F05B665B769}" name="Column2622" dataDxfId="13710" dataCellStyle="Normal 2"/>
    <tableColumn id="2675" xr3:uid="{013DD634-F7D2-40B4-9E3D-2D35889D9B4C}" name="Column2623" dataDxfId="13709" dataCellStyle="Normal 2"/>
    <tableColumn id="2676" xr3:uid="{4BDE9E66-2D8E-47E1-A21F-05975EF4A1DE}" name="Column2624" dataDxfId="13708" dataCellStyle="Normal 2"/>
    <tableColumn id="2677" xr3:uid="{EEC03F6E-3B94-49A0-A7AB-B422D2197446}" name="Column2625" dataDxfId="13707" dataCellStyle="Normal 2"/>
    <tableColumn id="2678" xr3:uid="{B20C6B32-7A0E-4C92-B8B9-86A94DB2F32D}" name="Column2626" dataDxfId="13706" dataCellStyle="Normal 2"/>
    <tableColumn id="2679" xr3:uid="{AFCD832E-F1F4-4C0C-AA24-C01E73B3AB62}" name="Column2627" dataDxfId="13705" dataCellStyle="Normal 2"/>
    <tableColumn id="2680" xr3:uid="{C182D2A7-BF66-4DAD-9EE9-A7E95C683BA9}" name="Column2628" dataDxfId="13704" dataCellStyle="Normal 2"/>
    <tableColumn id="2681" xr3:uid="{BDA3AD99-6E73-40C9-95BC-C4784CDC3E08}" name="Column2629" dataDxfId="13703" dataCellStyle="Normal 2"/>
    <tableColumn id="2682" xr3:uid="{18C26F31-37E1-4210-8E2F-18C06F843EAB}" name="Column2630" dataDxfId="13702" dataCellStyle="Normal 2"/>
    <tableColumn id="2683" xr3:uid="{81CC4550-ADAB-4FAC-B299-104771BFCC0F}" name="Column2631" dataDxfId="13701" dataCellStyle="Normal 2"/>
    <tableColumn id="2684" xr3:uid="{122A4460-7FBA-4C35-85C7-69A6703D0B9E}" name="Column2632" dataDxfId="13700" dataCellStyle="Normal 2"/>
    <tableColumn id="2685" xr3:uid="{C83F6163-F803-4AB9-A794-0EC7B807B7F1}" name="Column2633" dataDxfId="13699" dataCellStyle="Normal 2"/>
    <tableColumn id="2686" xr3:uid="{C379294E-3E05-49E0-BD25-E5B498AAB68F}" name="Column2634" dataDxfId="13698" dataCellStyle="Normal 2"/>
    <tableColumn id="2687" xr3:uid="{1E525E37-9C64-43C6-9C52-B3A1D27417AA}" name="Column2635" dataDxfId="13697" dataCellStyle="Normal 2"/>
    <tableColumn id="2688" xr3:uid="{FF047349-ECAF-4103-87AA-7F97188E8BCA}" name="Column2636" dataDxfId="13696" dataCellStyle="Normal 2"/>
    <tableColumn id="2689" xr3:uid="{A0040892-4CEB-4C69-9B38-85CB1A854D4F}" name="Column2637" dataDxfId="13695" dataCellStyle="Normal 2"/>
    <tableColumn id="2690" xr3:uid="{F239569D-5013-4027-A416-55E45DD58BF9}" name="Column2638" dataDxfId="13694" dataCellStyle="Normal 2"/>
    <tableColumn id="2691" xr3:uid="{B9630305-A861-4D41-BDEC-9C0490C34030}" name="Column2639" dataDxfId="13693" dataCellStyle="Normal 2"/>
    <tableColumn id="2692" xr3:uid="{A7EFA585-E975-47AA-98E9-373AB3A21DCB}" name="Column2640" dataDxfId="13692" dataCellStyle="Normal 2"/>
    <tableColumn id="2693" xr3:uid="{6C4DF4ED-185F-4521-9765-2BC56855C8A3}" name="Column2641" dataDxfId="13691" dataCellStyle="Normal 2"/>
    <tableColumn id="2694" xr3:uid="{0DADA49E-989D-44F3-9CD8-C36D2212404F}" name="Column2642" dataDxfId="13690" dataCellStyle="Normal 2"/>
    <tableColumn id="2695" xr3:uid="{C4134375-B1C3-49EA-933F-46FBAE88289A}" name="Column2643" dataDxfId="13689" dataCellStyle="Normal 2"/>
    <tableColumn id="2696" xr3:uid="{E354E48A-EEE2-4637-9A91-A93D8A5105DD}" name="Column2644" dataDxfId="13688" dataCellStyle="Normal 2"/>
    <tableColumn id="2697" xr3:uid="{FCEBD59F-FBF5-43BA-9C62-17904D8DD0B0}" name="Column2645" dataDxfId="13687" dataCellStyle="Normal 2"/>
    <tableColumn id="2698" xr3:uid="{582C3220-94D5-4A9F-BBE2-F625B9C8CF71}" name="Column2646" dataDxfId="13686" dataCellStyle="Normal 2"/>
    <tableColumn id="2699" xr3:uid="{B9733858-9FFD-4CE9-A46C-86ABD3F75D53}" name="Column2647" dataDxfId="13685" dataCellStyle="Normal 2"/>
    <tableColumn id="2700" xr3:uid="{B0E6512E-8A7F-49CE-B551-5A1AC506EF69}" name="Column2648" dataDxfId="13684" dataCellStyle="Normal 2"/>
    <tableColumn id="2701" xr3:uid="{88015037-008C-487C-B25D-D8AE00D6E2FA}" name="Column2649" dataDxfId="13683" dataCellStyle="Normal 2"/>
    <tableColumn id="2702" xr3:uid="{70F0A2BD-EA36-407F-8B5F-5D889BD4F27A}" name="Column2650" dataDxfId="13682" dataCellStyle="Normal 2"/>
    <tableColumn id="2703" xr3:uid="{1EF3FF3A-A07A-441B-A82A-306001B443CA}" name="Column2651" dataDxfId="13681" dataCellStyle="Normal 2"/>
    <tableColumn id="2704" xr3:uid="{8E2F0AF8-143F-4E91-8D3F-5B30ADDD5C13}" name="Column2652" dataDxfId="13680" dataCellStyle="Normal 2"/>
    <tableColumn id="2705" xr3:uid="{C42D82BC-C5A8-4E2B-9566-7D68E6E9F30B}" name="Column2653" dataDxfId="13679" dataCellStyle="Normal 2"/>
    <tableColumn id="2706" xr3:uid="{D9919A90-3883-434B-A74F-111C6E07DBB3}" name="Column2654" dataDxfId="13678" dataCellStyle="Normal 2"/>
    <tableColumn id="2707" xr3:uid="{35124F73-CA8D-4314-98E7-C8772778191D}" name="Column2655" dataDxfId="13677" dataCellStyle="Normal 2"/>
    <tableColumn id="2708" xr3:uid="{9F69C20B-60F7-422D-B23F-E65DE2F67BB3}" name="Column2656" dataDxfId="13676" dataCellStyle="Normal 2"/>
    <tableColumn id="2709" xr3:uid="{2AC5FFB7-1969-477D-A56D-610D6F8D17EE}" name="Column2657" dataDxfId="13675" dataCellStyle="Normal 2"/>
    <tableColumn id="2710" xr3:uid="{3BC0594B-4D9E-4C5B-A7F2-E55B438D8D5D}" name="Column2658" dataDxfId="13674" dataCellStyle="Normal 2"/>
    <tableColumn id="2711" xr3:uid="{57423C84-5507-420A-89F4-A8278C778D1B}" name="Column2659" dataDxfId="13673" dataCellStyle="Normal 2"/>
    <tableColumn id="2712" xr3:uid="{80EBCCB3-ED99-4EBC-AC26-5E8A4BD3F581}" name="Column2660" dataDxfId="13672" dataCellStyle="Normal 2"/>
    <tableColumn id="2713" xr3:uid="{E6989B29-D3EC-4091-9038-855D9C569034}" name="Column2661" dataDxfId="13671" dataCellStyle="Normal 2"/>
    <tableColumn id="2714" xr3:uid="{F3BF8BD7-6900-427E-9A77-6282563A9847}" name="Column2662" dataDxfId="13670" dataCellStyle="Normal 2"/>
    <tableColumn id="2715" xr3:uid="{E321C08E-C931-40F0-9BCD-8FE166C475E9}" name="Column2663" dataDxfId="13669" dataCellStyle="Normal 2"/>
    <tableColumn id="2716" xr3:uid="{61532D4A-3934-4F09-9C8C-ED2C40F77177}" name="Column2664" dataDxfId="13668" dataCellStyle="Normal 2"/>
    <tableColumn id="2717" xr3:uid="{2F332BD5-5834-4CBD-9065-F82C31C6F0A9}" name="Column2665" dataDxfId="13667" dataCellStyle="Normal 2"/>
    <tableColumn id="2718" xr3:uid="{B57FA27F-6F01-45EB-9EDC-A44A6DA64A61}" name="Column2666" dataDxfId="13666" dataCellStyle="Normal 2"/>
    <tableColumn id="2719" xr3:uid="{869C16C2-0271-4FE5-9163-75EE90476405}" name="Column2667" dataDxfId="13665" dataCellStyle="Normal 2"/>
    <tableColumn id="2720" xr3:uid="{EED4DBE8-910B-4BA1-96AB-35F1A2D11CCF}" name="Column2668" dataDxfId="13664" dataCellStyle="Normal 2"/>
    <tableColumn id="2721" xr3:uid="{79431EBE-C255-4DBF-A638-59CE4BD0E7CB}" name="Column2669" dataDxfId="13663" dataCellStyle="Normal 2"/>
    <tableColumn id="2722" xr3:uid="{E4E33FC9-8B93-4787-B241-6F591F26328F}" name="Column2670" dataDxfId="13662" dataCellStyle="Normal 2"/>
    <tableColumn id="2723" xr3:uid="{336B42EB-B7F1-4D6C-9861-5EE76293C515}" name="Column2671" dataDxfId="13661" dataCellStyle="Normal 2"/>
    <tableColumn id="2724" xr3:uid="{9731A8CB-C7EA-4E11-98F5-F72407E0071F}" name="Column2672" dataDxfId="13660" dataCellStyle="Normal 2"/>
    <tableColumn id="2725" xr3:uid="{F22E6FF1-D668-406F-9C2E-E62B55211D3A}" name="Column2673" dataDxfId="13659" dataCellStyle="Normal 2"/>
    <tableColumn id="2726" xr3:uid="{E0EFC91F-7869-4BBB-9519-9A324089F83E}" name="Column2674" dataDxfId="13658" dataCellStyle="Normal 2"/>
    <tableColumn id="2727" xr3:uid="{4D5E4DA6-9B46-4F75-8F27-A061EC5142D5}" name="Column2675" dataDxfId="13657" dataCellStyle="Normal 2"/>
    <tableColumn id="2728" xr3:uid="{9EA6151E-903B-4E7D-8811-C5553C1BE21D}" name="Column2676" dataDxfId="13656" dataCellStyle="Normal 2"/>
    <tableColumn id="2729" xr3:uid="{178C3C0C-F9E3-46AB-A553-BB3CAABF2A59}" name="Column2677" dataDxfId="13655" dataCellStyle="Normal 2"/>
    <tableColumn id="2730" xr3:uid="{0866D986-43BD-49D2-AC62-FE109066657D}" name="Column2678" dataDxfId="13654" dataCellStyle="Normal 2"/>
    <tableColumn id="2731" xr3:uid="{576F5506-A0AB-45AF-9493-587E219CD704}" name="Column2679" dataDxfId="13653" dataCellStyle="Normal 2"/>
    <tableColumn id="2732" xr3:uid="{F84C8594-373A-4F53-8A55-10CD2585185D}" name="Column2680" dataDxfId="13652" dataCellStyle="Normal 2"/>
    <tableColumn id="2733" xr3:uid="{654222E3-B1EC-426F-8A23-28BED6A8969F}" name="Column2681" dataDxfId="13651" dataCellStyle="Normal 2"/>
    <tableColumn id="2734" xr3:uid="{27F70C9B-0321-4B88-BFA0-6EF54467482D}" name="Column2682" dataDxfId="13650" dataCellStyle="Normal 2"/>
    <tableColumn id="2735" xr3:uid="{1AB459AF-A341-48D2-ADC7-40DD59D0E775}" name="Column2683" dataDxfId="13649" dataCellStyle="Normal 2"/>
    <tableColumn id="2736" xr3:uid="{EA2C7963-3E09-4B71-AF65-072A4A42690A}" name="Column2684" dataDxfId="13648" dataCellStyle="Normal 2"/>
    <tableColumn id="2737" xr3:uid="{5E2EB280-11C7-466A-90B8-B18F2B9EC968}" name="Column2685" dataDxfId="13647" dataCellStyle="Normal 2"/>
    <tableColumn id="2738" xr3:uid="{6038DA43-DFEE-4C18-A61B-F445599FFD4B}" name="Column2686" dataDxfId="13646" dataCellStyle="Normal 2"/>
    <tableColumn id="2739" xr3:uid="{6A5965EB-D51F-4D3D-9F19-7A676FBF3C62}" name="Column2687" dataDxfId="13645" dataCellStyle="Normal 2"/>
    <tableColumn id="2740" xr3:uid="{185E4871-3AF5-4CF8-9263-5E3E61F11826}" name="Column2688" dataDxfId="13644" dataCellStyle="Normal 2"/>
    <tableColumn id="2741" xr3:uid="{2663DEA0-17A3-4505-B6C0-3DF094AB5FA3}" name="Column2689" dataDxfId="13643" dataCellStyle="Normal 2"/>
    <tableColumn id="2742" xr3:uid="{63402333-9DE4-4F34-993C-A86E796B6570}" name="Column2690" dataDxfId="13642" dataCellStyle="Normal 2"/>
    <tableColumn id="2743" xr3:uid="{93474852-0088-4768-BF99-DEAC3EF22A0B}" name="Column2691" dataDxfId="13641" dataCellStyle="Normal 2"/>
    <tableColumn id="2744" xr3:uid="{467380CE-CF3E-4D62-8075-B69CFD689099}" name="Column2692" dataDxfId="13640" dataCellStyle="Normal 2"/>
    <tableColumn id="2745" xr3:uid="{1C041085-19FC-4A14-B3A6-397D59D4AD33}" name="Column2693" dataDxfId="13639" dataCellStyle="Normal 2"/>
    <tableColumn id="2746" xr3:uid="{B39C9CB3-9CFF-42AC-A036-B740C4094426}" name="Column2694" dataDxfId="13638" dataCellStyle="Normal 2"/>
    <tableColumn id="2747" xr3:uid="{E0243670-F08F-4DF7-8571-68E5048A2BF7}" name="Column2695" dataDxfId="13637" dataCellStyle="Normal 2"/>
    <tableColumn id="2748" xr3:uid="{8E6AD386-BE56-4E2E-B29A-F0AFDD024A16}" name="Column2696" dataDxfId="13636" dataCellStyle="Normal 2"/>
    <tableColumn id="2749" xr3:uid="{756D83DC-1E9D-4480-8441-5837CA0400B8}" name="Column2697" dataDxfId="13635" dataCellStyle="Normal 2"/>
    <tableColumn id="2750" xr3:uid="{BC8D16B9-F425-4033-9C57-21053D5930F7}" name="Column2698" dataDxfId="13634" dataCellStyle="Normal 2"/>
    <tableColumn id="2751" xr3:uid="{9B53CBB8-E309-4FD2-B67A-ADB8DBFC4A4F}" name="Column2699" dataDxfId="13633" dataCellStyle="Normal 2"/>
    <tableColumn id="2752" xr3:uid="{D15C1EAC-B64B-486D-806F-491AA9A7B681}" name="Column2700" dataDxfId="13632" dataCellStyle="Normal 2"/>
    <tableColumn id="2753" xr3:uid="{2AD9C9AD-B078-495A-9DE5-2B37497B7FEE}" name="Column2701" dataDxfId="13631" dataCellStyle="Normal 2"/>
    <tableColumn id="2754" xr3:uid="{F2F5C3C7-316D-4860-90BD-8541CE5F32DF}" name="Column2702" dataDxfId="13630" dataCellStyle="Normal 2"/>
    <tableColumn id="2755" xr3:uid="{24CEB89B-D809-4245-BF9F-5A79E283D8F5}" name="Column2703" dataDxfId="13629" dataCellStyle="Normal 2"/>
    <tableColumn id="2756" xr3:uid="{D2988BBC-F71B-4BB8-8D72-10E8A88AA528}" name="Column2704" dataDxfId="13628" dataCellStyle="Normal 2"/>
    <tableColumn id="2757" xr3:uid="{56331B57-9808-4ADB-A1DF-8974CD3566C6}" name="Column2705" dataDxfId="13627" dataCellStyle="Normal 2"/>
    <tableColumn id="2758" xr3:uid="{943B5F0E-64B8-4652-A532-4DC5C22C93F3}" name="Column2706" dataDxfId="13626" dataCellStyle="Normal 2"/>
    <tableColumn id="2759" xr3:uid="{3505B0E7-4A3A-45E7-92A4-6443AABCABDD}" name="Column2707" dataDxfId="13625" dataCellStyle="Normal 2"/>
    <tableColumn id="2760" xr3:uid="{E22B5518-B6D5-4136-8D93-D9BDBE41A951}" name="Column2708" dataDxfId="13624" dataCellStyle="Normal 2"/>
    <tableColumn id="2761" xr3:uid="{5973F2E8-0E90-434D-ACA0-09EA16609B4B}" name="Column2709" dataDxfId="13623" dataCellStyle="Normal 2"/>
    <tableColumn id="2762" xr3:uid="{30A716AF-7B38-4874-BFB3-347955B81007}" name="Column2710" dataDxfId="13622" dataCellStyle="Normal 2"/>
    <tableColumn id="2763" xr3:uid="{3D4757DA-436A-4682-8CFA-E18EB5A82012}" name="Column2711" dataDxfId="13621" dataCellStyle="Normal 2"/>
    <tableColumn id="2764" xr3:uid="{EF1796B9-4719-4871-9F25-6DC127BA50CC}" name="Column2712" dataDxfId="13620" dataCellStyle="Normal 2"/>
    <tableColumn id="2765" xr3:uid="{4DB685A8-F22A-4333-9714-12D12717CC10}" name="Column2713" dataDxfId="13619" dataCellStyle="Normal 2"/>
    <tableColumn id="2766" xr3:uid="{D4371E55-37EC-4C92-B94B-D65C223CE1FC}" name="Column2714" dataDxfId="13618" dataCellStyle="Normal 2"/>
    <tableColumn id="2767" xr3:uid="{5F348969-5450-4BB1-B981-0629F689E49C}" name="Column2715" dataDxfId="13617" dataCellStyle="Normal 2"/>
    <tableColumn id="2768" xr3:uid="{E3F0BC6E-F192-477C-AA49-DE1C747CAEF0}" name="Column2716" dataDxfId="13616" dataCellStyle="Normal 2"/>
    <tableColumn id="2769" xr3:uid="{3F828D02-8B6F-4552-BD7F-3FE5D6D13346}" name="Column2717" dataDxfId="13615" dataCellStyle="Normal 2"/>
    <tableColumn id="2770" xr3:uid="{5BCC7D24-0D1C-4900-9B39-5D4A559C2594}" name="Column2718" dataDxfId="13614" dataCellStyle="Normal 2"/>
    <tableColumn id="2771" xr3:uid="{66C70936-38F1-4E03-9156-E948118D5812}" name="Column2719" dataDxfId="13613" dataCellStyle="Normal 2"/>
    <tableColumn id="2772" xr3:uid="{2F4F4195-176B-45DF-B34C-DE24FB5E12A3}" name="Column2720" dataDxfId="13612" dataCellStyle="Normal 2"/>
    <tableColumn id="2773" xr3:uid="{EA545050-440D-4F2B-89C2-9150B26461F2}" name="Column2721" dataDxfId="13611" dataCellStyle="Normal 2"/>
    <tableColumn id="2774" xr3:uid="{43B824A2-CEC9-4C1B-A230-3B2D23D196D6}" name="Column2722" dataDxfId="13610" dataCellStyle="Normal 2"/>
    <tableColumn id="2775" xr3:uid="{D57F02E6-DD27-42A9-A5C6-341EBD23A2C0}" name="Column2723" dataDxfId="13609" dataCellStyle="Normal 2"/>
    <tableColumn id="2776" xr3:uid="{85954FB6-2383-4CCA-84D6-F7346F735053}" name="Column2724" dataDxfId="13608" dataCellStyle="Normal 2"/>
    <tableColumn id="2777" xr3:uid="{36B8C71F-6CCE-4FBB-BC78-B3D072C4299E}" name="Column2725" dataDxfId="13607" dataCellStyle="Normal 2"/>
    <tableColumn id="2778" xr3:uid="{D483DF87-0489-4C16-A2A0-092D66BE8B5A}" name="Column2726" dataDxfId="13606" dataCellStyle="Normal 2"/>
    <tableColumn id="2779" xr3:uid="{6C297AAF-5B3B-4555-8124-2DF6D44AD1D8}" name="Column2727" dataDxfId="13605" dataCellStyle="Normal 2"/>
    <tableColumn id="2780" xr3:uid="{C957DDB0-C3A1-4ADB-B1DA-3BB6B353C8CF}" name="Column2728" dataDxfId="13604" dataCellStyle="Normal 2"/>
    <tableColumn id="2781" xr3:uid="{2276583F-03C9-4695-8A9B-2F524307C890}" name="Column2729" dataDxfId="13603" dataCellStyle="Normal 2"/>
    <tableColumn id="2782" xr3:uid="{30271DB7-2131-4E7E-B6C8-7200C69F0DC3}" name="Column2730" dataDxfId="13602" dataCellStyle="Normal 2"/>
    <tableColumn id="2783" xr3:uid="{3991231E-B434-483C-A79A-AE55E490D372}" name="Column2731" dataDxfId="13601" dataCellStyle="Normal 2"/>
    <tableColumn id="2784" xr3:uid="{3DA9E1FF-18E6-49D7-9E11-0CDC2F658F0A}" name="Column2732" dataDxfId="13600" dataCellStyle="Normal 2"/>
    <tableColumn id="2785" xr3:uid="{D9712286-85FB-4F84-908E-F7998C2C4E28}" name="Column2733" dataDxfId="13599" dataCellStyle="Normal 2"/>
    <tableColumn id="2786" xr3:uid="{76BA0449-233C-4B58-BE12-2D9C13039AAB}" name="Column2734" dataDxfId="13598" dataCellStyle="Normal 2"/>
    <tableColumn id="2787" xr3:uid="{84F89A3D-51FB-4C73-819A-53BA3DF9644C}" name="Column2735" dataDxfId="13597" dataCellStyle="Normal 2"/>
    <tableColumn id="2788" xr3:uid="{11DFC992-09E4-4B98-9C7F-5678D3DAF406}" name="Column2736" dataDxfId="13596" dataCellStyle="Normal 2"/>
    <tableColumn id="2789" xr3:uid="{7278EE3A-B07A-4DEB-A46E-6450DA678055}" name="Column2737" dataDxfId="13595" dataCellStyle="Normal 2"/>
    <tableColumn id="2790" xr3:uid="{B012BFC7-0CA9-4EF7-8F2F-DD7B722BD8A6}" name="Column2738" dataDxfId="13594" dataCellStyle="Normal 2"/>
    <tableColumn id="2791" xr3:uid="{DBDE8EE8-8C21-44C2-9904-6534F96050E5}" name="Column2739" dataDxfId="13593" dataCellStyle="Normal 2"/>
    <tableColumn id="2792" xr3:uid="{F40206B6-CDDB-43FF-A27E-0D5EB2193B5D}" name="Column2740" dataDxfId="13592" dataCellStyle="Normal 2"/>
    <tableColumn id="2793" xr3:uid="{66FFEFC0-C2EA-45DE-99BD-132E75C57EA6}" name="Column2741" dataDxfId="13591" dataCellStyle="Normal 2"/>
    <tableColumn id="2794" xr3:uid="{BB4BFEFE-A12B-4A91-BE88-DA7793C31B4B}" name="Column2742" dataDxfId="13590" dataCellStyle="Normal 2"/>
    <tableColumn id="2795" xr3:uid="{7CDB75D0-34C8-4488-92B5-A10B6A30F9CD}" name="Column2743" dataDxfId="13589" dataCellStyle="Normal 2"/>
    <tableColumn id="2796" xr3:uid="{B575C32F-171A-4423-B362-30F4E061AE5E}" name="Column2744" dataDxfId="13588" dataCellStyle="Normal 2"/>
    <tableColumn id="2797" xr3:uid="{6D1323D7-43C9-4C6D-8EAE-E045FC51795D}" name="Column2745" dataDxfId="13587" dataCellStyle="Normal 2"/>
    <tableColumn id="2798" xr3:uid="{99B6624F-195F-4CC7-9246-755CAC43F799}" name="Column2746" dataDxfId="13586" dataCellStyle="Normal 2"/>
    <tableColumn id="2799" xr3:uid="{51EF9682-8FA0-4F0F-97AF-723C44C820A6}" name="Column2747" dataDxfId="13585" dataCellStyle="Normal 2"/>
    <tableColumn id="2800" xr3:uid="{BD0B050D-6937-4E3F-91D2-F0AC601FCB71}" name="Column2748" dataDxfId="13584" dataCellStyle="Normal 2"/>
    <tableColumn id="2801" xr3:uid="{74A82FC4-157D-4C04-8F14-4222982DE5FF}" name="Column2749" dataDxfId="13583" dataCellStyle="Normal 2"/>
    <tableColumn id="2802" xr3:uid="{4045F7F1-EF82-4647-A773-E2E7455C491F}" name="Column2750" dataDxfId="13582" dataCellStyle="Normal 2"/>
    <tableColumn id="2803" xr3:uid="{B45154CC-19AF-42CC-B1E8-50FD778D8033}" name="Column2751" dataDxfId="13581" dataCellStyle="Normal 2"/>
    <tableColumn id="2804" xr3:uid="{41032EDC-1D91-4F80-9B74-D953DE6A7988}" name="Column2752" dataDxfId="13580" dataCellStyle="Normal 2"/>
    <tableColumn id="2805" xr3:uid="{62B497BE-1E04-4F5C-8FD3-CED3DD2DAF8B}" name="Column2753" dataDxfId="13579" dataCellStyle="Normal 2"/>
    <tableColumn id="2806" xr3:uid="{3149FBB8-31A5-41C4-BC6D-AB88F5597991}" name="Column2754" dataDxfId="13578" dataCellStyle="Normal 2"/>
    <tableColumn id="2807" xr3:uid="{8F47FA2A-502B-4D37-A00A-ACD3371A592A}" name="Column2755" dataDxfId="13577" dataCellStyle="Normal 2"/>
    <tableColumn id="2808" xr3:uid="{2CC5C2EA-3614-4254-8BC9-67F8C08E098A}" name="Column2756" dataDxfId="13576" dataCellStyle="Normal 2"/>
    <tableColumn id="2809" xr3:uid="{CAA0F4FB-0785-4141-8554-EF107F8D26B5}" name="Column2757" dataDxfId="13575" dataCellStyle="Normal 2"/>
    <tableColumn id="2810" xr3:uid="{3A667B05-2FDB-4474-9D6E-0181B0A33D41}" name="Column2758" dataDxfId="13574" dataCellStyle="Normal 2"/>
    <tableColumn id="2811" xr3:uid="{276E819E-AC7D-4386-B5E5-B61FCBC9FE8A}" name="Column2759" dataDxfId="13573" dataCellStyle="Normal 2"/>
    <tableColumn id="2812" xr3:uid="{D139EF57-CEDE-4CBF-8571-DA8E52925C59}" name="Column2760" dataDxfId="13572" dataCellStyle="Normal 2"/>
    <tableColumn id="2813" xr3:uid="{45819127-5358-4D76-A2E7-2B6365499A10}" name="Column2761" dataDxfId="13571" dataCellStyle="Normal 2"/>
    <tableColumn id="2814" xr3:uid="{DDBD562E-E21B-4FB9-9ED1-7F15A5659B7B}" name="Column2762" dataDxfId="13570" dataCellStyle="Normal 2"/>
    <tableColumn id="2815" xr3:uid="{842A5BF4-4EBA-4632-825A-DE25B6E0ADBF}" name="Column2763" dataDxfId="13569" dataCellStyle="Normal 2"/>
    <tableColumn id="2816" xr3:uid="{4583A242-4931-405F-A9C3-CE22F4543D3B}" name="Column2764" dataDxfId="13568" dataCellStyle="Normal 2"/>
    <tableColumn id="2817" xr3:uid="{417F8748-E656-4B27-8DA3-C720DF625FA6}" name="Column2765" dataDxfId="13567" dataCellStyle="Normal 2"/>
    <tableColumn id="2818" xr3:uid="{DBF2F2BD-3C04-48C3-90E1-BDDF4C6EA227}" name="Column2766" dataDxfId="13566" dataCellStyle="Normal 2"/>
    <tableColumn id="2819" xr3:uid="{24C6FE1F-D61F-4AF9-88FA-727E1A6FEF9E}" name="Column2767" dataDxfId="13565" dataCellStyle="Normal 2"/>
    <tableColumn id="2820" xr3:uid="{DC708B03-78F5-4CA8-B766-768660A7B12D}" name="Column2768" dataDxfId="13564" dataCellStyle="Normal 2"/>
    <tableColumn id="2821" xr3:uid="{2E87ABCF-F7C1-4962-9956-478B7DE65C50}" name="Column2769" dataDxfId="13563" dataCellStyle="Normal 2"/>
    <tableColumn id="2822" xr3:uid="{9A3A9C78-DF7A-4DA3-849B-894BC29133BE}" name="Column2770" dataDxfId="13562" dataCellStyle="Normal 2"/>
    <tableColumn id="2823" xr3:uid="{8079303E-3478-4B7D-B9DB-1160B93AB57B}" name="Column2771" dataDxfId="13561" dataCellStyle="Normal 2"/>
    <tableColumn id="2824" xr3:uid="{709ED5E4-913B-4D6F-94E8-49C3FE98D284}" name="Column2772" dataDxfId="13560" dataCellStyle="Normal 2"/>
    <tableColumn id="2825" xr3:uid="{F6BCDF78-EAE6-4A3B-888D-EEEDE1E4235C}" name="Column2773" dataDxfId="13559" dataCellStyle="Normal 2"/>
    <tableColumn id="2826" xr3:uid="{4654396C-B88B-42DB-8C13-7E896B016F19}" name="Column2774" dataDxfId="13558" dataCellStyle="Normal 2"/>
    <tableColumn id="2827" xr3:uid="{AC66544B-8676-411C-B81F-12E13892DBA2}" name="Column2775" dataDxfId="13557" dataCellStyle="Normal 2"/>
    <tableColumn id="2828" xr3:uid="{A0270AEF-C5BE-40EF-942B-860D7D3F0C62}" name="Column2776" dataDxfId="13556" dataCellStyle="Normal 2"/>
    <tableColumn id="2829" xr3:uid="{83DF42F3-BBB0-4F12-A8A6-C37B97A3F3FA}" name="Column2777" dataDxfId="13555" dataCellStyle="Normal 2"/>
    <tableColumn id="2830" xr3:uid="{5FB65B8A-013B-4F68-844A-14ADB06C96C3}" name="Column2778" dataDxfId="13554" dataCellStyle="Normal 2"/>
    <tableColumn id="2831" xr3:uid="{D87A9489-8590-400F-BED4-1FD8BAB9C160}" name="Column2779" dataDxfId="13553" dataCellStyle="Normal 2"/>
    <tableColumn id="2832" xr3:uid="{B1769E30-35E6-4B31-99B6-9207A42A8853}" name="Column2780" dataDxfId="13552" dataCellStyle="Normal 2"/>
    <tableColumn id="2833" xr3:uid="{67072964-D369-480D-AFB3-24E120A22E92}" name="Column2781" dataDxfId="13551" dataCellStyle="Normal 2"/>
    <tableColumn id="2834" xr3:uid="{09F12955-074D-46E8-BEBD-FFF4DE76B865}" name="Column2782" dataDxfId="13550" dataCellStyle="Normal 2"/>
    <tableColumn id="2835" xr3:uid="{23237ABF-8F1D-4A55-BB79-DABF3F6FC01D}" name="Column2783" dataDxfId="13549" dataCellStyle="Normal 2"/>
    <tableColumn id="2836" xr3:uid="{67E457EB-3E9F-444E-9E7E-AC5FD65D345F}" name="Column2784" dataDxfId="13548" dataCellStyle="Normal 2"/>
    <tableColumn id="2837" xr3:uid="{0F63B9C8-82A6-4EEB-B3E0-4EFD83D60728}" name="Column2785" dataDxfId="13547" dataCellStyle="Normal 2"/>
    <tableColumn id="2838" xr3:uid="{8298FD8A-1237-42C0-BB88-986EF1FBCE88}" name="Column2786" dataDxfId="13546" dataCellStyle="Normal 2"/>
    <tableColumn id="2839" xr3:uid="{1D426336-CF51-4376-9F2C-70FB9949CFCA}" name="Column2787" dataDxfId="13545" dataCellStyle="Normal 2"/>
    <tableColumn id="2840" xr3:uid="{0884DA38-AA2E-469D-AC10-D071C0D85493}" name="Column2788" dataDxfId="13544" dataCellStyle="Normal 2"/>
    <tableColumn id="2841" xr3:uid="{7F114579-3B65-4DD6-8A50-196F67282598}" name="Column2789" dataDxfId="13543" dataCellStyle="Normal 2"/>
    <tableColumn id="2842" xr3:uid="{F0C931BC-7DB4-4EC8-9850-5AE56D0F03D5}" name="Column2790" dataDxfId="13542" dataCellStyle="Normal 2"/>
    <tableColumn id="2843" xr3:uid="{D487FBBD-D5DD-4080-83D9-FE38434271C5}" name="Column2791" dataDxfId="13541" dataCellStyle="Normal 2"/>
    <tableColumn id="2844" xr3:uid="{9B8B7ADB-F5D6-4B9C-871D-3FADCF2964DA}" name="Column2792" dataDxfId="13540" dataCellStyle="Normal 2"/>
    <tableColumn id="2845" xr3:uid="{87EBBC51-F2EE-4A50-B597-AFCACC9A9B0C}" name="Column2793" dataDxfId="13539" dataCellStyle="Normal 2"/>
    <tableColumn id="2846" xr3:uid="{AF764D3C-EFBC-4BB5-B71D-3639BC4F4F66}" name="Column2794" dataDxfId="13538" dataCellStyle="Normal 2"/>
    <tableColumn id="2847" xr3:uid="{C894919A-4381-4E23-A655-70B6660C6457}" name="Column2795" dataDxfId="13537" dataCellStyle="Normal 2"/>
    <tableColumn id="2848" xr3:uid="{89AA1CA7-C895-4D14-8A92-6E2B6ABE5BAA}" name="Column2796" dataDxfId="13536" dataCellStyle="Normal 2"/>
    <tableColumn id="2849" xr3:uid="{A5389C53-5B18-412D-AC93-04CE2EC5473F}" name="Column2797" dataDxfId="13535" dataCellStyle="Normal 2"/>
    <tableColumn id="2850" xr3:uid="{038BAE40-4EB3-42DE-89DD-A2ECA16839DB}" name="Column2798" dataDxfId="13534" dataCellStyle="Normal 2"/>
    <tableColumn id="2851" xr3:uid="{BB20988F-A09B-4948-9034-C69C553480D9}" name="Column2799" dataDxfId="13533" dataCellStyle="Normal 2"/>
    <tableColumn id="2852" xr3:uid="{29AE8AA3-35B0-4667-A494-1FB4A6027F1B}" name="Column2800" dataDxfId="13532" dataCellStyle="Normal 2"/>
    <tableColumn id="2853" xr3:uid="{099CCC6C-7CD7-41BC-BC24-9D3B4D58B471}" name="Column2801" dataDxfId="13531" dataCellStyle="Normal 2"/>
    <tableColumn id="2854" xr3:uid="{F73008C7-BBE5-4702-8E17-39833C2A278B}" name="Column2802" dataDxfId="13530" dataCellStyle="Normal 2"/>
    <tableColumn id="2855" xr3:uid="{F4B1F9DD-8EF5-42E4-B125-1501B509D4D3}" name="Column2803" dataDxfId="13529" dataCellStyle="Normal 2"/>
    <tableColumn id="2856" xr3:uid="{2B8BCC31-CE71-4C71-9A03-7301E5E1CC2E}" name="Column2804" dataDxfId="13528" dataCellStyle="Normal 2"/>
    <tableColumn id="2857" xr3:uid="{BBA19701-D57B-4F66-AB5E-C397407CBC48}" name="Column2805" dataDxfId="13527" dataCellStyle="Normal 2"/>
    <tableColumn id="2858" xr3:uid="{D4A581A6-E9EB-4AC2-AC40-34859E90C94D}" name="Column2806" dataDxfId="13526" dataCellStyle="Normal 2"/>
    <tableColumn id="2859" xr3:uid="{35361DAB-14BC-43E4-A1EB-93B1A2BC084E}" name="Column2807" dataDxfId="13525" dataCellStyle="Normal 2"/>
    <tableColumn id="2860" xr3:uid="{6A213007-E46B-49F5-A205-99387479A38A}" name="Column2808" dataDxfId="13524" dataCellStyle="Normal 2"/>
    <tableColumn id="2861" xr3:uid="{50D4CE55-873B-4446-9655-CED30112511F}" name="Column2809" dataDxfId="13523" dataCellStyle="Normal 2"/>
    <tableColumn id="2862" xr3:uid="{0672E09E-D6CE-4620-A38C-7F097BF1F555}" name="Column2810" dataDxfId="13522" dataCellStyle="Normal 2"/>
    <tableColumn id="2863" xr3:uid="{ECBE2060-8846-4235-9C30-0C96524AFDCB}" name="Column2811" dataDxfId="13521" dataCellStyle="Normal 2"/>
    <tableColumn id="2864" xr3:uid="{09505A9F-D812-4AF1-B5C0-20C0BED491A6}" name="Column2812" dataDxfId="13520" dataCellStyle="Normal 2"/>
    <tableColumn id="2865" xr3:uid="{AA6F81B0-94A7-46DC-831F-6E668144237F}" name="Column2813" dataDxfId="13519" dataCellStyle="Normal 2"/>
    <tableColumn id="2866" xr3:uid="{26DE0BED-0086-48FC-B04D-5E431DA2D20E}" name="Column2814" dataDxfId="13518" dataCellStyle="Normal 2"/>
    <tableColumn id="2867" xr3:uid="{E571EB5D-E033-424F-BD1A-065CF2F1BC15}" name="Column2815" dataDxfId="13517" dataCellStyle="Normal 2"/>
    <tableColumn id="2868" xr3:uid="{7523760F-4EEA-441B-A8F1-26C794C34FE4}" name="Column2816" dataDxfId="13516" dataCellStyle="Normal 2"/>
    <tableColumn id="2869" xr3:uid="{54B1F344-4D64-4052-AD07-57DB055E16B6}" name="Column2817" dataDxfId="13515" dataCellStyle="Normal 2"/>
    <tableColumn id="2870" xr3:uid="{43C54EC8-13EE-462C-AC85-A513EF8F3E86}" name="Column2818" dataDxfId="13514" dataCellStyle="Normal 2"/>
    <tableColumn id="2871" xr3:uid="{D0189D19-EC0F-45AD-B189-05D199BDCF43}" name="Column2819" dataDxfId="13513" dataCellStyle="Normal 2"/>
    <tableColumn id="2872" xr3:uid="{A689C588-EF61-469B-A61B-A9D4A7857C43}" name="Column2820" dataDxfId="13512" dataCellStyle="Normal 2"/>
    <tableColumn id="2873" xr3:uid="{1B9DBAD0-5618-40BD-AB8B-B8F9C7572F1B}" name="Column2821" dataDxfId="13511" dataCellStyle="Normal 2"/>
    <tableColumn id="2874" xr3:uid="{429BAA3B-439F-40E7-8821-7A36E1E26574}" name="Column2822" dataDxfId="13510" dataCellStyle="Normal 2"/>
    <tableColumn id="2875" xr3:uid="{FFF6CEFB-F467-4EC9-B406-D7B629D8D2AC}" name="Column2823" dataDxfId="13509" dataCellStyle="Normal 2"/>
    <tableColumn id="2876" xr3:uid="{0DEB75CD-2871-45E4-AD41-C81CA7F6BF4C}" name="Column2824" dataDxfId="13508" dataCellStyle="Normal 2"/>
    <tableColumn id="2877" xr3:uid="{90D582EB-B261-45C2-9095-455ECF37FF12}" name="Column2825" dataDxfId="13507" dataCellStyle="Normal 2"/>
    <tableColumn id="2878" xr3:uid="{016A8B3F-E379-492B-9416-125267EB8147}" name="Column2826" dataDxfId="13506" dataCellStyle="Normal 2"/>
    <tableColumn id="2879" xr3:uid="{2829490E-66D5-4355-8E20-30E84BB49BA4}" name="Column2827" dataDxfId="13505" dataCellStyle="Normal 2"/>
    <tableColumn id="2880" xr3:uid="{63C37C86-F60D-448A-AB6B-663F0CF5911C}" name="Column2828" dataDxfId="13504" dataCellStyle="Normal 2"/>
    <tableColumn id="2881" xr3:uid="{2D0C9174-27F4-4ECA-8001-AF7217832A6E}" name="Column2829" dataDxfId="13503" dataCellStyle="Normal 2"/>
    <tableColumn id="2882" xr3:uid="{492CA1AD-17BE-441A-AA37-99B183B1F6C6}" name="Column2830" dataDxfId="13502" dataCellStyle="Normal 2"/>
    <tableColumn id="2883" xr3:uid="{A4752AD5-A609-4EA1-9A38-048266C334A4}" name="Column2831" dataDxfId="13501" dataCellStyle="Normal 2"/>
    <tableColumn id="2884" xr3:uid="{B60DE0D5-ED0D-4778-A9FA-F67B9D9C4680}" name="Column2832" dataDxfId="13500" dataCellStyle="Normal 2"/>
    <tableColumn id="2885" xr3:uid="{60C31DEA-49EE-4DFC-8489-D6F6727A5B21}" name="Column2833" dataDxfId="13499" dataCellStyle="Normal 2"/>
    <tableColumn id="2886" xr3:uid="{D7910C93-EF1E-438F-A25D-ACCE44C0CE3A}" name="Column2834" dataDxfId="13498" dataCellStyle="Normal 2"/>
    <tableColumn id="2887" xr3:uid="{7D4AECB8-0CB1-4F20-AE4C-4FEB3E04116D}" name="Column2835" dataDxfId="13497" dataCellStyle="Normal 2"/>
    <tableColumn id="2888" xr3:uid="{02606C7C-B923-4744-B0CD-75416EC4BE8E}" name="Column2836" dataDxfId="13496" dataCellStyle="Normal 2"/>
    <tableColumn id="2889" xr3:uid="{72B7B311-D24D-4135-80C6-0E2AED0061ED}" name="Column2837" dataDxfId="13495" dataCellStyle="Normal 2"/>
    <tableColumn id="2890" xr3:uid="{E21DEC5A-7470-447A-8062-FB4F122C2D31}" name="Column2838" dataDxfId="13494" dataCellStyle="Normal 2"/>
    <tableColumn id="2891" xr3:uid="{CFA947ED-BB63-46C6-BA06-D2EB10CA8EA9}" name="Column2839" dataDxfId="13493" dataCellStyle="Normal 2"/>
    <tableColumn id="2892" xr3:uid="{ECC99315-9E0B-4F65-AE22-8FF264AB623F}" name="Column2840" dataDxfId="13492" dataCellStyle="Normal 2"/>
    <tableColumn id="2893" xr3:uid="{9806C740-7217-4386-B3D8-1FDEEADCDE96}" name="Column2841" dataDxfId="13491" dataCellStyle="Normal 2"/>
    <tableColumn id="2894" xr3:uid="{54CD10FA-0B9B-42D2-AE16-BB5B343430CC}" name="Column2842" dataDxfId="13490" dataCellStyle="Normal 2"/>
    <tableColumn id="2895" xr3:uid="{9E8D2196-54CF-493A-8F94-1305D415649E}" name="Column2843" dataDxfId="13489" dataCellStyle="Normal 2"/>
    <tableColumn id="2896" xr3:uid="{FEC39CFD-C40A-4088-AAA1-FDEAFD3E5309}" name="Column2844" dataDxfId="13488" dataCellStyle="Normal 2"/>
    <tableColumn id="2897" xr3:uid="{9F703BB6-E6A2-40EF-91C4-EE5130980528}" name="Column2845" dataDxfId="13487" dataCellStyle="Normal 2"/>
    <tableColumn id="2898" xr3:uid="{63C68B8C-7AD6-4B7B-A735-A55852C5785A}" name="Column2846" dataDxfId="13486" dataCellStyle="Normal 2"/>
    <tableColumn id="2899" xr3:uid="{B4A189BB-7645-431F-9ED6-89511FAD6225}" name="Column2847" dataDxfId="13485" dataCellStyle="Normal 2"/>
    <tableColumn id="2900" xr3:uid="{38B99CCF-E6C2-4F45-B720-B0B49DDFBD76}" name="Column2848" dataDxfId="13484" dataCellStyle="Normal 2"/>
    <tableColumn id="2901" xr3:uid="{6431FDA8-6ACC-470C-9DC1-429D98DBF046}" name="Column2849" dataDxfId="13483" dataCellStyle="Normal 2"/>
    <tableColumn id="2902" xr3:uid="{4C7C77F6-42FC-4C14-83D0-DCD80F547AE7}" name="Column2850" dataDxfId="13482" dataCellStyle="Normal 2"/>
    <tableColumn id="2903" xr3:uid="{4ADE04DE-703B-461A-99ED-A89AC666432F}" name="Column2851" dataDxfId="13481" dataCellStyle="Normal 2"/>
    <tableColumn id="2904" xr3:uid="{53D2BEC9-1D94-4318-A93D-6C02672D714B}" name="Column2852" dataDxfId="13480" dataCellStyle="Normal 2"/>
    <tableColumn id="2905" xr3:uid="{50B1CCF1-B4FA-4EF9-A855-CA2C223C552B}" name="Column2853" dataDxfId="13479" dataCellStyle="Normal 2"/>
    <tableColumn id="2906" xr3:uid="{456AD294-ED45-4018-BC98-E51C4B1A8429}" name="Column2854" dataDxfId="13478" dataCellStyle="Normal 2"/>
    <tableColumn id="2907" xr3:uid="{2C6E9B61-30C7-403A-AF8B-BF296EA46F1F}" name="Column2855" dataDxfId="13477" dataCellStyle="Normal 2"/>
    <tableColumn id="2908" xr3:uid="{0961BF85-3159-4488-A548-9D99E5FF9C09}" name="Column2856" dataDxfId="13476" dataCellStyle="Normal 2"/>
    <tableColumn id="2909" xr3:uid="{08109F71-620D-4F93-931C-8BE9E3347F7D}" name="Column2857" dataDxfId="13475" dataCellStyle="Normal 2"/>
    <tableColumn id="2910" xr3:uid="{0C43F5A6-704A-4A3A-82ED-F4CC5BE7ADB5}" name="Column2858" dataDxfId="13474" dataCellStyle="Normal 2"/>
    <tableColumn id="2911" xr3:uid="{5ED4BA90-2DE4-4335-B8BF-29C70D244BF8}" name="Column2859" dataDxfId="13473" dataCellStyle="Normal 2"/>
    <tableColumn id="2912" xr3:uid="{22E16356-2542-4CF6-88E5-4112C908A9D9}" name="Column2860" dataDxfId="13472" dataCellStyle="Normal 2"/>
    <tableColumn id="2913" xr3:uid="{56720958-FD93-449D-8F26-D602AE7CB9B5}" name="Column2861" dataDxfId="13471" dataCellStyle="Normal 2"/>
    <tableColumn id="2914" xr3:uid="{5453B7C6-59B7-43FC-984F-C7799AC359AA}" name="Column2862" dataDxfId="13470" dataCellStyle="Normal 2"/>
    <tableColumn id="2915" xr3:uid="{80480DAC-099D-4719-98FC-05BBABFCE9FC}" name="Column2863" dataDxfId="13469" dataCellStyle="Normal 2"/>
    <tableColumn id="2916" xr3:uid="{25709506-060F-4B99-B312-3895E96B925A}" name="Column2864" dataDxfId="13468" dataCellStyle="Normal 2"/>
    <tableColumn id="2917" xr3:uid="{CCE475B1-D3D7-48E8-9E57-619B2E93C04C}" name="Column2865" dataDxfId="13467" dataCellStyle="Normal 2"/>
    <tableColumn id="2918" xr3:uid="{4912E313-6640-4E23-9CA2-865F9C26BE1B}" name="Column2866" dataDxfId="13466" dataCellStyle="Normal 2"/>
    <tableColumn id="2919" xr3:uid="{0ABE1A42-C5F7-4056-86B5-DFCD64A2F7B2}" name="Column2867" dataDxfId="13465" dataCellStyle="Normal 2"/>
    <tableColumn id="2920" xr3:uid="{0ED5A1E7-A8F7-420F-A1B5-94689D50DB4F}" name="Column2868" dataDxfId="13464" dataCellStyle="Normal 2"/>
    <tableColumn id="2921" xr3:uid="{CBED2FF0-742A-4E0B-BD57-2F0F8CAC9095}" name="Column2869" dataDxfId="13463" dataCellStyle="Normal 2"/>
    <tableColumn id="2922" xr3:uid="{AA1A4AEC-5729-487D-B3CD-97D6D5C0A99A}" name="Column2870" dataDxfId="13462" dataCellStyle="Normal 2"/>
    <tableColumn id="2923" xr3:uid="{A6B4FEED-06B8-4420-B9BA-43C1F51F0BBC}" name="Column2871" dataDxfId="13461" dataCellStyle="Normal 2"/>
    <tableColumn id="2924" xr3:uid="{A8265153-3498-402B-8A5F-4FDF3120FBF2}" name="Column2872" dataDxfId="13460" dataCellStyle="Normal 2"/>
    <tableColumn id="2925" xr3:uid="{1579CA53-D50E-47A2-8E4B-778300E94EC6}" name="Column2873" dataDxfId="13459" dataCellStyle="Normal 2"/>
    <tableColumn id="2926" xr3:uid="{8EE73424-5A59-491E-A5C0-9930509C385C}" name="Column2874" dataDxfId="13458" dataCellStyle="Normal 2"/>
    <tableColumn id="2927" xr3:uid="{A6523E00-9F79-42D2-8C10-E60DF291F196}" name="Column2875" dataDxfId="13457" dataCellStyle="Normal 2"/>
    <tableColumn id="2928" xr3:uid="{360AC2E2-EBD8-41BA-AC08-5255FACAE43E}" name="Column2876" dataDxfId="13456" dataCellStyle="Normal 2"/>
    <tableColumn id="2929" xr3:uid="{B7D7D49A-4BAF-419C-93AE-6C533DF484F0}" name="Column2877" dataDxfId="13455" dataCellStyle="Normal 2"/>
    <tableColumn id="2930" xr3:uid="{AD968C4C-EDC2-43F6-A9A3-BF2A2E0ED50B}" name="Column2878" dataDxfId="13454" dataCellStyle="Normal 2"/>
    <tableColumn id="2931" xr3:uid="{E9EC2E4A-8BF6-4744-B99A-E21A5378C87C}" name="Column2879" dataDxfId="13453" dataCellStyle="Normal 2"/>
    <tableColumn id="2932" xr3:uid="{FB0B1C68-C1D9-43B1-92E3-180D93FCF82E}" name="Column2880" dataDxfId="13452" dataCellStyle="Normal 2"/>
    <tableColumn id="2933" xr3:uid="{659F69EE-D522-4CA1-8A20-BB2D8086B707}" name="Column2881" dataDxfId="13451" dataCellStyle="Normal 2"/>
    <tableColumn id="2934" xr3:uid="{3B681AEF-7799-4E7C-B669-C9AC174EE396}" name="Column2882" dataDxfId="13450" dataCellStyle="Normal 2"/>
    <tableColumn id="2935" xr3:uid="{398580F7-C814-4D3C-B75E-4878AA10CA71}" name="Column2883" dataDxfId="13449" dataCellStyle="Normal 2"/>
    <tableColumn id="2936" xr3:uid="{E638A2F1-7C03-4131-96C5-5E505EF65536}" name="Column2884" dataDxfId="13448" dataCellStyle="Normal 2"/>
    <tableColumn id="2937" xr3:uid="{41D424FC-B1EE-4799-9F69-2D28F5274345}" name="Column2885" dataDxfId="13447" dataCellStyle="Normal 2"/>
    <tableColumn id="2938" xr3:uid="{F3490376-C7C9-4B2A-B662-ECC534D43049}" name="Column2886" dataDxfId="13446" dataCellStyle="Normal 2"/>
    <tableColumn id="2939" xr3:uid="{2ACF0AA0-939C-4F22-9FFA-B8BF7B7313BE}" name="Column2887" dataDxfId="13445" dataCellStyle="Normal 2"/>
    <tableColumn id="2940" xr3:uid="{525BFA3F-666B-4103-B533-7D315FC3619E}" name="Column2888" dataDxfId="13444" dataCellStyle="Normal 2"/>
    <tableColumn id="2941" xr3:uid="{AB758A97-3F6F-4AA7-AAEA-BD2F16459848}" name="Column2889" dataDxfId="13443" dataCellStyle="Normal 2"/>
    <tableColumn id="2942" xr3:uid="{5D872B1E-E02F-4261-9A42-2595FE8CEEDD}" name="Column2890" dataDxfId="13442" dataCellStyle="Normal 2"/>
    <tableColumn id="2943" xr3:uid="{2F0CA374-00E8-440E-B341-6C7B6A35E8E0}" name="Column2891" dataDxfId="13441" dataCellStyle="Normal 2"/>
    <tableColumn id="2944" xr3:uid="{13CA089E-C715-4D5A-8929-8EF440B46ADF}" name="Column2892" dataDxfId="13440" dataCellStyle="Normal 2"/>
    <tableColumn id="2945" xr3:uid="{17EFDABA-4486-4E77-B41F-A283B01A8D78}" name="Column2893" dataDxfId="13439" dataCellStyle="Normal 2"/>
    <tableColumn id="2946" xr3:uid="{E229F203-E6C1-4A9C-9AFB-EBA6DC73CC71}" name="Column2894" dataDxfId="13438" dataCellStyle="Normal 2"/>
    <tableColumn id="2947" xr3:uid="{38269C91-DA30-4D07-A549-3550AE61E78F}" name="Column2895" dataDxfId="13437" dataCellStyle="Normal 2"/>
    <tableColumn id="2948" xr3:uid="{69DC493B-515D-49E9-B521-9CDEDDD9DA12}" name="Column2896" dataDxfId="13436" dataCellStyle="Normal 2"/>
    <tableColumn id="2949" xr3:uid="{62467E22-65C6-4DC2-9991-D34B998F8256}" name="Column2897" dataDxfId="13435" dataCellStyle="Normal 2"/>
    <tableColumn id="2950" xr3:uid="{F46A97F6-2B69-4585-A6EC-55578F4CD865}" name="Column2898" dataDxfId="13434" dataCellStyle="Normal 2"/>
    <tableColumn id="2951" xr3:uid="{82582E80-53D8-48BA-8ED5-6D40CD9572A1}" name="Column2899" dataDxfId="13433" dataCellStyle="Normal 2"/>
    <tableColumn id="2952" xr3:uid="{A5251ADF-4DF0-4FF4-96E5-05B1963285EA}" name="Column2900" dataDxfId="13432" dataCellStyle="Normal 2"/>
    <tableColumn id="2953" xr3:uid="{8CC770FE-79F5-4D58-B8DC-C3D17CCD5A8D}" name="Column2901" dataDxfId="13431" dataCellStyle="Normal 2"/>
    <tableColumn id="2954" xr3:uid="{D8B4C6C9-F824-4453-ADD2-85F72D385D8E}" name="Column2902" dataDxfId="13430" dataCellStyle="Normal 2"/>
    <tableColumn id="2955" xr3:uid="{17719946-8602-4101-AA29-FF367547E465}" name="Column2903" dataDxfId="13429" dataCellStyle="Normal 2"/>
    <tableColumn id="2956" xr3:uid="{F3063751-644A-40FD-A291-AD8D40AC188A}" name="Column2904" dataDxfId="13428" dataCellStyle="Normal 2"/>
    <tableColumn id="2957" xr3:uid="{E8B6236B-6041-47D5-ACED-1991EBA36502}" name="Column2905" dataDxfId="13427" dataCellStyle="Normal 2"/>
    <tableColumn id="2958" xr3:uid="{53735895-F07F-47D1-8AB3-D24C8B935F55}" name="Column2906" dataDxfId="13426" dataCellStyle="Normal 2"/>
    <tableColumn id="2959" xr3:uid="{C81EA72E-39BF-4044-A970-0A0C59F638AB}" name="Column2907" dataDxfId="13425" dataCellStyle="Normal 2"/>
    <tableColumn id="2960" xr3:uid="{7D0BD8CB-2890-46BA-A24A-8FB527B819F8}" name="Column2908" dataDxfId="13424" dataCellStyle="Normal 2"/>
    <tableColumn id="2961" xr3:uid="{DCC0E2A7-5226-4867-8D78-1E193589CC00}" name="Column2909" dataDxfId="13423" dataCellStyle="Normal 2"/>
    <tableColumn id="2962" xr3:uid="{7019ADAD-71E1-41F5-A7B7-2A3706BA85EC}" name="Column2910" dataDxfId="13422" dataCellStyle="Normal 2"/>
    <tableColumn id="2963" xr3:uid="{6D820C51-1669-4AE2-BCAE-A10F77861B13}" name="Column2911" dataDxfId="13421" dataCellStyle="Normal 2"/>
    <tableColumn id="2964" xr3:uid="{64687A65-D9BE-4F9A-AE09-8F3B2A2FCE52}" name="Column2912" dataDxfId="13420" dataCellStyle="Normal 2"/>
    <tableColumn id="2965" xr3:uid="{62B758F6-88F0-41E2-8069-CC2363054BC7}" name="Column2913" dataDxfId="13419" dataCellStyle="Normal 2"/>
    <tableColumn id="2966" xr3:uid="{E88B3DAA-C19D-49AF-ABD7-B07EB2736F2E}" name="Column2914" dataDxfId="13418" dataCellStyle="Normal 2"/>
    <tableColumn id="2967" xr3:uid="{25543959-20D3-4D91-B670-44A77859FB44}" name="Column2915" dataDxfId="13417" dataCellStyle="Normal 2"/>
    <tableColumn id="2968" xr3:uid="{67F9C1CC-D735-4EAF-BA07-348DDFECC2E6}" name="Column2916" dataDxfId="13416" dataCellStyle="Normal 2"/>
    <tableColumn id="2969" xr3:uid="{28ABD795-543E-400C-B888-0142746D5651}" name="Column2917" dataDxfId="13415" dataCellStyle="Normal 2"/>
    <tableColumn id="2970" xr3:uid="{3B4D4753-3646-48EE-AD09-71D2EAEBDB22}" name="Column2918" dataDxfId="13414" dataCellStyle="Normal 2"/>
    <tableColumn id="2971" xr3:uid="{77EFF1A9-C1C2-4EF4-BD77-9D43051AFC64}" name="Column2919" dataDxfId="13413" dataCellStyle="Normal 2"/>
    <tableColumn id="2972" xr3:uid="{24368DA6-68D9-4E6D-B9A9-9B6DA3AD4B6D}" name="Column2920" dataDxfId="13412" dataCellStyle="Normal 2"/>
    <tableColumn id="2973" xr3:uid="{7F6C5085-4878-454F-B857-18E6908E44FF}" name="Column2921" dataDxfId="13411" dataCellStyle="Normal 2"/>
    <tableColumn id="2974" xr3:uid="{844D5ECE-5A33-46C3-88AC-E1B2DDA7871B}" name="Column2922" dataDxfId="13410" dataCellStyle="Normal 2"/>
    <tableColumn id="2975" xr3:uid="{0FBD1428-7496-42EE-ADD0-1806E6348E2B}" name="Column2923" dataDxfId="13409" dataCellStyle="Normal 2"/>
    <tableColumn id="2976" xr3:uid="{5197CE6E-FB94-4A50-8A2E-963915F2EED4}" name="Column2924" dataDxfId="13408" dataCellStyle="Normal 2"/>
    <tableColumn id="2977" xr3:uid="{3A791C8D-5B0F-4D6B-B65B-E5F63ABB0B3D}" name="Column2925" dataDxfId="13407" dataCellStyle="Normal 2"/>
    <tableColumn id="2978" xr3:uid="{614098F6-5AB3-4517-8B96-97818C9446C8}" name="Column2926" dataDxfId="13406" dataCellStyle="Normal 2"/>
    <tableColumn id="2979" xr3:uid="{7848282B-C053-4D00-BEFE-27015BA018AC}" name="Column2927" dataDxfId="13405" dataCellStyle="Normal 2"/>
    <tableColumn id="2980" xr3:uid="{23809455-A8EC-486E-AA4E-A47751808E81}" name="Column2928" dataDxfId="13404" dataCellStyle="Normal 2"/>
    <tableColumn id="2981" xr3:uid="{14BA8A41-410D-4910-90EA-21B01B837F3E}" name="Column2929" dataDxfId="13403" dataCellStyle="Normal 2"/>
    <tableColumn id="2982" xr3:uid="{A525C03F-65A5-48AD-9A96-8966B657A99B}" name="Column2930" dataDxfId="13402" dataCellStyle="Normal 2"/>
    <tableColumn id="2983" xr3:uid="{A18DE783-66FA-49B1-8A92-BC171C9C9640}" name="Column2931" dataDxfId="13401" dataCellStyle="Normal 2"/>
    <tableColumn id="2984" xr3:uid="{8AC77849-F70F-4440-800A-3DB41D58FFF0}" name="Column2932" dataDxfId="13400" dataCellStyle="Normal 2"/>
    <tableColumn id="2985" xr3:uid="{3E436331-5966-4FBE-8956-7A492BDB29BF}" name="Column2933" dataDxfId="13399" dataCellStyle="Normal 2"/>
    <tableColumn id="2986" xr3:uid="{03E8EBA9-46C3-412D-AF75-CA16C0E702FC}" name="Column2934" dataDxfId="13398" dataCellStyle="Normal 2"/>
    <tableColumn id="2987" xr3:uid="{3857E0D9-D03C-4F84-B8EA-06E1D22BEBA8}" name="Column2935" dataDxfId="13397" dataCellStyle="Normal 2"/>
    <tableColumn id="2988" xr3:uid="{FA872B5A-BF70-4D2C-9930-0EF5C7DBFB02}" name="Column2936" dataDxfId="13396" dataCellStyle="Normal 2"/>
    <tableColumn id="2989" xr3:uid="{37F2F2C8-6E84-4C7C-BF6C-10DBDD55B185}" name="Column2937" dataDxfId="13395" dataCellStyle="Normal 2"/>
    <tableColumn id="2990" xr3:uid="{4702C80B-2540-48A9-BDF5-26ED5B6E2C3E}" name="Column2938" dataDxfId="13394" dataCellStyle="Normal 2"/>
    <tableColumn id="2991" xr3:uid="{1743F9B6-4433-487A-9F22-E06115D9D52E}" name="Column2939" dataDxfId="13393" dataCellStyle="Normal 2"/>
    <tableColumn id="2992" xr3:uid="{7AFF0553-A5D3-4370-A2CE-D841F981A915}" name="Column2940" dataDxfId="13392" dataCellStyle="Normal 2"/>
    <tableColumn id="2993" xr3:uid="{1057A339-33A3-4707-B917-1ECDF7F80836}" name="Column2941" dataDxfId="13391" dataCellStyle="Normal 2"/>
    <tableColumn id="2994" xr3:uid="{3EB631A0-F97E-4BDE-9AA5-A8C4348E7EB3}" name="Column2942" dataDxfId="13390" dataCellStyle="Normal 2"/>
    <tableColumn id="2995" xr3:uid="{C277CCA2-17E0-4634-AF0B-C065CAC457B9}" name="Column2943" dataDxfId="13389" dataCellStyle="Normal 2"/>
    <tableColumn id="2996" xr3:uid="{138985EA-913D-444A-8DDE-0B081D3EE231}" name="Column2944" dataDxfId="13388" dataCellStyle="Normal 2"/>
    <tableColumn id="2997" xr3:uid="{4DC6C4A7-B8A1-414A-B4F6-575B7BE666DA}" name="Column2945" dataDxfId="13387" dataCellStyle="Normal 2"/>
    <tableColumn id="2998" xr3:uid="{9F4111E3-6F01-49D9-B67F-370C39B3C89D}" name="Column2946" dataDxfId="13386" dataCellStyle="Normal 2"/>
    <tableColumn id="2999" xr3:uid="{B12FBDA7-BCC9-4B2D-8FF7-6E2F37B8B941}" name="Column2947" dataDxfId="13385" dataCellStyle="Normal 2"/>
    <tableColumn id="3000" xr3:uid="{AEA0F618-EAE3-4F3D-9E73-537F1F820788}" name="Column2948" dataDxfId="13384" dataCellStyle="Normal 2"/>
    <tableColumn id="3001" xr3:uid="{689C7CEA-E858-4BC5-8F90-9AA2CDC06EA1}" name="Column2949" dataDxfId="13383" dataCellStyle="Normal 2"/>
    <tableColumn id="3002" xr3:uid="{33D1B412-A138-4E9E-85F2-2D5B38CC8BFF}" name="Column2950" dataDxfId="13382" dataCellStyle="Normal 2"/>
    <tableColumn id="3003" xr3:uid="{22E9F9BA-9887-4108-8957-455EDB781B08}" name="Column2951" dataDxfId="13381" dataCellStyle="Normal 2"/>
    <tableColumn id="3004" xr3:uid="{F6F9BE8E-34C8-46DD-858A-267224B5E7AC}" name="Column2952" dataDxfId="13380" dataCellStyle="Normal 2"/>
    <tableColumn id="3005" xr3:uid="{3E5CB2F1-E8FE-4FA0-A11F-E00B279FC883}" name="Column2953" dataDxfId="13379" dataCellStyle="Normal 2"/>
    <tableColumn id="3006" xr3:uid="{12A925B8-F10F-4554-B30C-E436166C5917}" name="Column2954" dataDxfId="13378" dataCellStyle="Normal 2"/>
    <tableColumn id="3007" xr3:uid="{4F1097A8-5DD1-4A71-9BF3-031196CB7382}" name="Column2955" dataDxfId="13377" dataCellStyle="Normal 2"/>
    <tableColumn id="3008" xr3:uid="{B2DDCCDC-1961-45F1-A9B7-79DB2F02C5FE}" name="Column2956" dataDxfId="13376" dataCellStyle="Normal 2"/>
    <tableColumn id="3009" xr3:uid="{0A17A336-C3F5-495A-8804-C617886E2DE1}" name="Column2957" dataDxfId="13375" dataCellStyle="Normal 2"/>
    <tableColumn id="3010" xr3:uid="{926C5B6B-ACD0-496B-8CED-456580BC910A}" name="Column2958" dataDxfId="13374" dataCellStyle="Normal 2"/>
    <tableColumn id="3011" xr3:uid="{3E4A545E-351E-4BC0-94BE-53F2E32D90FE}" name="Column2959" dataDxfId="13373" dataCellStyle="Normal 2"/>
    <tableColumn id="3012" xr3:uid="{0BC99729-6003-4D09-B710-0276A81B0412}" name="Column2960" dataDxfId="13372" dataCellStyle="Normal 2"/>
    <tableColumn id="3013" xr3:uid="{A2B1A71B-3259-47E3-9AA4-9449E381729C}" name="Column2961" dataDxfId="13371" dataCellStyle="Normal 2"/>
    <tableColumn id="3014" xr3:uid="{624E5EA0-F6D6-4686-8786-1A0DC4E34517}" name="Column2962" dataDxfId="13370" dataCellStyle="Normal 2"/>
    <tableColumn id="3015" xr3:uid="{EF797CEF-6C4A-446A-9EC2-D09D91AB9884}" name="Column2963" dataDxfId="13369" dataCellStyle="Normal 2"/>
    <tableColumn id="3016" xr3:uid="{4F781F22-6970-485A-B749-2E8BD7B4CA4F}" name="Column2964" dataDxfId="13368" dataCellStyle="Normal 2"/>
    <tableColumn id="3017" xr3:uid="{C2129C66-9FB5-4458-94DE-7E738E55A021}" name="Column2965" dataDxfId="13367" dataCellStyle="Normal 2"/>
    <tableColumn id="3018" xr3:uid="{9E5673BB-F592-4DD2-A894-14798C745C26}" name="Column2966" dataDxfId="13366" dataCellStyle="Normal 2"/>
    <tableColumn id="3019" xr3:uid="{D55CBA70-E03C-4149-A904-4778A0D151A5}" name="Column2967" dataDxfId="13365" dataCellStyle="Normal 2"/>
    <tableColumn id="3020" xr3:uid="{E4EA7D89-8B02-4085-9FBB-6DD4857562F9}" name="Column2968" dataDxfId="13364" dataCellStyle="Normal 2"/>
    <tableColumn id="3021" xr3:uid="{2FBAABB4-0855-4551-9FCA-1BEF99481D4C}" name="Column2969" dataDxfId="13363" dataCellStyle="Normal 2"/>
    <tableColumn id="3022" xr3:uid="{0B4FB00C-AFD2-443F-A2C9-ECEDD5963C64}" name="Column2970" dataDxfId="13362" dataCellStyle="Normal 2"/>
    <tableColumn id="3023" xr3:uid="{652566A4-2A3C-437F-8103-B2C3B98EC9DF}" name="Column2971" dataDxfId="13361" dataCellStyle="Normal 2"/>
    <tableColumn id="3024" xr3:uid="{4DDD9989-F721-48C8-B13C-35C00F33B6ED}" name="Column2972" dataDxfId="13360" dataCellStyle="Normal 2"/>
    <tableColumn id="3025" xr3:uid="{4F535237-374E-4183-9BF7-3DD492B32342}" name="Column2973" dataDxfId="13359" dataCellStyle="Normal 2"/>
    <tableColumn id="3026" xr3:uid="{47273C64-4E3E-4E61-8566-D3D63769D6E7}" name="Column2974" dataDxfId="13358" dataCellStyle="Normal 2"/>
    <tableColumn id="3027" xr3:uid="{8BE8A3C5-AF98-408B-B5D5-D9414CDBD4C6}" name="Column2975" dataDxfId="13357" dataCellStyle="Normal 2"/>
    <tableColumn id="3028" xr3:uid="{20DBF83B-D13A-4084-B606-1D3CEA2553FA}" name="Column2976" dataDxfId="13356" dataCellStyle="Normal 2"/>
    <tableColumn id="3029" xr3:uid="{BA690810-90FE-446F-9027-EE721B4BA97E}" name="Column2977" dataDxfId="13355" dataCellStyle="Normal 2"/>
    <tableColumn id="3030" xr3:uid="{776938A4-0CCA-41E4-BD8A-6193B7C76EFE}" name="Column2978" dataDxfId="13354" dataCellStyle="Normal 2"/>
    <tableColumn id="3031" xr3:uid="{651600EE-9615-4DC4-9584-54D3A6030A6A}" name="Column2979" dataDxfId="13353" dataCellStyle="Normal 2"/>
    <tableColumn id="3032" xr3:uid="{DACB55CE-5B94-443A-852A-7E1DEADEC8C4}" name="Column2980" dataDxfId="13352" dataCellStyle="Normal 2"/>
    <tableColumn id="3033" xr3:uid="{C8AB037F-6A2C-4F3A-9A91-33A49507E53F}" name="Column2981" dataDxfId="13351" dataCellStyle="Normal 2"/>
    <tableColumn id="3034" xr3:uid="{71EC7C39-08C1-45BB-A52E-07E3CCCB9B06}" name="Column2982" dataDxfId="13350" dataCellStyle="Normal 2"/>
    <tableColumn id="3035" xr3:uid="{E88DD4BF-205E-4709-9D36-EF94B8105F41}" name="Column2983" dataDxfId="13349" dataCellStyle="Normal 2"/>
    <tableColumn id="3036" xr3:uid="{1BCE566A-DC8B-43FA-A72F-C1F0DB234CFE}" name="Column2984" dataDxfId="13348" dataCellStyle="Normal 2"/>
    <tableColumn id="3037" xr3:uid="{389E979A-B0E2-4F2D-B214-FA42AB13567C}" name="Column2985" dataDxfId="13347" dataCellStyle="Normal 2"/>
    <tableColumn id="3038" xr3:uid="{2BD8F54A-5876-4A52-8E95-68366459470A}" name="Column2986" dataDxfId="13346" dataCellStyle="Normal 2"/>
    <tableColumn id="3039" xr3:uid="{8CAAEBC1-4BCE-4162-A30D-3C313FFAE219}" name="Column2987" dataDxfId="13345" dataCellStyle="Normal 2"/>
    <tableColumn id="3040" xr3:uid="{4058C28E-21C8-47A6-B392-046DD900C5E4}" name="Column2988" dataDxfId="13344" dataCellStyle="Normal 2"/>
    <tableColumn id="3041" xr3:uid="{DA525181-5048-40B2-94BC-318256D1E709}" name="Column2989" dataDxfId="13343" dataCellStyle="Normal 2"/>
    <tableColumn id="3042" xr3:uid="{035A132C-3734-470D-85B3-C28BFA823AF7}" name="Column2990" dataDxfId="13342" dataCellStyle="Normal 2"/>
    <tableColumn id="3043" xr3:uid="{A26BE6CC-E6FD-448C-A03E-D6684C282759}" name="Column2991" dataDxfId="13341" dataCellStyle="Normal 2"/>
    <tableColumn id="3044" xr3:uid="{2CB17990-8B54-414D-89E7-E81E525D399D}" name="Column2992" dataDxfId="13340" dataCellStyle="Normal 2"/>
    <tableColumn id="3045" xr3:uid="{48CAD8BF-7703-408F-BA07-4EC9A2F2BEAA}" name="Column2993" dataDxfId="13339" dataCellStyle="Normal 2"/>
    <tableColumn id="3046" xr3:uid="{E3EB4FD6-CBDE-4549-93CA-753EDF5CAB5A}" name="Column2994" dataDxfId="13338" dataCellStyle="Normal 2"/>
    <tableColumn id="3047" xr3:uid="{D403581F-932E-44E8-95BC-50E310760814}" name="Column2995" dataDxfId="13337" dataCellStyle="Normal 2"/>
    <tableColumn id="3048" xr3:uid="{A00326AC-5FD3-441C-979E-D40DC24168F8}" name="Column2996" dataDxfId="13336" dataCellStyle="Normal 2"/>
    <tableColumn id="3049" xr3:uid="{9891F4F5-94A5-4C3A-B302-40CB3D06FC9B}" name="Column2997" dataDxfId="13335" dataCellStyle="Normal 2"/>
    <tableColumn id="3050" xr3:uid="{3F152436-0F2C-4ECB-8988-1AAED505F2D8}" name="Column2998" dataDxfId="13334" dataCellStyle="Normal 2"/>
    <tableColumn id="3051" xr3:uid="{AB52DFFC-2E67-4225-B6AF-394FAC9D4709}" name="Column2999" dataDxfId="13333" dataCellStyle="Normal 2"/>
    <tableColumn id="3052" xr3:uid="{AB69E55E-7CC8-4F72-A7D2-945BAA08B51D}" name="Column3000" dataDxfId="13332" dataCellStyle="Normal 2"/>
    <tableColumn id="3053" xr3:uid="{4F3B8B68-1C9A-463F-9D40-0EE0F23BD42E}" name="Column3001" dataDxfId="13331" dataCellStyle="Normal 2"/>
    <tableColumn id="3054" xr3:uid="{844E654D-28C7-4777-BB18-678936CB37C0}" name="Column3002" dataDxfId="13330" dataCellStyle="Normal 2"/>
    <tableColumn id="3055" xr3:uid="{431FA2A3-7DD3-4198-AF31-1040E19488B7}" name="Column3003" dataDxfId="13329" dataCellStyle="Normal 2"/>
    <tableColumn id="3056" xr3:uid="{C39CD8B3-FB7A-462C-8E4F-7C39000CD4C0}" name="Column3004" dataDxfId="13328" dataCellStyle="Normal 2"/>
    <tableColumn id="3057" xr3:uid="{A1D42059-5479-4467-8FD0-7550D861F84F}" name="Column3005" dataDxfId="13327" dataCellStyle="Normal 2"/>
    <tableColumn id="3058" xr3:uid="{D3642796-57D2-48BA-9E9F-D6B791AC5568}" name="Column3006" dataDxfId="13326" dataCellStyle="Normal 2"/>
    <tableColumn id="3059" xr3:uid="{711DD7B3-72D2-48F6-8973-B6644E8D6815}" name="Column3007" dataDxfId="13325" dataCellStyle="Normal 2"/>
    <tableColumn id="3060" xr3:uid="{42A417ED-EE83-488E-B3A6-9E89DA82433D}" name="Column3008" dataDxfId="13324" dataCellStyle="Normal 2"/>
    <tableColumn id="3061" xr3:uid="{396EE07C-7D23-4834-A186-0EE46527D022}" name="Column3009" dataDxfId="13323" dataCellStyle="Normal 2"/>
    <tableColumn id="3062" xr3:uid="{AF235E16-C88D-43A5-9882-3FDF6939B2D7}" name="Column3010" dataDxfId="13322" dataCellStyle="Normal 2"/>
    <tableColumn id="3063" xr3:uid="{3E8284BC-6DC6-4CB6-813D-EF4BF5BFE091}" name="Column3011" dataDxfId="13321" dataCellStyle="Normal 2"/>
    <tableColumn id="3064" xr3:uid="{FEBCDCA3-42A4-48D9-A042-986FF9A0C68E}" name="Column3012" dataDxfId="13320" dataCellStyle="Normal 2"/>
    <tableColumn id="3065" xr3:uid="{9514BFC3-38B9-44A7-A5C9-13EC74D3196D}" name="Column3013" dataDxfId="13319" dataCellStyle="Normal 2"/>
    <tableColumn id="3066" xr3:uid="{29DF3D4D-486F-43A6-B5EF-0406FB1B3966}" name="Column3014" dataDxfId="13318" dataCellStyle="Normal 2"/>
    <tableColumn id="3067" xr3:uid="{538A037B-974E-41E0-A4CB-5F3BF7D55955}" name="Column3015" dataDxfId="13317" dataCellStyle="Normal 2"/>
    <tableColumn id="3068" xr3:uid="{4B566EE6-4902-44B0-888F-D2DBEDBEA31C}" name="Column3016" dataDxfId="13316" dataCellStyle="Normal 2"/>
    <tableColumn id="3069" xr3:uid="{7E9BD2B2-50D0-469E-959B-B43D28121A71}" name="Column3017" dataDxfId="13315" dataCellStyle="Normal 2"/>
    <tableColumn id="3070" xr3:uid="{CF04A16C-362E-49AB-A45F-A88B484BAF87}" name="Column3018" dataDxfId="13314" dataCellStyle="Normal 2"/>
    <tableColumn id="3071" xr3:uid="{7AC7ED83-ED11-4987-A55C-D50F69C7BDB2}" name="Column3019" dataDxfId="13313" dataCellStyle="Normal 2"/>
    <tableColumn id="3072" xr3:uid="{0B043C60-797E-4EB4-BF8F-A363CB565381}" name="Column3020" dataDxfId="13312" dataCellStyle="Normal 2"/>
    <tableColumn id="3073" xr3:uid="{B415DA3A-31B5-47C9-806D-8243AE974808}" name="Column3021" dataDxfId="13311" dataCellStyle="Normal 2"/>
    <tableColumn id="3074" xr3:uid="{D60D0E87-B35A-49C8-BE78-097DE4CE4DCA}" name="Column3022" dataDxfId="13310" dataCellStyle="Normal 2"/>
    <tableColumn id="3075" xr3:uid="{DCEB8FC5-7E40-44D3-B001-AA184EFBD60E}" name="Column3023" dataDxfId="13309" dataCellStyle="Normal 2"/>
    <tableColumn id="3076" xr3:uid="{E46790AD-E63A-4011-BB8A-CF398F0020A0}" name="Column3024" dataDxfId="13308" dataCellStyle="Normal 2"/>
    <tableColumn id="3077" xr3:uid="{0407711C-4097-4AFB-9DCE-EC0A55F9473E}" name="Column3025" dataDxfId="13307" dataCellStyle="Normal 2"/>
    <tableColumn id="3078" xr3:uid="{3AB1456B-5421-4A8B-B4EC-5E15A8F84118}" name="Column3026" dataDxfId="13306" dataCellStyle="Normal 2"/>
    <tableColumn id="3079" xr3:uid="{63FA982E-DC22-4B1F-9E34-FBB858CBD599}" name="Column3027" dataDxfId="13305" dataCellStyle="Normal 2"/>
    <tableColumn id="3080" xr3:uid="{8A8FF792-CBA6-4C86-8EDA-ECAE0302A8D6}" name="Column3028" dataDxfId="13304" dataCellStyle="Normal 2"/>
    <tableColumn id="3081" xr3:uid="{5FB2E7CB-D787-4DC0-B540-05B9196C4C88}" name="Column3029" dataDxfId="13303" dataCellStyle="Normal 2"/>
    <tableColumn id="3082" xr3:uid="{B806AA63-2C08-4205-B45A-145247F8C8C2}" name="Column3030" dataDxfId="13302" dataCellStyle="Normal 2"/>
    <tableColumn id="3083" xr3:uid="{C23F8B0D-0837-4742-B3DA-433345320122}" name="Column3031" dataDxfId="13301" dataCellStyle="Normal 2"/>
    <tableColumn id="3084" xr3:uid="{303FD64F-9600-4359-BD95-2671E251BB36}" name="Column3032" dataDxfId="13300" dataCellStyle="Normal 2"/>
    <tableColumn id="3085" xr3:uid="{BF99FAA7-F4DB-4EAE-B018-6868EE10DDB8}" name="Column3033" dataDxfId="13299" dataCellStyle="Normal 2"/>
    <tableColumn id="3086" xr3:uid="{E737B3C2-ABC4-40CD-921E-57E2904C5CAD}" name="Column3034" dataDxfId="13298" dataCellStyle="Normal 2"/>
    <tableColumn id="3087" xr3:uid="{00176A79-1153-484A-8751-70138BFFBBF7}" name="Column3035" dataDxfId="13297" dataCellStyle="Normal 2"/>
    <tableColumn id="3088" xr3:uid="{36DF2C83-76DE-4A91-8854-A4FD6DD0332A}" name="Column3036" dataDxfId="13296" dataCellStyle="Normal 2"/>
    <tableColumn id="3089" xr3:uid="{AD64A7A1-D6FB-4738-A533-562220CC12E8}" name="Column3037" dataDxfId="13295" dataCellStyle="Normal 2"/>
    <tableColumn id="3090" xr3:uid="{52FC4E00-E984-4D40-AB9E-22C0E37C9FCD}" name="Column3038" dataDxfId="13294" dataCellStyle="Normal 2"/>
    <tableColumn id="3091" xr3:uid="{48139FC6-ABAE-4F13-B385-29775313FFE0}" name="Column3039" dataDxfId="13293" dataCellStyle="Normal 2"/>
    <tableColumn id="3092" xr3:uid="{4C06D617-03FB-4550-9D18-9890811CC277}" name="Column3040" dataDxfId="13292" dataCellStyle="Normal 2"/>
    <tableColumn id="3093" xr3:uid="{9137B041-9243-4533-88BA-267360897169}" name="Column3041" dataDxfId="13291" dataCellStyle="Normal 2"/>
    <tableColumn id="3094" xr3:uid="{5DE869E9-C1C8-4181-A4FE-53CA3785A762}" name="Column3042" dataDxfId="13290" dataCellStyle="Normal 2"/>
    <tableColumn id="3095" xr3:uid="{F130C765-8919-4614-BE9A-FE1EBD86F84E}" name="Column3043" dataDxfId="13289" dataCellStyle="Normal 2"/>
    <tableColumn id="3096" xr3:uid="{0C9CB1CB-E925-4382-9029-32EC1A168325}" name="Column3044" dataDxfId="13288" dataCellStyle="Normal 2"/>
    <tableColumn id="3097" xr3:uid="{4165CCAD-CDA5-40DD-95A6-4CC6065102E3}" name="Column3045" dataDxfId="13287" dataCellStyle="Normal 2"/>
    <tableColumn id="3098" xr3:uid="{C74A1154-EF6A-45CB-98CF-08B0E2CA2665}" name="Column3046" dataDxfId="13286" dataCellStyle="Normal 2"/>
    <tableColumn id="3099" xr3:uid="{137AF846-D0A6-4641-94C3-11256B50DEA5}" name="Column3047" dataDxfId="13285" dataCellStyle="Normal 2"/>
    <tableColumn id="3100" xr3:uid="{336A1901-359D-4116-A6F6-32C94F4705C7}" name="Column3048" dataDxfId="13284" dataCellStyle="Normal 2"/>
    <tableColumn id="3101" xr3:uid="{3F659103-EC3A-4F94-AF2C-9036DBE9B1C8}" name="Column3049" dataDxfId="13283" dataCellStyle="Normal 2"/>
    <tableColumn id="3102" xr3:uid="{F17F8B50-027A-4D34-97BD-9889B6E523E8}" name="Column3050" dataDxfId="13282" dataCellStyle="Normal 2"/>
    <tableColumn id="3103" xr3:uid="{9B58A25C-F52F-4864-ADF7-A8E24024DAFC}" name="Column3051" dataDxfId="13281" dataCellStyle="Normal 2"/>
    <tableColumn id="3104" xr3:uid="{1F90089B-1917-4382-976F-6B8A4B4AA58B}" name="Column3052" dataDxfId="13280" dataCellStyle="Normal 2"/>
    <tableColumn id="3105" xr3:uid="{8D5F47FD-4843-4B1B-A350-B29AF629CB96}" name="Column3053" dataDxfId="13279" dataCellStyle="Normal 2"/>
    <tableColumn id="3106" xr3:uid="{5E6D48BE-47B8-4731-8E69-19C1BE12B780}" name="Column3054" dataDxfId="13278" dataCellStyle="Normal 2"/>
    <tableColumn id="3107" xr3:uid="{0799A11A-8BE3-492E-8F35-ECC119883B77}" name="Column3055" dataDxfId="13277" dataCellStyle="Normal 2"/>
    <tableColumn id="3108" xr3:uid="{481F03C2-705E-4782-8B8F-9ED6B4DB27A3}" name="Column3056" dataDxfId="13276" dataCellStyle="Normal 2"/>
    <tableColumn id="3109" xr3:uid="{7D23F53C-DD54-46B7-AA86-518ED72C724F}" name="Column3057" dataDxfId="13275" dataCellStyle="Normal 2"/>
    <tableColumn id="3110" xr3:uid="{2718D52D-84E8-44F4-8329-4E57DA274955}" name="Column3058" dataDxfId="13274" dataCellStyle="Normal 2"/>
    <tableColumn id="3111" xr3:uid="{42EC577D-A6A8-49C9-B92E-96F403EF3303}" name="Column3059" dataDxfId="13273" dataCellStyle="Normal 2"/>
    <tableColumn id="3112" xr3:uid="{8A8271FB-E8F2-4A07-B2BF-6DEE8623DAB6}" name="Column3060" dataDxfId="13272" dataCellStyle="Normal 2"/>
    <tableColumn id="3113" xr3:uid="{EF13F9BF-638F-4D96-A54D-E7E0994ADDC8}" name="Column3061" dataDxfId="13271" dataCellStyle="Normal 2"/>
    <tableColumn id="3114" xr3:uid="{B749C2C0-A731-459D-8930-09650072AC2D}" name="Column3062" dataDxfId="13270" dataCellStyle="Normal 2"/>
    <tableColumn id="3115" xr3:uid="{5D0969F2-44C1-488B-88F3-4836C1179DD1}" name="Column3063" dataDxfId="13269" dataCellStyle="Normal 2"/>
    <tableColumn id="3116" xr3:uid="{19BBCA47-482D-4428-88FD-6E5936714F2F}" name="Column3064" dataDxfId="13268" dataCellStyle="Normal 2"/>
    <tableColumn id="3117" xr3:uid="{9424FC25-D0A8-4197-9664-16B1F1438766}" name="Column3065" dataDxfId="13267" dataCellStyle="Normal 2"/>
    <tableColumn id="3118" xr3:uid="{FAA6C6F2-3AAD-447F-9CF5-3D75A6E3A6AE}" name="Column3066" dataDxfId="13266" dataCellStyle="Normal 2"/>
    <tableColumn id="3119" xr3:uid="{B37F7E67-3B75-4478-AE49-E8614A962145}" name="Column3067" dataDxfId="13265" dataCellStyle="Normal 2"/>
    <tableColumn id="3120" xr3:uid="{095554BF-08B9-4078-9572-0DB62CC841F2}" name="Column3068" dataDxfId="13264" dataCellStyle="Normal 2"/>
    <tableColumn id="3121" xr3:uid="{EAE3463F-36C2-4842-BDBF-489A1214E8A7}" name="Column3069" dataDxfId="13263" dataCellStyle="Normal 2"/>
    <tableColumn id="3122" xr3:uid="{4B1B3E8F-2381-4B1B-B92B-0BB27FAEF528}" name="Column3070" dataDxfId="13262" dataCellStyle="Normal 2"/>
    <tableColumn id="3123" xr3:uid="{92E72731-7369-4954-B130-18CA408D22D8}" name="Column3071" dataDxfId="13261" dataCellStyle="Normal 2"/>
    <tableColumn id="3124" xr3:uid="{F287B3E3-31BD-47E9-A34A-E6CA60CD701D}" name="Column3072" dataDxfId="13260" dataCellStyle="Normal 2"/>
    <tableColumn id="3125" xr3:uid="{1EB4D773-05BC-4EC3-8613-0691A4EFCD18}" name="Column3073" dataDxfId="13259" dataCellStyle="Normal 2"/>
    <tableColumn id="3126" xr3:uid="{6C4DA74F-E1E7-4618-BE9D-D45C8F1012A9}" name="Column3074" dataDxfId="13258" dataCellStyle="Normal 2"/>
    <tableColumn id="3127" xr3:uid="{EDF36EBD-BED2-44F1-A961-274037754886}" name="Column3075" dataDxfId="13257" dataCellStyle="Normal 2"/>
    <tableColumn id="3128" xr3:uid="{966FE338-094B-47C1-A71F-F51145776580}" name="Column3076" dataDxfId="13256" dataCellStyle="Normal 2"/>
    <tableColumn id="3129" xr3:uid="{F4E22BC0-470E-4F03-8E58-C58454FF8DFC}" name="Column3077" dataDxfId="13255" dataCellStyle="Normal 2"/>
    <tableColumn id="3130" xr3:uid="{E4F615BB-6E7A-4DC8-B3C0-174F4ED701D1}" name="Column3078" dataDxfId="13254" dataCellStyle="Normal 2"/>
    <tableColumn id="3131" xr3:uid="{7EE4BA1F-06C9-4120-9494-8AF7EC1045EC}" name="Column3079" dataDxfId="13253" dataCellStyle="Normal 2"/>
    <tableColumn id="3132" xr3:uid="{AC578564-2A2D-42A7-AF97-4B0C4B88527D}" name="Column3080" dataDxfId="13252" dataCellStyle="Normal 2"/>
    <tableColumn id="3133" xr3:uid="{12DA3215-88B9-4124-9390-4D58C84AD474}" name="Column3081" dataDxfId="13251" dataCellStyle="Normal 2"/>
    <tableColumn id="3134" xr3:uid="{B76388CC-D9D4-4E10-BA02-769D1B373C7C}" name="Column3082" dataDxfId="13250" dataCellStyle="Normal 2"/>
    <tableColumn id="3135" xr3:uid="{9DCDBE4F-C902-4C2F-818E-F6CD4DC4BAE8}" name="Column3083" dataDxfId="13249" dataCellStyle="Normal 2"/>
    <tableColumn id="3136" xr3:uid="{38F869CA-A979-4663-AC7B-74876F089C6F}" name="Column3084" dataDxfId="13248" dataCellStyle="Normal 2"/>
    <tableColumn id="3137" xr3:uid="{4804CBE5-1500-484E-8200-A04684BDB5C6}" name="Column3085" dataDxfId="13247" dataCellStyle="Normal 2"/>
    <tableColumn id="3138" xr3:uid="{2990A3C4-6ED7-4899-A77B-DF3F8611D8F1}" name="Column3086" dataDxfId="13246" dataCellStyle="Normal 2"/>
    <tableColumn id="3139" xr3:uid="{E418D327-C9FE-45AE-AEB2-757F6E59E1C0}" name="Column3087" dataDxfId="13245" dataCellStyle="Normal 2"/>
    <tableColumn id="3140" xr3:uid="{BE3F73E8-1285-4106-A476-5ACD5E5E16EE}" name="Column3088" dataDxfId="13244" dataCellStyle="Normal 2"/>
    <tableColumn id="3141" xr3:uid="{C627BB84-EFF1-4840-9660-8907C0E8E2F0}" name="Column3089" dataDxfId="13243" dataCellStyle="Normal 2"/>
    <tableColumn id="3142" xr3:uid="{121FD97F-7F8E-4107-96BF-AF9E62D9FEF7}" name="Column3090" dataDxfId="13242" dataCellStyle="Normal 2"/>
    <tableColumn id="3143" xr3:uid="{7F060C2F-BB49-4194-AB75-56BBFF666E36}" name="Column3091" dataDxfId="13241" dataCellStyle="Normal 2"/>
    <tableColumn id="3144" xr3:uid="{9E278CA5-CF2A-4EDF-BAB6-3D38777DD7E3}" name="Column3092" dataDxfId="13240" dataCellStyle="Normal 2"/>
    <tableColumn id="3145" xr3:uid="{9A4CC7AE-FEFA-4098-9BC1-E5056FDF8B0C}" name="Column3093" dataDxfId="13239" dataCellStyle="Normal 2"/>
    <tableColumn id="3146" xr3:uid="{D21170E4-E402-427F-B038-DC1911BC9816}" name="Column3094" dataDxfId="13238" dataCellStyle="Normal 2"/>
    <tableColumn id="3147" xr3:uid="{EDB872FC-7C6D-4656-9BFD-CEE02FC69592}" name="Column3095" dataDxfId="13237" dataCellStyle="Normal 2"/>
    <tableColumn id="3148" xr3:uid="{AFC12692-43B7-46BC-8D69-6E69914B6C29}" name="Column3096" dataDxfId="13236" dataCellStyle="Normal 2"/>
    <tableColumn id="3149" xr3:uid="{73016949-E0BF-4320-A981-F11D41F05EF6}" name="Column3097" dataDxfId="13235" dataCellStyle="Normal 2"/>
    <tableColumn id="3150" xr3:uid="{F93EBB35-26A4-4533-A770-CBBB8A29DB62}" name="Column3098" dataDxfId="13234" dataCellStyle="Normal 2"/>
    <tableColumn id="3151" xr3:uid="{07F0B309-9D8E-43F4-A03E-1E64FB38A83F}" name="Column3099" dataDxfId="13233" dataCellStyle="Normal 2"/>
    <tableColumn id="3152" xr3:uid="{A75CB079-A40C-4523-8DE9-78881348DAA1}" name="Column3100" dataDxfId="13232" dataCellStyle="Normal 2"/>
    <tableColumn id="3153" xr3:uid="{47F2912C-1AB5-42B4-91A9-E8A1DB28DE33}" name="Column3101" dataDxfId="13231" dataCellStyle="Normal 2"/>
    <tableColumn id="3154" xr3:uid="{1885DAFC-2B2B-41EE-A206-DC1B652A46D2}" name="Column3102" dataDxfId="13230" dataCellStyle="Normal 2"/>
    <tableColumn id="3155" xr3:uid="{5CF28308-4D30-4457-8F9B-A93FCB314961}" name="Column3103" dataDxfId="13229" dataCellStyle="Normal 2"/>
    <tableColumn id="3156" xr3:uid="{1B6F5105-7C61-4BE4-B6B1-8E11D2726669}" name="Column3104" dataDxfId="13228" dataCellStyle="Normal 2"/>
    <tableColumn id="3157" xr3:uid="{A8884155-30C5-4CDC-8EBC-360D3847F508}" name="Column3105" dataDxfId="13227" dataCellStyle="Normal 2"/>
    <tableColumn id="3158" xr3:uid="{32D99817-F14E-4C93-95E8-69C4AC5CA65A}" name="Column3106" dataDxfId="13226" dataCellStyle="Normal 2"/>
    <tableColumn id="3159" xr3:uid="{E952E470-39F7-4B4D-8F5F-8B6BC34045A2}" name="Column3107" dataDxfId="13225" dataCellStyle="Normal 2"/>
    <tableColumn id="3160" xr3:uid="{C5ED0D6E-B38F-4A7F-B595-9A2DD81D3980}" name="Column3108" dataDxfId="13224" dataCellStyle="Normal 2"/>
    <tableColumn id="3161" xr3:uid="{DC3BBB28-8006-4058-A5A9-E4FFB7852FE8}" name="Column3109" dataDxfId="13223" dataCellStyle="Normal 2"/>
    <tableColumn id="3162" xr3:uid="{58E966B8-269C-4B8C-9DB8-55BB6B84E5CA}" name="Column3110" dataDxfId="13222" dataCellStyle="Normal 2"/>
    <tableColumn id="3163" xr3:uid="{193A7A3F-6EEA-48D2-95BB-57A43CD955C4}" name="Column3111" dataDxfId="13221" dataCellStyle="Normal 2"/>
    <tableColumn id="3164" xr3:uid="{6C1FF52C-7F8D-435D-AB53-2D547CF16817}" name="Column3112" dataDxfId="13220" dataCellStyle="Normal 2"/>
    <tableColumn id="3165" xr3:uid="{DC6304A8-5BF3-40F8-82A8-809979178931}" name="Column3113" dataDxfId="13219" dataCellStyle="Normal 2"/>
    <tableColumn id="3166" xr3:uid="{8AD8BDD3-4CE7-4468-96FA-D556DBB1F1EC}" name="Column3114" dataDxfId="13218" dataCellStyle="Normal 2"/>
    <tableColumn id="3167" xr3:uid="{40647801-C9DB-4659-A5CB-52E18BE738B5}" name="Column3115" dataDxfId="13217" dataCellStyle="Normal 2"/>
    <tableColumn id="3168" xr3:uid="{F1454964-6516-48AA-87DE-2B49903AFF0D}" name="Column3116" dataDxfId="13216" dataCellStyle="Normal 2"/>
    <tableColumn id="3169" xr3:uid="{FAEA2668-71DC-4FAB-8E91-75BF333DFA38}" name="Column3117" dataDxfId="13215" dataCellStyle="Normal 2"/>
    <tableColumn id="3170" xr3:uid="{12A4199F-B29D-4611-887F-4D34ECE4775D}" name="Column3118" dataDxfId="13214" dataCellStyle="Normal 2"/>
    <tableColumn id="3171" xr3:uid="{A4A1D549-E06F-4436-B184-FC6CFA48A906}" name="Column3119" dataDxfId="13213" dataCellStyle="Normal 2"/>
    <tableColumn id="3172" xr3:uid="{3A7412BE-D844-4CB0-BA38-7A6F4DC3D345}" name="Column3120" dataDxfId="13212" dataCellStyle="Normal 2"/>
    <tableColumn id="3173" xr3:uid="{ACC2DA08-FC71-45FD-9B6C-DC2CB5E7622E}" name="Column3121" dataDxfId="13211" dataCellStyle="Normal 2"/>
    <tableColumn id="3174" xr3:uid="{1EA51CB5-2D96-4174-BD38-9B36DBD77973}" name="Column3122" dataDxfId="13210" dataCellStyle="Normal 2"/>
    <tableColumn id="3175" xr3:uid="{CFCF5A4F-051A-4428-8C02-55F868806BAB}" name="Column3123" dataDxfId="13209" dataCellStyle="Normal 2"/>
    <tableColumn id="3176" xr3:uid="{08EB4284-CD2B-4D40-872B-56A01AD2CBB2}" name="Column3124" dataDxfId="13208" dataCellStyle="Normal 2"/>
    <tableColumn id="3177" xr3:uid="{E1047373-B344-4809-BCA0-007EB6ECFFC6}" name="Column3125" dataDxfId="13207" dataCellStyle="Normal 2"/>
    <tableColumn id="3178" xr3:uid="{AD650F6E-2A8B-4846-A18F-8DB74558C48F}" name="Column3126" dataDxfId="13206" dataCellStyle="Normal 2"/>
    <tableColumn id="3179" xr3:uid="{5B99BA5F-CE3B-4D81-B3BE-B4DF5B79B5D1}" name="Column3127" dataDxfId="13205" dataCellStyle="Normal 2"/>
    <tableColumn id="3180" xr3:uid="{4AB2B8E4-E25D-4A1C-B388-13A371DE1CB3}" name="Column3128" dataDxfId="13204" dataCellStyle="Normal 2"/>
    <tableColumn id="3181" xr3:uid="{598A0E62-B92D-40C0-A70D-9CE207AF2237}" name="Column3129" dataDxfId="13203" dataCellStyle="Normal 2"/>
    <tableColumn id="3182" xr3:uid="{2A2C2665-A874-45ED-89F3-4C417C641954}" name="Column3130" dataDxfId="13202" dataCellStyle="Normal 2"/>
    <tableColumn id="3183" xr3:uid="{56D24F5D-7B7A-4D87-8718-8D02CC8D006A}" name="Column3131" dataDxfId="13201" dataCellStyle="Normal 2"/>
    <tableColumn id="3184" xr3:uid="{4E64E380-ECAE-4EAC-8574-5F21A82CD2EF}" name="Column3132" dataDxfId="13200" dataCellStyle="Normal 2"/>
    <tableColumn id="3185" xr3:uid="{E4994379-0FF7-4AB6-9D40-8A66CA351911}" name="Column3133" dataDxfId="13199" dataCellStyle="Normal 2"/>
    <tableColumn id="3186" xr3:uid="{92DE4A7B-E051-477D-8C73-1F02B788B88F}" name="Column3134" dataDxfId="13198" dataCellStyle="Normal 2"/>
    <tableColumn id="3187" xr3:uid="{6C6EEF39-5DAD-4AEB-8684-88D4EA67C6D5}" name="Column3135" dataDxfId="13197" dataCellStyle="Normal 2"/>
    <tableColumn id="3188" xr3:uid="{79B1C4DE-21A2-41E9-9B1A-BC890DDB7CB6}" name="Column3136" dataDxfId="13196" dataCellStyle="Normal 2"/>
    <tableColumn id="3189" xr3:uid="{3408CB11-4455-409B-B6D4-126663D933CB}" name="Column3137" dataDxfId="13195" dataCellStyle="Normal 2"/>
    <tableColumn id="3190" xr3:uid="{294848BB-5BE4-45C1-84AB-56430BE6261B}" name="Column3138" dataDxfId="13194" dataCellStyle="Normal 2"/>
    <tableColumn id="3191" xr3:uid="{7AE9FC77-0EA5-49EC-90FE-13FFC2E9B254}" name="Column3139" dataDxfId="13193" dataCellStyle="Normal 2"/>
    <tableColumn id="3192" xr3:uid="{6CBBBE65-FA10-4907-B261-412E3239A6D4}" name="Column3140" dataDxfId="13192" dataCellStyle="Normal 2"/>
    <tableColumn id="3193" xr3:uid="{96D700F5-6E4F-47C0-B504-8EA940177B9E}" name="Column3141" dataDxfId="13191" dataCellStyle="Normal 2"/>
    <tableColumn id="3194" xr3:uid="{639D6B24-11A7-4D2E-9DF3-6852A16B2427}" name="Column3142" dataDxfId="13190" dataCellStyle="Normal 2"/>
    <tableColumn id="3195" xr3:uid="{97AEEC13-3167-4E17-B22E-1108912AA017}" name="Column3143" dataDxfId="13189" dataCellStyle="Normal 2"/>
    <tableColumn id="3196" xr3:uid="{AC395832-5C78-48EE-A3D6-565B3B7312D2}" name="Column3144" dataDxfId="13188" dataCellStyle="Normal 2"/>
    <tableColumn id="3197" xr3:uid="{00C0171D-A897-4144-B6E6-29FB3346222E}" name="Column3145" dataDxfId="13187" dataCellStyle="Normal 2"/>
    <tableColumn id="3198" xr3:uid="{6FDF8C6C-C34D-45F4-976B-72D697DC2418}" name="Column3146" dataDxfId="13186" dataCellStyle="Normal 2"/>
    <tableColumn id="3199" xr3:uid="{00E5C449-D24C-443A-98EF-B16FE6F1AFDC}" name="Column3147" dataDxfId="13185" dataCellStyle="Normal 2"/>
    <tableColumn id="3200" xr3:uid="{21DEFFD2-7BFF-4526-AA38-4B529AF2B7A7}" name="Column3148" dataDxfId="13184" dataCellStyle="Normal 2"/>
    <tableColumn id="3201" xr3:uid="{A2280F9E-8155-4B21-9827-C89CD5784807}" name="Column3149" dataDxfId="13183" dataCellStyle="Normal 2"/>
    <tableColumn id="3202" xr3:uid="{8FB76FB1-9B56-4D99-8C92-A1DFDD76248D}" name="Column3150" dataDxfId="13182" dataCellStyle="Normal 2"/>
    <tableColumn id="3203" xr3:uid="{95628E87-BDF3-40D7-8898-90EB85C08EE2}" name="Column3151" dataDxfId="13181" dataCellStyle="Normal 2"/>
    <tableColumn id="3204" xr3:uid="{8A5CA9C7-16E7-4A52-9896-327E4892B5E5}" name="Column3152" dataDxfId="13180" dataCellStyle="Normal 2"/>
    <tableColumn id="3205" xr3:uid="{539A48D5-9AEA-461A-8C40-51CD8C2BEB00}" name="Column3153" dataDxfId="13179" dataCellStyle="Normal 2"/>
    <tableColumn id="3206" xr3:uid="{2EA98D71-EC60-432C-844E-F14DEC8AABAA}" name="Column3154" dataDxfId="13178" dataCellStyle="Normal 2"/>
    <tableColumn id="3207" xr3:uid="{10B73BD1-A751-48A4-99B3-057C004F476F}" name="Column3155" dataDxfId="13177" dataCellStyle="Normal 2"/>
    <tableColumn id="3208" xr3:uid="{2557C3F7-0C5B-4C42-858E-D42DC3605C8F}" name="Column3156" dataDxfId="13176" dataCellStyle="Normal 2"/>
    <tableColumn id="3209" xr3:uid="{F9EB55E3-F11A-47D1-BDE0-249B445A3192}" name="Column3157" dataDxfId="13175" dataCellStyle="Normal 2"/>
    <tableColumn id="3210" xr3:uid="{5DC2260B-8C7E-4F61-9882-49CE0818E9C4}" name="Column3158" dataDxfId="13174" dataCellStyle="Normal 2"/>
    <tableColumn id="3211" xr3:uid="{B1A34126-A26E-433E-A2C8-50B2F0682559}" name="Column3159" dataDxfId="13173" dataCellStyle="Normal 2"/>
    <tableColumn id="3212" xr3:uid="{BF9005C9-13B0-4E4B-AB14-E0BC92875608}" name="Column3160" dataDxfId="13172" dataCellStyle="Normal 2"/>
    <tableColumn id="3213" xr3:uid="{29B85C91-3F3B-4BED-986A-BBDACF34F797}" name="Column3161" dataDxfId="13171" dataCellStyle="Normal 2"/>
    <tableColumn id="3214" xr3:uid="{054E57C0-68D5-4979-B00F-8EAA3B4B41E5}" name="Column3162" dataDxfId="13170" dataCellStyle="Normal 2"/>
    <tableColumn id="3215" xr3:uid="{4F10E5FB-5E92-4B59-8FC4-548B4CE1F6E5}" name="Column3163" dataDxfId="13169" dataCellStyle="Normal 2"/>
    <tableColumn id="3216" xr3:uid="{D5689881-27CD-417B-84C2-D62E54A8282D}" name="Column3164" dataDxfId="13168" dataCellStyle="Normal 2"/>
    <tableColumn id="3217" xr3:uid="{7E648F74-288B-4590-A95A-25B650B84644}" name="Column3165" dataDxfId="13167" dataCellStyle="Normal 2"/>
    <tableColumn id="3218" xr3:uid="{F0F843E6-87EF-421B-B1AB-3CE0146FB40A}" name="Column3166" dataDxfId="13166" dataCellStyle="Normal 2"/>
    <tableColumn id="3219" xr3:uid="{84B70EF2-5F95-44F5-868D-3816EA78344E}" name="Column3167" dataDxfId="13165" dataCellStyle="Normal 2"/>
    <tableColumn id="3220" xr3:uid="{4622B422-1A1E-44FD-AA07-C012B4395234}" name="Column3168" dataDxfId="13164" dataCellStyle="Normal 2"/>
    <tableColumn id="3221" xr3:uid="{0EB5B3AB-BC1A-43A5-82EF-524E7E1BA0E2}" name="Column3169" dataDxfId="13163" dataCellStyle="Normal 2"/>
    <tableColumn id="3222" xr3:uid="{93936458-C2B9-4B17-A6B6-8EB48656CA0F}" name="Column3170" dataDxfId="13162" dataCellStyle="Normal 2"/>
    <tableColumn id="3223" xr3:uid="{2D4458B4-3410-4E98-A853-C0CC7484014E}" name="Column3171" dataDxfId="13161" dataCellStyle="Normal 2"/>
    <tableColumn id="3224" xr3:uid="{EFE25D18-2C82-41E9-BC3B-C40A0ABCB123}" name="Column3172" dataDxfId="13160" dataCellStyle="Normal 2"/>
    <tableColumn id="3225" xr3:uid="{791B85B8-0262-4555-9629-77B47B66CAE8}" name="Column3173" dataDxfId="13159" dataCellStyle="Normal 2"/>
    <tableColumn id="3226" xr3:uid="{FA1B7E3F-060B-45D8-AD55-7524A0F482AB}" name="Column3174" dataDxfId="13158" dataCellStyle="Normal 2"/>
    <tableColumn id="3227" xr3:uid="{578A0ADE-7B14-4F7A-99B2-F66B96FF1727}" name="Column3175" dataDxfId="13157" dataCellStyle="Normal 2"/>
    <tableColumn id="3228" xr3:uid="{5DF61781-0C8B-4C11-B57D-8FA61C956AB7}" name="Column3176" dataDxfId="13156" dataCellStyle="Normal 2"/>
    <tableColumn id="3229" xr3:uid="{D5019C07-1584-4460-8618-8C1388BCE76A}" name="Column3177" dataDxfId="13155" dataCellStyle="Normal 2"/>
    <tableColumn id="3230" xr3:uid="{C219610E-01C5-478B-9922-4789926D1E1B}" name="Column3178" dataDxfId="13154" dataCellStyle="Normal 2"/>
    <tableColumn id="3231" xr3:uid="{4D9FA897-4E40-40AE-8C7F-ED4EB0455C2B}" name="Column3179" dataDxfId="13153" dataCellStyle="Normal 2"/>
    <tableColumn id="3232" xr3:uid="{04440CEF-EDB9-4249-82BA-7F8159A5AB95}" name="Column3180" dataDxfId="13152" dataCellStyle="Normal 2"/>
    <tableColumn id="3233" xr3:uid="{D6DD7439-A60D-448D-A0C8-89D90C134EA3}" name="Column3181" dataDxfId="13151" dataCellStyle="Normal 2"/>
    <tableColumn id="3234" xr3:uid="{79CE8F72-728E-40F5-A9C1-432FCB59786F}" name="Column3182" dataDxfId="13150" dataCellStyle="Normal 2"/>
    <tableColumn id="3235" xr3:uid="{E3EEBD1F-A63F-499B-A114-34BC2529C084}" name="Column3183" dataDxfId="13149" dataCellStyle="Normal 2"/>
    <tableColumn id="3236" xr3:uid="{9F0D7C52-75B4-4629-B56E-C19DAF54A21E}" name="Column3184" dataDxfId="13148" dataCellStyle="Normal 2"/>
    <tableColumn id="3237" xr3:uid="{724F2842-3A92-409E-99D2-2A1372D8BCC9}" name="Column3185" dataDxfId="13147" dataCellStyle="Normal 2"/>
    <tableColumn id="3238" xr3:uid="{7715B59D-5EDA-41F0-8DC5-B0CF9EB55168}" name="Column3186" dataDxfId="13146" dataCellStyle="Normal 2"/>
    <tableColumn id="3239" xr3:uid="{155302D2-F79D-4AA0-801C-71621E3FCE5B}" name="Column3187" dataDxfId="13145" dataCellStyle="Normal 2"/>
    <tableColumn id="3240" xr3:uid="{30739E90-93DF-4B97-8F19-B6BE94F33383}" name="Column3188" dataDxfId="13144" dataCellStyle="Normal 2"/>
    <tableColumn id="3241" xr3:uid="{55831686-6AD5-4CC7-B126-C52E41BEF953}" name="Column3189" dataDxfId="13143" dataCellStyle="Normal 2"/>
    <tableColumn id="3242" xr3:uid="{644B3EDB-D749-445C-A506-C8609E0CCD46}" name="Column3190" dataDxfId="13142" dataCellStyle="Normal 2"/>
    <tableColumn id="3243" xr3:uid="{2BC61748-4502-4B2F-AD2C-EE73D4CA5A16}" name="Column3191" dataDxfId="13141" dataCellStyle="Normal 2"/>
    <tableColumn id="3244" xr3:uid="{B3985C15-62C8-4C5C-8BF0-4ECD17255E92}" name="Column3192" dataDxfId="13140" dataCellStyle="Normal 2"/>
    <tableColumn id="3245" xr3:uid="{DCC0AA07-B228-4A86-8417-78EE1D6AF5C5}" name="Column3193" dataDxfId="13139" dataCellStyle="Normal 2"/>
    <tableColumn id="3246" xr3:uid="{BA5326FE-4BFF-4944-9DA4-E919DFA60AF5}" name="Column3194" dataDxfId="13138" dataCellStyle="Normal 2"/>
    <tableColumn id="3247" xr3:uid="{845F2C97-41CE-43B7-9D8F-A4B58D591E83}" name="Column3195" dataDxfId="13137" dataCellStyle="Normal 2"/>
    <tableColumn id="3248" xr3:uid="{47B52B10-CEA2-4172-A0D2-8700A7A5548F}" name="Column3196" dataDxfId="13136" dataCellStyle="Normal 2"/>
    <tableColumn id="3249" xr3:uid="{3C2E2D70-60A4-402B-A807-6AF94D53FE5D}" name="Column3197" dataDxfId="13135" dataCellStyle="Normal 2"/>
    <tableColumn id="3250" xr3:uid="{BF2D37F9-0104-401A-8D36-84037E27C108}" name="Column3198" dataDxfId="13134" dataCellStyle="Normal 2"/>
    <tableColumn id="3251" xr3:uid="{4DA85EAC-8A13-4327-8A46-67AB2C7B6DBD}" name="Column3199" dataDxfId="13133" dataCellStyle="Normal 2"/>
    <tableColumn id="3252" xr3:uid="{B41C82DB-EBD8-45A1-A196-08F4D32713E2}" name="Column3200" dataDxfId="13132" dataCellStyle="Normal 2"/>
    <tableColumn id="3253" xr3:uid="{F08EC80B-EB7A-4CA2-B012-335D25F774EE}" name="Column3201" dataDxfId="13131" dataCellStyle="Normal 2"/>
    <tableColumn id="3254" xr3:uid="{4E8E44C6-8E67-414A-8DDA-F49FDBEE42DE}" name="Column3202" dataDxfId="13130" dataCellStyle="Normal 2"/>
    <tableColumn id="3255" xr3:uid="{1DAFD1BF-4566-49DA-AB65-CB3CD7062733}" name="Column3203" dataDxfId="13129" dataCellStyle="Normal 2"/>
    <tableColumn id="3256" xr3:uid="{8DBC692C-9010-47B0-90E7-57478359CF5C}" name="Column3204" dataDxfId="13128" dataCellStyle="Normal 2"/>
    <tableColumn id="3257" xr3:uid="{804A54E4-1DED-4E7B-9C7B-8A195ECC85CE}" name="Column3205" dataDxfId="13127" dataCellStyle="Normal 2"/>
    <tableColumn id="3258" xr3:uid="{B99A008C-44D4-4207-9B84-3DC2A279FB0E}" name="Column3206" dataDxfId="13126" dataCellStyle="Normal 2"/>
    <tableColumn id="3259" xr3:uid="{5CDB5318-60F3-404F-9D70-8DE79284E0DF}" name="Column3207" dataDxfId="13125" dataCellStyle="Normal 2"/>
    <tableColumn id="3260" xr3:uid="{FE9CC8FF-8F28-43CB-BEF9-5D49CDC3DD2C}" name="Column3208" dataDxfId="13124" dataCellStyle="Normal 2"/>
    <tableColumn id="3261" xr3:uid="{95F1FC20-DF7C-48F9-A350-B12D8E6A0599}" name="Column3209" dataDxfId="13123" dataCellStyle="Normal 2"/>
    <tableColumn id="3262" xr3:uid="{51EE8C9F-EF08-4E59-9279-21588C426464}" name="Column3210" dataDxfId="13122" dataCellStyle="Normal 2"/>
    <tableColumn id="3263" xr3:uid="{C8117B5F-8737-4A21-99BC-F631ADCB742A}" name="Column3211" dataDxfId="13121" dataCellStyle="Normal 2"/>
    <tableColumn id="3264" xr3:uid="{734357FC-23D9-4FD1-818D-105AB3DDC63C}" name="Column3212" dataDxfId="13120" dataCellStyle="Normal 2"/>
    <tableColumn id="3265" xr3:uid="{707F139A-A969-481C-924E-337D64DDC76E}" name="Column3213" dataDxfId="13119" dataCellStyle="Normal 2"/>
    <tableColumn id="3266" xr3:uid="{5F0778D7-67DB-4768-A584-64FEE5D263B9}" name="Column3214" dataDxfId="13118" dataCellStyle="Normal 2"/>
    <tableColumn id="3267" xr3:uid="{B6068F80-E452-4AB6-A6F4-A4AFAD118BF9}" name="Column3215" dataDxfId="13117" dataCellStyle="Normal 2"/>
    <tableColumn id="3268" xr3:uid="{3230485F-98EB-4A4F-9F05-0B9CFE2FFE13}" name="Column3216" dataDxfId="13116" dataCellStyle="Normal 2"/>
    <tableColumn id="3269" xr3:uid="{317834BE-1CA9-4974-B1FE-3D3BA6FB6D65}" name="Column3217" dataDxfId="13115" dataCellStyle="Normal 2"/>
    <tableColumn id="3270" xr3:uid="{2DEC7382-911D-4B28-B361-B1450A7A61A7}" name="Column3218" dataDxfId="13114" dataCellStyle="Normal 2"/>
    <tableColumn id="3271" xr3:uid="{8CF6BFEE-5251-45B0-85AA-D6289414E89C}" name="Column3219" dataDxfId="13113" dataCellStyle="Normal 2"/>
    <tableColumn id="3272" xr3:uid="{59A4F221-EE3D-4A41-873F-376DA3966D1E}" name="Column3220" dataDxfId="13112" dataCellStyle="Normal 2"/>
    <tableColumn id="3273" xr3:uid="{133A22F5-23C9-4BAE-A9B2-CAE6C48FB953}" name="Column3221" dataDxfId="13111" dataCellStyle="Normal 2"/>
    <tableColumn id="3274" xr3:uid="{16315C9B-02EB-41EE-A1F4-C5EAD100E3DA}" name="Column3222" dataDxfId="13110" dataCellStyle="Normal 2"/>
    <tableColumn id="3275" xr3:uid="{488C76D7-C63F-4A1F-88D3-470129C3C60E}" name="Column3223" dataDxfId="13109" dataCellStyle="Normal 2"/>
    <tableColumn id="3276" xr3:uid="{E6740D63-0F10-40FC-A1CF-D2649B219059}" name="Column3224" dataDxfId="13108" dataCellStyle="Normal 2"/>
    <tableColumn id="3277" xr3:uid="{BB48AF08-3B95-4A43-8FB8-13859598DD02}" name="Column3225" dataDxfId="13107" dataCellStyle="Normal 2"/>
    <tableColumn id="3278" xr3:uid="{D898C0AF-6354-4329-B29F-25AB1B96FBAE}" name="Column3226" dataDxfId="13106" dataCellStyle="Normal 2"/>
    <tableColumn id="3279" xr3:uid="{CC6F404B-4FC4-4F12-AD5B-3CCCB50E9F11}" name="Column3227" dataDxfId="13105" dataCellStyle="Normal 2"/>
    <tableColumn id="3280" xr3:uid="{8F53EB05-1AEB-45F6-849A-8FC6A9D8676B}" name="Column3228" dataDxfId="13104" dataCellStyle="Normal 2"/>
    <tableColumn id="3281" xr3:uid="{66E8E008-6484-4F02-8838-FADB79247799}" name="Column3229" dataDxfId="13103" dataCellStyle="Normal 2"/>
    <tableColumn id="3282" xr3:uid="{51030A6B-388E-4DE9-B509-EFD5EE7D63F7}" name="Column3230" dataDxfId="13102" dataCellStyle="Normal 2"/>
    <tableColumn id="3283" xr3:uid="{4486A8CA-4BD1-400B-B04C-2D6AEBC939E1}" name="Column3231" dataDxfId="13101" dataCellStyle="Normal 2"/>
    <tableColumn id="3284" xr3:uid="{C5C5B2EE-6E6C-4C0A-A000-F584F33D10D4}" name="Column3232" dataDxfId="13100" dataCellStyle="Normal 2"/>
    <tableColumn id="3285" xr3:uid="{BFDC85F7-DD40-4260-A20A-3F822BF77EE0}" name="Column3233" dataDxfId="13099" dataCellStyle="Normal 2"/>
    <tableColumn id="3286" xr3:uid="{BC263F90-1DC2-4AC3-8401-EF8D6F6B9624}" name="Column3234" dataDxfId="13098" dataCellStyle="Normal 2"/>
    <tableColumn id="3287" xr3:uid="{59A9C25A-D0B9-49BD-988E-11D00B8BADFD}" name="Column3235" dataDxfId="13097" dataCellStyle="Normal 2"/>
    <tableColumn id="3288" xr3:uid="{ABCAA402-DF56-459E-A8CA-95FB65627AB2}" name="Column3236" dataDxfId="13096" dataCellStyle="Normal 2"/>
    <tableColumn id="3289" xr3:uid="{3FBDA816-1BD3-45CC-BB1F-2EF69C4F7FC3}" name="Column3237" dataDxfId="13095" dataCellStyle="Normal 2"/>
    <tableColumn id="3290" xr3:uid="{99C953A8-5FFD-4914-A5B1-48AD030B2401}" name="Column3238" dataDxfId="13094" dataCellStyle="Normal 2"/>
    <tableColumn id="3291" xr3:uid="{FC3BF0DE-B37C-4026-BC0C-70C3E0766FEC}" name="Column3239" dataDxfId="13093" dataCellStyle="Normal 2"/>
    <tableColumn id="3292" xr3:uid="{4B24B364-76FF-42DE-864F-19B40E772F36}" name="Column3240" dataDxfId="13092" dataCellStyle="Normal 2"/>
    <tableColumn id="3293" xr3:uid="{1A2E88B8-0836-404C-89DD-7F3B1671773F}" name="Column3241" dataDxfId="13091" dataCellStyle="Normal 2"/>
    <tableColumn id="3294" xr3:uid="{5E622F64-564A-429D-B0B6-0B661EC12AA7}" name="Column3242" dataDxfId="13090" dataCellStyle="Normal 2"/>
    <tableColumn id="3295" xr3:uid="{110D111C-429A-44B5-A3DA-06DA4A99D492}" name="Column3243" dataDxfId="13089" dataCellStyle="Normal 2"/>
    <tableColumn id="3296" xr3:uid="{7B91CEBC-89E3-4CA2-A38B-E94284D3AFE8}" name="Column3244" dataDxfId="13088" dataCellStyle="Normal 2"/>
    <tableColumn id="3297" xr3:uid="{DCFB5C5E-F5E7-45C5-A619-871A0E31C91C}" name="Column3245" dataDxfId="13087" dataCellStyle="Normal 2"/>
    <tableColumn id="3298" xr3:uid="{91211A3A-26F1-442B-B93F-CB1CF96F2395}" name="Column3246" dataDxfId="13086" dataCellStyle="Normal 2"/>
    <tableColumn id="3299" xr3:uid="{A55BAF97-0106-40C9-BA12-B4079DA84452}" name="Column3247" dataDxfId="13085" dataCellStyle="Normal 2"/>
    <tableColumn id="3300" xr3:uid="{E1343FAD-24FE-43DE-A521-61B01BC8320E}" name="Column3248" dataDxfId="13084" dataCellStyle="Normal 2"/>
    <tableColumn id="3301" xr3:uid="{169DF376-F510-4DCD-A349-1C15F9BA306B}" name="Column3249" dataDxfId="13083" dataCellStyle="Normal 2"/>
    <tableColumn id="3302" xr3:uid="{C03D4CF7-9B86-4C7D-87C3-56969D362DB3}" name="Column3250" dataDxfId="13082" dataCellStyle="Normal 2"/>
    <tableColumn id="3303" xr3:uid="{4DBD8A31-46BA-4F75-853C-72AA377C49A3}" name="Column3251" dataDxfId="13081" dataCellStyle="Normal 2"/>
    <tableColumn id="3304" xr3:uid="{52AA0186-C0FB-4E72-99E4-256743D29239}" name="Column3252" dataDxfId="13080" dataCellStyle="Normal 2"/>
    <tableColumn id="3305" xr3:uid="{6D6002DF-EE25-4921-A17D-B897ADFD5681}" name="Column3253" dataDxfId="13079" dataCellStyle="Normal 2"/>
    <tableColumn id="3306" xr3:uid="{27F89824-44E7-421C-B069-C6B314081FE7}" name="Column3254" dataDxfId="13078" dataCellStyle="Normal 2"/>
    <tableColumn id="3307" xr3:uid="{D97736C7-8F91-4A3D-BDF4-ACF850563007}" name="Column3255" dataDxfId="13077" dataCellStyle="Normal 2"/>
    <tableColumn id="3308" xr3:uid="{8B57322D-2E21-4E14-8B1F-9B56022F2AEF}" name="Column3256" dataDxfId="13076" dataCellStyle="Normal 2"/>
    <tableColumn id="3309" xr3:uid="{4A6E647D-AEFC-4D44-B4E6-71CF4211F41C}" name="Column3257" dataDxfId="13075" dataCellStyle="Normal 2"/>
    <tableColumn id="3310" xr3:uid="{61A09DFD-D069-488D-8A89-D7B01998B259}" name="Column3258" dataDxfId="13074" dataCellStyle="Normal 2"/>
    <tableColumn id="3311" xr3:uid="{3C71C54C-29F5-4DC1-89AC-91F613307E60}" name="Column3259" dataDxfId="13073" dataCellStyle="Normal 2"/>
    <tableColumn id="3312" xr3:uid="{7EE044A0-2B08-44AD-931F-D4ED25F5147E}" name="Column3260" dataDxfId="13072" dataCellStyle="Normal 2"/>
    <tableColumn id="3313" xr3:uid="{117943E8-BB81-431A-8673-413A1FC03CA9}" name="Column3261" dataDxfId="13071" dataCellStyle="Normal 2"/>
    <tableColumn id="3314" xr3:uid="{A58D1658-09EE-48E9-9942-99CB434650A3}" name="Column3262" dataDxfId="13070" dataCellStyle="Normal 2"/>
    <tableColumn id="3315" xr3:uid="{433C88D7-382D-45A1-802A-514A3F93B533}" name="Column3263" dataDxfId="13069" dataCellStyle="Normal 2"/>
    <tableColumn id="3316" xr3:uid="{8BA7AD6D-95D2-44A7-873F-A7FBA2B25154}" name="Column3264" dataDxfId="13068" dataCellStyle="Normal 2"/>
    <tableColumn id="3317" xr3:uid="{AAE1BAF5-980F-4F54-8B37-C50289BD74B3}" name="Column3265" dataDxfId="13067" dataCellStyle="Normal 2"/>
    <tableColumn id="3318" xr3:uid="{CB0D553E-45DD-49EE-9D0A-7C6C8FE0A03C}" name="Column3266" dataDxfId="13066" dataCellStyle="Normal 2"/>
    <tableColumn id="3319" xr3:uid="{015457B9-AC49-484C-B18C-9822E09F0127}" name="Column3267" dataDxfId="13065" dataCellStyle="Normal 2"/>
    <tableColumn id="3320" xr3:uid="{42C02043-B634-43DC-898F-14A6806CCE7A}" name="Column3268" dataDxfId="13064" dataCellStyle="Normal 2"/>
    <tableColumn id="3321" xr3:uid="{9C4474CC-B1E3-4224-9566-02739B099041}" name="Column3269" dataDxfId="13063" dataCellStyle="Normal 2"/>
    <tableColumn id="3322" xr3:uid="{82097A56-3379-4417-8138-74DF39ACEF5F}" name="Column3270" dataDxfId="13062" dataCellStyle="Normal 2"/>
    <tableColumn id="3323" xr3:uid="{85275DEA-4F2C-4962-B8AF-E35317416E2A}" name="Column3271" dataDxfId="13061" dataCellStyle="Normal 2"/>
    <tableColumn id="3324" xr3:uid="{44E30A9D-69E2-4ADE-AEB8-62ABF116A5FE}" name="Column3272" dataDxfId="13060" dataCellStyle="Normal 2"/>
    <tableColumn id="3325" xr3:uid="{572EB7BE-66FD-4EB4-8660-D3CA72AFC48B}" name="Column3273" dataDxfId="13059" dataCellStyle="Normal 2"/>
    <tableColumn id="3326" xr3:uid="{5B127D07-3A27-4835-81F4-4B1F3A270B44}" name="Column3274" dataDxfId="13058" dataCellStyle="Normal 2"/>
    <tableColumn id="3327" xr3:uid="{16C82B22-B0BC-480A-8EF9-2E7540C5B59D}" name="Column3275" dataDxfId="13057" dataCellStyle="Normal 2"/>
    <tableColumn id="3328" xr3:uid="{B4E9033B-A6E7-424A-91C7-96B3BC8DDD62}" name="Column3276" dataDxfId="13056" dataCellStyle="Normal 2"/>
    <tableColumn id="3329" xr3:uid="{0BAF77D2-AE05-4C10-977E-517F54051A9E}" name="Column3277" dataDxfId="13055" dataCellStyle="Normal 2"/>
    <tableColumn id="3330" xr3:uid="{8F82AE88-6F87-4F2B-B6F9-1C9044B1BC2F}" name="Column3278" dataDxfId="13054" dataCellStyle="Normal 2"/>
    <tableColumn id="3331" xr3:uid="{334F1A53-CEF6-4279-8C49-CEC6FFEA4675}" name="Column3279" dataDxfId="13053" dataCellStyle="Normal 2"/>
    <tableColumn id="3332" xr3:uid="{0A7FBA10-71FD-419B-9F13-8426059F6F71}" name="Column3280" dataDxfId="13052" dataCellStyle="Normal 2"/>
    <tableColumn id="3333" xr3:uid="{6E36D91E-26BE-4365-B65C-29D96EC368FE}" name="Column3281" dataDxfId="13051" dataCellStyle="Normal 2"/>
    <tableColumn id="3334" xr3:uid="{625CB6EE-AFCF-4C73-B568-27EEC935E1AC}" name="Column3282" dataDxfId="13050" dataCellStyle="Normal 2"/>
    <tableColumn id="3335" xr3:uid="{0E6FFEE9-E781-4F08-B164-5B0DB9F290D6}" name="Column3283" dataDxfId="13049" dataCellStyle="Normal 2"/>
    <tableColumn id="3336" xr3:uid="{F53385B1-133F-4615-A906-392776C68235}" name="Column3284" dataDxfId="13048" dataCellStyle="Normal 2"/>
    <tableColumn id="3337" xr3:uid="{C9A807D1-E0C5-4243-9495-48476359F5FA}" name="Column3285" dataDxfId="13047" dataCellStyle="Normal 2"/>
    <tableColumn id="3338" xr3:uid="{270B7D38-3D98-4D1F-A9A1-DBD5AB9C09CA}" name="Column3286" dataDxfId="13046" dataCellStyle="Normal 2"/>
    <tableColumn id="3339" xr3:uid="{CAB25450-B285-4CBC-A5CE-D31D88761BD8}" name="Column3287" dataDxfId="13045" dataCellStyle="Normal 2"/>
    <tableColumn id="3340" xr3:uid="{F95A8A55-A3D3-4502-9FAF-0D8F83FA3708}" name="Column3288" dataDxfId="13044" dataCellStyle="Normal 2"/>
    <tableColumn id="3341" xr3:uid="{CEC030D3-F20C-4656-B0CB-5F42C7838766}" name="Column3289" dataDxfId="13043" dataCellStyle="Normal 2"/>
    <tableColumn id="3342" xr3:uid="{2F7B091D-5EA3-472F-9F68-08A39C920EEF}" name="Column3290" dataDxfId="13042" dataCellStyle="Normal 2"/>
    <tableColumn id="3343" xr3:uid="{F5CB759F-5E04-48BB-BCEC-87B7B9B70B19}" name="Column3291" dataDxfId="13041" dataCellStyle="Normal 2"/>
    <tableColumn id="3344" xr3:uid="{AD0B6D3E-E3EC-4E93-A2FA-CE12AA3149CC}" name="Column3292" dataDxfId="13040" dataCellStyle="Normal 2"/>
    <tableColumn id="3345" xr3:uid="{86AF69C5-33FA-40D3-A089-2B05227D33DC}" name="Column3293" dataDxfId="13039" dataCellStyle="Normal 2"/>
    <tableColumn id="3346" xr3:uid="{549A9794-1F0C-426F-955B-8AA6538F6E84}" name="Column3294" dataDxfId="13038" dataCellStyle="Normal 2"/>
    <tableColumn id="3347" xr3:uid="{2AC33E19-8532-48C3-BAFC-D7135D874CCE}" name="Column3295" dataDxfId="13037" dataCellStyle="Normal 2"/>
    <tableColumn id="3348" xr3:uid="{D7CD2F88-CC1C-491F-B5E0-9B075A8900EF}" name="Column3296" dataDxfId="13036" dataCellStyle="Normal 2"/>
    <tableColumn id="3349" xr3:uid="{0737B7A8-AE26-4101-9F65-85F224FBD82A}" name="Column3297" dataDxfId="13035" dataCellStyle="Normal 2"/>
    <tableColumn id="3350" xr3:uid="{01A2FDAB-CB95-4BF8-8EE0-9BB0E5CD44BC}" name="Column3298" dataDxfId="13034" dataCellStyle="Normal 2"/>
    <tableColumn id="3351" xr3:uid="{BBD05C4A-8ABB-4D67-B258-86739023FF13}" name="Column3299" dataDxfId="13033" dataCellStyle="Normal 2"/>
    <tableColumn id="3352" xr3:uid="{3CE11B09-0348-4AF4-8D9E-9D35EE1C1959}" name="Column3300" dataDxfId="13032" dataCellStyle="Normal 2"/>
    <tableColumn id="3353" xr3:uid="{B84B3093-17FB-40F7-9316-C5D4C4973916}" name="Column3301" dataDxfId="13031" dataCellStyle="Normal 2"/>
    <tableColumn id="3354" xr3:uid="{BD43E84E-664F-4D58-8476-3EC2EEC57525}" name="Column3302" dataDxfId="13030" dataCellStyle="Normal 2"/>
    <tableColumn id="3355" xr3:uid="{18346E2B-C4E6-490C-BC34-DE767C4A1147}" name="Column3303" dataDxfId="13029" dataCellStyle="Normal 2"/>
    <tableColumn id="3356" xr3:uid="{0435C617-7175-4935-94FA-BF2F7F71B477}" name="Column3304" dataDxfId="13028" dataCellStyle="Normal 2"/>
    <tableColumn id="3357" xr3:uid="{B2D8F32F-46B6-45E9-A298-0AB4C41F1CCA}" name="Column3305" dataDxfId="13027" dataCellStyle="Normal 2"/>
    <tableColumn id="3358" xr3:uid="{FA690290-740E-4AAC-8F26-1994EB1943BD}" name="Column3306" dataDxfId="13026" dataCellStyle="Normal 2"/>
    <tableColumn id="3359" xr3:uid="{4EDE3B48-85B0-4B67-8FD3-985375D20046}" name="Column3307" dataDxfId="13025" dataCellStyle="Normal 2"/>
    <tableColumn id="3360" xr3:uid="{B9973FF3-E3C9-4768-8C42-5EFEE5A84751}" name="Column3308" dataDxfId="13024" dataCellStyle="Normal 2"/>
    <tableColumn id="3361" xr3:uid="{E34A96C4-BFBB-4569-AE9B-19001B450CBA}" name="Column3309" dataDxfId="13023" dataCellStyle="Normal 2"/>
    <tableColumn id="3362" xr3:uid="{29D7BF7B-7CEA-4E2A-B13F-E2103C90C74B}" name="Column3310" dataDxfId="13022" dataCellStyle="Normal 2"/>
    <tableColumn id="3363" xr3:uid="{656DF87E-14E0-4BA5-9473-E5A79F675CEC}" name="Column3311" dataDxfId="13021" dataCellStyle="Normal 2"/>
    <tableColumn id="3364" xr3:uid="{55CA7E41-543F-4A7D-985F-5B38347728AD}" name="Column3312" dataDxfId="13020" dataCellStyle="Normal 2"/>
    <tableColumn id="3365" xr3:uid="{5473B1B9-3D0F-472D-9CB0-BCCE1680CD17}" name="Column3313" dataDxfId="13019" dataCellStyle="Normal 2"/>
    <tableColumn id="3366" xr3:uid="{B8039B16-B2CC-4191-875E-1DBC37EC6597}" name="Column3314" dataDxfId="13018" dataCellStyle="Normal 2"/>
    <tableColumn id="3367" xr3:uid="{261B6D52-6604-447C-B4B7-0B4EEA1369D0}" name="Column3315" dataDxfId="13017" dataCellStyle="Normal 2"/>
    <tableColumn id="3368" xr3:uid="{9349894E-A55A-4635-80E5-27F0D9DFE7F9}" name="Column3316" dataDxfId="13016" dataCellStyle="Normal 2"/>
    <tableColumn id="3369" xr3:uid="{787E70AC-EF51-472E-9056-5AA341844369}" name="Column3317" dataDxfId="13015" dataCellStyle="Normal 2"/>
    <tableColumn id="3370" xr3:uid="{3D45D3E3-CE8A-4967-949A-6CB309A600EA}" name="Column3318" dataDxfId="13014" dataCellStyle="Normal 2"/>
    <tableColumn id="3371" xr3:uid="{C945B374-779F-4461-80AA-3DB7A9C017F0}" name="Column3319" dataDxfId="13013" dataCellStyle="Normal 2"/>
    <tableColumn id="3372" xr3:uid="{4D5754AD-5B0A-433C-8498-DA2B52E215EA}" name="Column3320" dataDxfId="13012" dataCellStyle="Normal 2"/>
    <tableColumn id="3373" xr3:uid="{BBC8DCCA-B205-4787-B37B-D66FB1674F06}" name="Column3321" dataDxfId="13011" dataCellStyle="Normal 2"/>
    <tableColumn id="3374" xr3:uid="{7EB86239-44A3-4950-8D69-0F48E4ECB21A}" name="Column3322" dataDxfId="13010" dataCellStyle="Normal 2"/>
    <tableColumn id="3375" xr3:uid="{0F74F1FF-B0AA-4F35-AEEC-471614893431}" name="Column3323" dataDxfId="13009" dataCellStyle="Normal 2"/>
    <tableColumn id="3376" xr3:uid="{BE25B26A-B5D4-4645-B53D-3C2DDF3355E1}" name="Column3324" dataDxfId="13008" dataCellStyle="Normal 2"/>
    <tableColumn id="3377" xr3:uid="{547CEC25-18FE-491D-BDC8-1C8DC159F262}" name="Column3325" dataDxfId="13007" dataCellStyle="Normal 2"/>
    <tableColumn id="3378" xr3:uid="{A244388C-D91F-49F9-96A4-CF467CC07360}" name="Column3326" dataDxfId="13006" dataCellStyle="Normal 2"/>
    <tableColumn id="3379" xr3:uid="{24CD1926-957E-4C31-A5A6-A1CD3F4E67A4}" name="Column3327" dataDxfId="13005" dataCellStyle="Normal 2"/>
    <tableColumn id="3380" xr3:uid="{08414065-9F13-447B-8AAD-1D42C638A6C2}" name="Column3328" dataDxfId="13004" dataCellStyle="Normal 2"/>
    <tableColumn id="3381" xr3:uid="{0AB68389-59D8-4A19-81FB-EA7524A89CC3}" name="Column3329" dataDxfId="13003" dataCellStyle="Normal 2"/>
    <tableColumn id="3382" xr3:uid="{2DB6EB49-58CD-48C4-88A7-DB60C36CF260}" name="Column3330" dataDxfId="13002" dataCellStyle="Normal 2"/>
    <tableColumn id="3383" xr3:uid="{DB5FB622-7466-4CBD-8305-802F308FF8D1}" name="Column3331" dataDxfId="13001" dataCellStyle="Normal 2"/>
    <tableColumn id="3384" xr3:uid="{5241160F-7E65-4CAA-BDB5-8BC118A2080B}" name="Column3332" dataDxfId="13000" dataCellStyle="Normal 2"/>
    <tableColumn id="3385" xr3:uid="{FABE3E78-FAF3-429B-A0BB-75AFD9601D4F}" name="Column3333" dataDxfId="12999" dataCellStyle="Normal 2"/>
    <tableColumn id="3386" xr3:uid="{17B1A7B5-ED3B-4767-89AF-95F7942497DA}" name="Column3334" dataDxfId="12998" dataCellStyle="Normal 2"/>
    <tableColumn id="3387" xr3:uid="{F7AA0331-58B9-4C42-8527-DAD0A2553B08}" name="Column3335" dataDxfId="12997" dataCellStyle="Normal 2"/>
    <tableColumn id="3388" xr3:uid="{AADCCAC5-0FC7-40D5-8638-81FFC9E2030A}" name="Column3336" dataDxfId="12996" dataCellStyle="Normal 2"/>
    <tableColumn id="3389" xr3:uid="{01FFFD58-5F99-4482-8125-2EBB7797688E}" name="Column3337" dataDxfId="12995" dataCellStyle="Normal 2"/>
    <tableColumn id="3390" xr3:uid="{5F145546-A5E4-432C-B66B-14826A3CF6E8}" name="Column3338" dataDxfId="12994" dataCellStyle="Normal 2"/>
    <tableColumn id="3391" xr3:uid="{369608A5-67E6-4A33-B636-B75E501CD5DF}" name="Column3339" dataDxfId="12993" dataCellStyle="Normal 2"/>
    <tableColumn id="3392" xr3:uid="{790BF3DF-3E03-4170-8822-C6D536682C99}" name="Column3340" dataDxfId="12992" dataCellStyle="Normal 2"/>
    <tableColumn id="3393" xr3:uid="{144C6180-2AC8-44AE-A750-D2E3CA7A3125}" name="Column3341" dataDxfId="12991" dataCellStyle="Normal 2"/>
    <tableColumn id="3394" xr3:uid="{AA585E2C-6ABC-4631-8AB0-DE1F3FC0F656}" name="Column3342" dataDxfId="12990" dataCellStyle="Normal 2"/>
    <tableColumn id="3395" xr3:uid="{164F1B86-01AE-44D7-9372-88C2DB86EAF4}" name="Column3343" dataDxfId="12989" dataCellStyle="Normal 2"/>
    <tableColumn id="3396" xr3:uid="{ED26CC31-3D9F-4578-A00A-981A2347D730}" name="Column3344" dataDxfId="12988" dataCellStyle="Normal 2"/>
    <tableColumn id="3397" xr3:uid="{5EE46F6A-DFBE-41A4-A429-F555148F67C2}" name="Column3345" dataDxfId="12987" dataCellStyle="Normal 2"/>
    <tableColumn id="3398" xr3:uid="{82E01FB6-8DF2-4A76-B169-B0191C92348F}" name="Column3346" dataDxfId="12986" dataCellStyle="Normal 2"/>
    <tableColumn id="3399" xr3:uid="{22B78F09-A3B3-4B61-8850-B1FA59E69B5F}" name="Column3347" dataDxfId="12985" dataCellStyle="Normal 2"/>
    <tableColumn id="3400" xr3:uid="{436E9874-D499-4C77-BB1D-6FD45AF2DE6E}" name="Column3348" dataDxfId="12984" dataCellStyle="Normal 2"/>
    <tableColumn id="3401" xr3:uid="{1AD92CAA-FEC1-4F95-BE57-495DD423A544}" name="Column3349" dataDxfId="12983" dataCellStyle="Normal 2"/>
    <tableColumn id="3402" xr3:uid="{0DC47110-2292-49C2-99EC-4A44D65982B2}" name="Column3350" dataDxfId="12982" dataCellStyle="Normal 2"/>
    <tableColumn id="3403" xr3:uid="{0768E856-D255-4048-8D8C-E52DBF071183}" name="Column3351" dataDxfId="12981" dataCellStyle="Normal 2"/>
    <tableColumn id="3404" xr3:uid="{903ED04F-4DB8-4AF1-9D4D-C34246C7CEAD}" name="Column3352" dataDxfId="12980" dataCellStyle="Normal 2"/>
    <tableColumn id="3405" xr3:uid="{521552D3-0E65-4E28-BF50-DE8C62338DE8}" name="Column3353" dataDxfId="12979" dataCellStyle="Normal 2"/>
    <tableColumn id="3406" xr3:uid="{7584829C-17E5-4139-A49A-7F1896E9F229}" name="Column3354" dataDxfId="12978" dataCellStyle="Normal 2"/>
    <tableColumn id="3407" xr3:uid="{458466FA-A11C-4F2B-8385-31F4AF1A462E}" name="Column3355" dataDxfId="12977" dataCellStyle="Normal 2"/>
    <tableColumn id="3408" xr3:uid="{B411F51C-130C-41BA-8ACE-E27636942215}" name="Column3356" dataDxfId="12976" dataCellStyle="Normal 2"/>
    <tableColumn id="3409" xr3:uid="{FE589764-0465-4826-B7AF-89E9A3F11F15}" name="Column3357" dataDxfId="12975" dataCellStyle="Normal 2"/>
    <tableColumn id="3410" xr3:uid="{2FE52EB0-AC7A-496F-AB1A-D91F211BD9BC}" name="Column3358" dataDxfId="12974" dataCellStyle="Normal 2"/>
    <tableColumn id="3411" xr3:uid="{DCAF54EF-3636-4848-8B66-7FC549E1202F}" name="Column3359" dataDxfId="12973" dataCellStyle="Normal 2"/>
    <tableColumn id="3412" xr3:uid="{31F71E26-6851-4629-B635-59E929CC016C}" name="Column3360" dataDxfId="12972" dataCellStyle="Normal 2"/>
    <tableColumn id="3413" xr3:uid="{609989F4-6B02-4B06-BD57-0CABE025A360}" name="Column3361" dataDxfId="12971" dataCellStyle="Normal 2"/>
    <tableColumn id="3414" xr3:uid="{4E63736D-2E14-46D4-98B0-D69D4408D764}" name="Column3362" dataDxfId="12970" dataCellStyle="Normal 2"/>
    <tableColumn id="3415" xr3:uid="{CCAEDCDA-1BEA-427A-81B2-B52CEE7D78EE}" name="Column3363" dataDxfId="12969" dataCellStyle="Normal 2"/>
    <tableColumn id="3416" xr3:uid="{B89FE4B5-EFB6-460D-89AA-D2027D7713C3}" name="Column3364" dataDxfId="12968" dataCellStyle="Normal 2"/>
    <tableColumn id="3417" xr3:uid="{1BF384DF-ADD7-4026-882C-4BD8B8657A39}" name="Column3365" dataDxfId="12967" dataCellStyle="Normal 2"/>
    <tableColumn id="3418" xr3:uid="{55382B67-0626-41AE-B107-4ACE360CD662}" name="Column3366" dataDxfId="12966" dataCellStyle="Normal 2"/>
    <tableColumn id="3419" xr3:uid="{3BCC75FC-2E87-49AA-8346-9C0D23360615}" name="Column3367" dataDxfId="12965" dataCellStyle="Normal 2"/>
    <tableColumn id="3420" xr3:uid="{A66333AE-9AAA-43AA-A54E-E8622F243937}" name="Column3368" dataDxfId="12964" dataCellStyle="Normal 2"/>
    <tableColumn id="3421" xr3:uid="{A1D343B3-9FE7-413E-995C-5E32DC9E028A}" name="Column3369" dataDxfId="12963" dataCellStyle="Normal 2"/>
    <tableColumn id="3422" xr3:uid="{8A1C40D9-9519-4B8B-A936-618EAF402042}" name="Column3370" dataDxfId="12962" dataCellStyle="Normal 2"/>
    <tableColumn id="3423" xr3:uid="{756EFFBB-6001-4A0B-8B92-F8799EC06394}" name="Column3371" dataDxfId="12961" dataCellStyle="Normal 2"/>
    <tableColumn id="3424" xr3:uid="{762FCED2-D664-47FD-849C-8E0D47B74A2C}" name="Column3372" dataDxfId="12960" dataCellStyle="Normal 2"/>
    <tableColumn id="3425" xr3:uid="{542FC67A-85AD-4E01-A4A1-056A1E72EAF9}" name="Column3373" dataDxfId="12959" dataCellStyle="Normal 2"/>
    <tableColumn id="3426" xr3:uid="{9144D38A-0BCE-46D4-B0CA-E60B404E8B77}" name="Column3374" dataDxfId="12958" dataCellStyle="Normal 2"/>
    <tableColumn id="3427" xr3:uid="{710D8F25-C1A5-448B-A690-72D9459DFE4F}" name="Column3375" dataDxfId="12957" dataCellStyle="Normal 2"/>
    <tableColumn id="3428" xr3:uid="{B33B6B9B-5B89-4611-BD5E-FD5E8CB6C4D7}" name="Column3376" dataDxfId="12956" dataCellStyle="Normal 2"/>
    <tableColumn id="3429" xr3:uid="{29CB5A53-A93A-45BF-A5FF-3D9055A09402}" name="Column3377" dataDxfId="12955" dataCellStyle="Normal 2"/>
    <tableColumn id="3430" xr3:uid="{2C82F462-9130-434F-922A-C9F5AB2A6E6C}" name="Column3378" dataDxfId="12954" dataCellStyle="Normal 2"/>
    <tableColumn id="3431" xr3:uid="{99F2568F-8C09-44EB-8581-CB68BF9F5758}" name="Column3379" dataDxfId="12953" dataCellStyle="Normal 2"/>
    <tableColumn id="3432" xr3:uid="{E239AEDE-F9A1-4493-8593-6AEC7AA0EBCC}" name="Column3380" dataDxfId="12952" dataCellStyle="Normal 2"/>
    <tableColumn id="3433" xr3:uid="{5DF8FC95-427E-4139-AC42-CF9A4EA52275}" name="Column3381" dataDxfId="12951" dataCellStyle="Normal 2"/>
    <tableColumn id="3434" xr3:uid="{EBDB2E06-5462-4782-BA2B-F6D8D6DCFDCC}" name="Column3382" dataDxfId="12950" dataCellStyle="Normal 2"/>
    <tableColumn id="3435" xr3:uid="{5A737869-86C0-4D07-9B6D-2D18FE6DE9A0}" name="Column3383" dataDxfId="12949" dataCellStyle="Normal 2"/>
    <tableColumn id="3436" xr3:uid="{63B5E095-40E6-4768-BB2F-3857B2880132}" name="Column3384" dataDxfId="12948" dataCellStyle="Normal 2"/>
    <tableColumn id="3437" xr3:uid="{A44818C7-6B2F-4D4B-8B6E-35C77726BB9B}" name="Column3385" dataDxfId="12947" dataCellStyle="Normal 2"/>
    <tableColumn id="3438" xr3:uid="{5AEF709A-3A01-40E6-BE45-953B59F47BEF}" name="Column3386" dataDxfId="12946" dataCellStyle="Normal 2"/>
    <tableColumn id="3439" xr3:uid="{786C3100-4101-4DF7-80D3-9BCCF87B2455}" name="Column3387" dataDxfId="12945" dataCellStyle="Normal 2"/>
    <tableColumn id="3440" xr3:uid="{3FBC1BA7-A73E-425C-AD2D-BE3A1AFFAB69}" name="Column3388" dataDxfId="12944" dataCellStyle="Normal 2"/>
    <tableColumn id="3441" xr3:uid="{4BBB7841-AF58-41F1-89AC-4994285DF227}" name="Column3389" dataDxfId="12943" dataCellStyle="Normal 2"/>
    <tableColumn id="3442" xr3:uid="{9E643997-D008-4471-B7C3-A8D6DC0D0305}" name="Column3390" dataDxfId="12942" dataCellStyle="Normal 2"/>
    <tableColumn id="3443" xr3:uid="{ED7FCE0A-C6CA-4A37-AEA4-7E8949C85AED}" name="Column3391" dataDxfId="12941" dataCellStyle="Normal 2"/>
    <tableColumn id="3444" xr3:uid="{170FF92B-A54F-4FDB-A22A-5CEF1E58AE63}" name="Column3392" dataDxfId="12940" dataCellStyle="Normal 2"/>
    <tableColumn id="3445" xr3:uid="{DD6D3BBC-2A32-49C2-86FF-2A8AE7E3E5F7}" name="Column3393" dataDxfId="12939" dataCellStyle="Normal 2"/>
    <tableColumn id="3446" xr3:uid="{985292AC-B871-4084-959D-805740F35BC6}" name="Column3394" dataDxfId="12938" dataCellStyle="Normal 2"/>
    <tableColumn id="3447" xr3:uid="{411EBA54-98BB-4F88-A0E0-8D663E2BF3F6}" name="Column3395" dataDxfId="12937" dataCellStyle="Normal 2"/>
    <tableColumn id="3448" xr3:uid="{49275138-21AA-4AD8-B4A5-CB1F0BF85296}" name="Column3396" dataDxfId="12936" dataCellStyle="Normal 2"/>
    <tableColumn id="3449" xr3:uid="{5EEFF948-8033-40EE-A2FE-BFA418010D31}" name="Column3397" dataDxfId="12935" dataCellStyle="Normal 2"/>
    <tableColumn id="3450" xr3:uid="{FDDE42DB-5125-44ED-B0F1-9F25030BE97C}" name="Column3398" dataDxfId="12934" dataCellStyle="Normal 2"/>
    <tableColumn id="3451" xr3:uid="{F03BB44F-E410-4711-B4AB-6EAE1AC1AF85}" name="Column3399" dataDxfId="12933" dataCellStyle="Normal 2"/>
    <tableColumn id="3452" xr3:uid="{A2A21BE0-1A0E-4A2A-A057-97A2F05C509C}" name="Column3400" dataDxfId="12932" dataCellStyle="Normal 2"/>
    <tableColumn id="3453" xr3:uid="{7816B451-34AB-4260-BED4-D98899287ED0}" name="Column3401" dataDxfId="12931" dataCellStyle="Normal 2"/>
    <tableColumn id="3454" xr3:uid="{A9D7D7E5-25C2-4D9D-ABF5-BD13A9BB2403}" name="Column3402" dataDxfId="12930" dataCellStyle="Normal 2"/>
    <tableColumn id="3455" xr3:uid="{822CA7E3-E2CB-452A-B5B8-92E1BC069A63}" name="Column3403" dataDxfId="12929" dataCellStyle="Normal 2"/>
    <tableColumn id="3456" xr3:uid="{48B83688-2812-451D-8B52-B54790A3D5FF}" name="Column3404" dataDxfId="12928" dataCellStyle="Normal 2"/>
    <tableColumn id="3457" xr3:uid="{46371A3F-5FC6-450B-A7EB-387AA9EA7FC6}" name="Column3405" dataDxfId="12927" dataCellStyle="Normal 2"/>
    <tableColumn id="3458" xr3:uid="{67A913F5-F663-4333-B84C-6828D96CBC2A}" name="Column3406" dataDxfId="12926" dataCellStyle="Normal 2"/>
    <tableColumn id="3459" xr3:uid="{F5C8E55E-5540-4CC2-A031-225FCCF69ED2}" name="Column3407" dataDxfId="12925" dataCellStyle="Normal 2"/>
    <tableColumn id="3460" xr3:uid="{141FFD04-58E7-4131-ADB4-3B6DCDE8BC98}" name="Column3408" dataDxfId="12924" dataCellStyle="Normal 2"/>
    <tableColumn id="3461" xr3:uid="{F9461755-0382-4224-983B-4CCA3C28800A}" name="Column3409" dataDxfId="12923" dataCellStyle="Normal 2"/>
    <tableColumn id="3462" xr3:uid="{C4194D21-3A6C-4205-82D8-5E1F79637E6D}" name="Column3410" dataDxfId="12922" dataCellStyle="Normal 2"/>
    <tableColumn id="3463" xr3:uid="{5461FDDE-BBED-4D39-B30B-99F484141420}" name="Column3411" dataDxfId="12921" dataCellStyle="Normal 2"/>
    <tableColumn id="3464" xr3:uid="{7360F883-BD91-4C23-9D94-A47E937DE972}" name="Column3412" dataDxfId="12920" dataCellStyle="Normal 2"/>
    <tableColumn id="3465" xr3:uid="{78057474-AB8A-4B03-8F32-0B70E752A69E}" name="Column3413" dataDxfId="12919" dataCellStyle="Normal 2"/>
    <tableColumn id="3466" xr3:uid="{E9A08DDE-245C-453C-AF7E-0352775813D7}" name="Column3414" dataDxfId="12918" dataCellStyle="Normal 2"/>
    <tableColumn id="3467" xr3:uid="{69350CFE-0C90-4BF0-86C8-79073D80DC26}" name="Column3415" dataDxfId="12917" dataCellStyle="Normal 2"/>
    <tableColumn id="3468" xr3:uid="{4E92651D-B71B-42D8-9FAD-FFF4C65F5D1F}" name="Column3416" dataDxfId="12916" dataCellStyle="Normal 2"/>
    <tableColumn id="3469" xr3:uid="{77EF03C5-EAC4-469D-8642-0D6B373843FB}" name="Column3417" dataDxfId="12915" dataCellStyle="Normal 2"/>
    <tableColumn id="3470" xr3:uid="{5C38B3E1-CCCE-4148-A6B8-5A5AC0F4FDCE}" name="Column3418" dataDxfId="12914" dataCellStyle="Normal 2"/>
    <tableColumn id="3471" xr3:uid="{43C1494B-F72F-4793-88F9-BFBD21D29E1A}" name="Column3419" dataDxfId="12913" dataCellStyle="Normal 2"/>
    <tableColumn id="3472" xr3:uid="{93F4FD45-FAD3-407B-8FE1-8114B6151F5E}" name="Column3420" dataDxfId="12912" dataCellStyle="Normal 2"/>
    <tableColumn id="3473" xr3:uid="{E6FF0FDE-0B07-4B40-86A8-F4B0690F2D22}" name="Column3421" dataDxfId="12911" dataCellStyle="Normal 2"/>
    <tableColumn id="3474" xr3:uid="{1A877FDF-5CE2-42C6-A96A-5086C7C42932}" name="Column3422" dataDxfId="12910" dataCellStyle="Normal 2"/>
    <tableColumn id="3475" xr3:uid="{7C73A8F7-CCFF-423A-B962-426EC0A21FB7}" name="Column3423" dataDxfId="12909" dataCellStyle="Normal 2"/>
    <tableColumn id="3476" xr3:uid="{926614F8-BF21-40EE-AC2A-39BAE98525E5}" name="Column3424" dataDxfId="12908" dataCellStyle="Normal 2"/>
    <tableColumn id="3477" xr3:uid="{1B9BAE38-7C96-41D6-B9A3-E2B95896E319}" name="Column3425" dataDxfId="12907" dataCellStyle="Normal 2"/>
    <tableColumn id="3478" xr3:uid="{DA035C3E-C905-4E67-BE59-0AC9FD22FF22}" name="Column3426" dataDxfId="12906" dataCellStyle="Normal 2"/>
    <tableColumn id="3479" xr3:uid="{7207C852-2683-42BD-9783-D1DE2683611B}" name="Column3427" dataDxfId="12905" dataCellStyle="Normal 2"/>
    <tableColumn id="3480" xr3:uid="{4F507623-9A79-4D64-AEA5-2D2A23CC7667}" name="Column3428" dataDxfId="12904" dataCellStyle="Normal 2"/>
    <tableColumn id="3481" xr3:uid="{76A762E9-705E-4199-9BCC-10C77C9540AD}" name="Column3429" dataDxfId="12903" dataCellStyle="Normal 2"/>
    <tableColumn id="3482" xr3:uid="{038E5A9E-B445-4AFD-8AC4-D61E9D70CB4D}" name="Column3430" dataDxfId="12902" dataCellStyle="Normal 2"/>
    <tableColumn id="3483" xr3:uid="{6F99E530-188C-4ED9-B0A0-D18AAD2E1158}" name="Column3431" dataDxfId="12901" dataCellStyle="Normal 2"/>
    <tableColumn id="3484" xr3:uid="{4A22257B-A933-4BB6-ACF6-A5CE9714E3AB}" name="Column3432" dataDxfId="12900" dataCellStyle="Normal 2"/>
    <tableColumn id="3485" xr3:uid="{10B29858-A36E-4A0F-9084-3F33699EFDF1}" name="Column3433" dataDxfId="12899" dataCellStyle="Normal 2"/>
    <tableColumn id="3486" xr3:uid="{8420089E-7800-48B5-851B-B2D77A663F59}" name="Column3434" dataDxfId="12898" dataCellStyle="Normal 2"/>
    <tableColumn id="3487" xr3:uid="{52EE2340-75FC-4F00-A559-46BDC1A1DA15}" name="Column3435" dataDxfId="12897" dataCellStyle="Normal 2"/>
    <tableColumn id="3488" xr3:uid="{FE588031-D904-4A2E-8D5F-24706EB989DB}" name="Column3436" dataDxfId="12896" dataCellStyle="Normal 2"/>
    <tableColumn id="3489" xr3:uid="{2272C73C-ECDF-44DC-8C95-06E78777F94B}" name="Column3437" dataDxfId="12895" dataCellStyle="Normal 2"/>
    <tableColumn id="3490" xr3:uid="{294D5F0F-69C8-4DBA-81B5-831909000A55}" name="Column3438" dataDxfId="12894" dataCellStyle="Normal 2"/>
    <tableColumn id="3491" xr3:uid="{CC90BCF9-3D77-4B79-8EBC-21C5078E2AB1}" name="Column3439" dataDxfId="12893" dataCellStyle="Normal 2"/>
    <tableColumn id="3492" xr3:uid="{70776480-5D0C-4D93-B4C7-D25B2F0E4420}" name="Column3440" dataDxfId="12892" dataCellStyle="Normal 2"/>
    <tableColumn id="3493" xr3:uid="{72D5750F-C7AF-41BC-8D68-BEFEF23FF8AF}" name="Column3441" dataDxfId="12891" dataCellStyle="Normal 2"/>
    <tableColumn id="3494" xr3:uid="{6A7DFE3A-0E5F-411F-AEE6-9CE3B233AA97}" name="Column3442" dataDxfId="12890" dataCellStyle="Normal 2"/>
    <tableColumn id="3495" xr3:uid="{E1D63DA5-68B9-4C2F-892B-CD08890C2BB1}" name="Column3443" dataDxfId="12889" dataCellStyle="Normal 2"/>
    <tableColumn id="3496" xr3:uid="{98DC5AFC-4FD1-4B25-9989-2B48DB6FC3FC}" name="Column3444" dataDxfId="12888" dataCellStyle="Normal 2"/>
    <tableColumn id="3497" xr3:uid="{E9CFFD3A-B40D-43C5-8FAB-AA26D515AED0}" name="Column3445" dataDxfId="12887" dataCellStyle="Normal 2"/>
    <tableColumn id="3498" xr3:uid="{842621A0-A6FF-4E73-8FAC-7423CC139ED3}" name="Column3446" dataDxfId="12886" dataCellStyle="Normal 2"/>
    <tableColumn id="3499" xr3:uid="{C6802F88-BEF4-4263-A35F-33D7EFF2BD95}" name="Column3447" dataDxfId="12885" dataCellStyle="Normal 2"/>
    <tableColumn id="3500" xr3:uid="{E9081948-960F-43A7-8394-C2104E9261F2}" name="Column3448" dataDxfId="12884" dataCellStyle="Normal 2"/>
    <tableColumn id="3501" xr3:uid="{05E26929-D3F6-4336-856B-9F3D037DB905}" name="Column3449" dataDxfId="12883" dataCellStyle="Normal 2"/>
    <tableColumn id="3502" xr3:uid="{6BABB31F-7318-4176-9487-487B7E98FF13}" name="Column3450" dataDxfId="12882" dataCellStyle="Normal 2"/>
    <tableColumn id="3503" xr3:uid="{57369E09-BAC7-4FC8-99F0-74EB1CD95EA9}" name="Column3451" dataDxfId="12881" dataCellStyle="Normal 2"/>
    <tableColumn id="3504" xr3:uid="{2B881ACA-E7DF-4259-8972-CF9374CF447A}" name="Column3452" dataDxfId="12880" dataCellStyle="Normal 2"/>
    <tableColumn id="3505" xr3:uid="{8016D080-E666-4AD8-BE2F-217569887C21}" name="Column3453" dataDxfId="12879" dataCellStyle="Normal 2"/>
    <tableColumn id="3506" xr3:uid="{5FB8AE3E-13D3-4A51-BDFC-AFE6BFCCF7F9}" name="Column3454" dataDxfId="12878" dataCellStyle="Normal 2"/>
    <tableColumn id="3507" xr3:uid="{B63EA8C2-747B-4E7A-B8AB-D50FC50BC87C}" name="Column3455" dataDxfId="12877" dataCellStyle="Normal 2"/>
    <tableColumn id="3508" xr3:uid="{E87CF93A-2ED6-4C94-B685-4D0B3D55A478}" name="Column3456" dataDxfId="12876" dataCellStyle="Normal 2"/>
    <tableColumn id="3509" xr3:uid="{8C73654D-B2E8-4E6F-A026-7F02E151C5F6}" name="Column3457" dataDxfId="12875" dataCellStyle="Normal 2"/>
    <tableColumn id="3510" xr3:uid="{DE30BB5A-66DE-4303-9A16-59A6B85F75F6}" name="Column3458" dataDxfId="12874" dataCellStyle="Normal 2"/>
    <tableColumn id="3511" xr3:uid="{FFF2DAE9-8C22-464C-BB15-02813713D3BF}" name="Column3459" dataDxfId="12873" dataCellStyle="Normal 2"/>
    <tableColumn id="3512" xr3:uid="{5ADAA36A-74AF-4C17-A85C-5E395A141C18}" name="Column3460" dataDxfId="12872" dataCellStyle="Normal 2"/>
    <tableColumn id="3513" xr3:uid="{9E07DA8D-4E04-44DA-B598-A74621F0900F}" name="Column3461" dataDxfId="12871" dataCellStyle="Normal 2"/>
    <tableColumn id="3514" xr3:uid="{FD07AAAD-609F-489C-94ED-B4B12379B04A}" name="Column3462" dataDxfId="12870" dataCellStyle="Normal 2"/>
    <tableColumn id="3515" xr3:uid="{B05F7715-3462-4960-A0FA-17C3F7341223}" name="Column3463" dataDxfId="12869" dataCellStyle="Normal 2"/>
    <tableColumn id="3516" xr3:uid="{6AEC1C8F-D315-43D7-BFC0-6284153CB698}" name="Column3464" dataDxfId="12868" dataCellStyle="Normal 2"/>
    <tableColumn id="3517" xr3:uid="{3D30C238-80C3-4FA6-8886-083ACFFEA4C1}" name="Column3465" dataDxfId="12867" dataCellStyle="Normal 2"/>
    <tableColumn id="3518" xr3:uid="{8245E69C-E748-4151-91C9-A12767165392}" name="Column3466" dataDxfId="12866" dataCellStyle="Normal 2"/>
    <tableColumn id="3519" xr3:uid="{C9783325-DA6A-4471-B013-630D325A1CA0}" name="Column3467" dataDxfId="12865" dataCellStyle="Normal 2"/>
    <tableColumn id="3520" xr3:uid="{FB1081F4-3F71-4048-912A-BC1CC20E1177}" name="Column3468" dataDxfId="12864" dataCellStyle="Normal 2"/>
    <tableColumn id="3521" xr3:uid="{42194E36-62C1-4D26-A6A7-9886ECE4A122}" name="Column3469" dataDxfId="12863" dataCellStyle="Normal 2"/>
    <tableColumn id="3522" xr3:uid="{90E49B12-AFFE-4E34-8E20-E1E200F81B0D}" name="Column3470" dataDxfId="12862" dataCellStyle="Normal 2"/>
    <tableColumn id="3523" xr3:uid="{1B503447-8EFE-4FAF-AADF-EB28C511E342}" name="Column3471" dataDxfId="12861" dataCellStyle="Normal 2"/>
    <tableColumn id="3524" xr3:uid="{6B89FA45-9635-42BD-A8FE-37E5EEB5C6BF}" name="Column3472" dataDxfId="12860" dataCellStyle="Normal 2"/>
    <tableColumn id="3525" xr3:uid="{B948DCBD-A089-45A9-9ED7-7C10B38FB475}" name="Column3473" dataDxfId="12859" dataCellStyle="Normal 2"/>
    <tableColumn id="3526" xr3:uid="{DF265C49-1D4A-4525-BA94-A19B90775CA2}" name="Column3474" dataDxfId="12858" dataCellStyle="Normal 2"/>
    <tableColumn id="3527" xr3:uid="{B8041BE4-1367-4A15-98BF-E05F6D39F0D0}" name="Column3475" dataDxfId="12857" dataCellStyle="Normal 2"/>
    <tableColumn id="3528" xr3:uid="{70E59585-D81C-45D0-9CD8-E862FC4DDCB1}" name="Column3476" dataDxfId="12856" dataCellStyle="Normal 2"/>
    <tableColumn id="3529" xr3:uid="{465F3F6D-C59B-42DE-AA09-17D7F9A7BF81}" name="Column3477" dataDxfId="12855" dataCellStyle="Normal 2"/>
    <tableColumn id="3530" xr3:uid="{B8EDBC86-4EB7-4D3F-B36B-67AA073493EF}" name="Column3478" dataDxfId="12854" dataCellStyle="Normal 2"/>
    <tableColumn id="3531" xr3:uid="{DE6ACC10-781E-4D5C-B7BF-CE50BA0E653B}" name="Column3479" dataDxfId="12853" dataCellStyle="Normal 2"/>
    <tableColumn id="3532" xr3:uid="{A100B7C6-435C-43C0-9D50-1F0CBDF8CD37}" name="Column3480" dataDxfId="12852" dataCellStyle="Normal 2"/>
    <tableColumn id="3533" xr3:uid="{8D3EEB0E-DAF0-44D1-8B25-04397558C180}" name="Column3481" dataDxfId="12851" dataCellStyle="Normal 2"/>
    <tableColumn id="3534" xr3:uid="{74DF7E41-CBC6-4BF4-98A5-F98418E01BAA}" name="Column3482" dataDxfId="12850" dataCellStyle="Normal 2"/>
    <tableColumn id="3535" xr3:uid="{41C32855-381D-4B00-B6DE-859202AEEFE3}" name="Column3483" dataDxfId="12849" dataCellStyle="Normal 2"/>
    <tableColumn id="3536" xr3:uid="{9CC8553C-0B09-49A7-993D-898268351BCE}" name="Column3484" dataDxfId="12848" dataCellStyle="Normal 2"/>
    <tableColumn id="3537" xr3:uid="{48251E4A-0D01-4546-8D81-56476037AC8B}" name="Column3485" dataDxfId="12847" dataCellStyle="Normal 2"/>
    <tableColumn id="3538" xr3:uid="{47BAB8D9-11D2-43E3-859C-75AF4C24E57F}" name="Column3486" dataDxfId="12846" dataCellStyle="Normal 2"/>
    <tableColumn id="3539" xr3:uid="{47C9F5CE-B382-4935-931B-731049AD1783}" name="Column3487" dataDxfId="12845" dataCellStyle="Normal 2"/>
    <tableColumn id="3540" xr3:uid="{F39241AB-E37F-4D70-AD56-92132077DE34}" name="Column3488" dataDxfId="12844" dataCellStyle="Normal 2"/>
    <tableColumn id="3541" xr3:uid="{74D75703-22DA-4C7D-B4D7-E2AB62D4A9E1}" name="Column3489" dataDxfId="12843" dataCellStyle="Normal 2"/>
    <tableColumn id="3542" xr3:uid="{FD229F3D-4B64-4F6A-897A-E8FF4E5DC351}" name="Column3490" dataDxfId="12842" dataCellStyle="Normal 2"/>
    <tableColumn id="3543" xr3:uid="{E7E13F4F-1A13-470A-B868-733EB29F7DFE}" name="Column3491" dataDxfId="12841" dataCellStyle="Normal 2"/>
    <tableColumn id="3544" xr3:uid="{0AA13296-6E21-438A-9822-31FB49100543}" name="Column3492" dataDxfId="12840" dataCellStyle="Normal 2"/>
    <tableColumn id="3545" xr3:uid="{FD46A74F-7D64-4138-A925-5D8330AD3D62}" name="Column3493" dataDxfId="12839" dataCellStyle="Normal 2"/>
    <tableColumn id="3546" xr3:uid="{72D95F83-DADE-40FA-9803-22EF2CBADCB5}" name="Column3494" dataDxfId="12838" dataCellStyle="Normal 2"/>
    <tableColumn id="3547" xr3:uid="{340A2BC2-D532-4DCF-A4FC-12CA170EEB54}" name="Column3495" dataDxfId="12837" dataCellStyle="Normal 2"/>
    <tableColumn id="3548" xr3:uid="{42AD63DB-4B12-4985-945E-9C6CC807BDF4}" name="Column3496" dataDxfId="12836" dataCellStyle="Normal 2"/>
    <tableColumn id="3549" xr3:uid="{3FFDB466-F03F-4ABD-AC97-882D2C4A818F}" name="Column3497" dataDxfId="12835" dataCellStyle="Normal 2"/>
    <tableColumn id="3550" xr3:uid="{3639D667-7CE3-4D0D-A1AD-0405E208BB1D}" name="Column3498" dataDxfId="12834" dataCellStyle="Normal 2"/>
    <tableColumn id="3551" xr3:uid="{96BAB68C-552E-4D89-B346-EBE2972FE77F}" name="Column3499" dataDxfId="12833" dataCellStyle="Normal 2"/>
    <tableColumn id="3552" xr3:uid="{273EF6C9-5B1A-45CB-BEA1-C56AFC62E9BA}" name="Column3500" dataDxfId="12832" dataCellStyle="Normal 2"/>
    <tableColumn id="3553" xr3:uid="{5A067639-7B7A-41C7-B266-3DDB033C7321}" name="Column3501" dataDxfId="12831" dataCellStyle="Normal 2"/>
    <tableColumn id="3554" xr3:uid="{F98C2E7B-B634-4D5B-B596-32B58F1CC1B0}" name="Column3502" dataDxfId="12830" dataCellStyle="Normal 2"/>
    <tableColumn id="3555" xr3:uid="{94DDF651-1CD6-47E5-BF02-0FC5F04ED506}" name="Column3503" dataDxfId="12829" dataCellStyle="Normal 2"/>
    <tableColumn id="3556" xr3:uid="{2807B2FD-C8BE-418D-B4D4-147E5331C510}" name="Column3504" dataDxfId="12828" dataCellStyle="Normal 2"/>
    <tableColumn id="3557" xr3:uid="{938C0F23-0402-4DC8-A414-B01EE5086605}" name="Column3505" dataDxfId="12827" dataCellStyle="Normal 2"/>
    <tableColumn id="3558" xr3:uid="{C06B1B96-7871-4900-A827-2B1A37FEC15D}" name="Column3506" dataDxfId="12826" dataCellStyle="Normal 2"/>
    <tableColumn id="3559" xr3:uid="{2F96AD2B-FF5A-4AB2-A11B-A550E22C61D0}" name="Column3507" dataDxfId="12825" dataCellStyle="Normal 2"/>
    <tableColumn id="3560" xr3:uid="{3A3FE119-6095-4818-AC2B-69C1B567C954}" name="Column3508" dataDxfId="12824" dataCellStyle="Normal 2"/>
    <tableColumn id="3561" xr3:uid="{6077AF20-1223-4D4C-971E-4F1C0C4FA125}" name="Column3509" dataDxfId="12823" dataCellStyle="Normal 2"/>
    <tableColumn id="3562" xr3:uid="{F1422FF2-63EB-4C81-8314-94A5DB4A5A01}" name="Column3510" dataDxfId="12822" dataCellStyle="Normal 2"/>
    <tableColumn id="3563" xr3:uid="{6FF49B40-F216-48AE-8540-AD1676A17B87}" name="Column3511" dataDxfId="12821" dataCellStyle="Normal 2"/>
    <tableColumn id="3564" xr3:uid="{E7B86EA6-4E9D-4485-8C2D-BA2A983DE790}" name="Column3512" dataDxfId="12820" dataCellStyle="Normal 2"/>
    <tableColumn id="3565" xr3:uid="{8F6E9823-7600-4269-B343-CA4A83AB5CBA}" name="Column3513" dataDxfId="12819" dataCellStyle="Normal 2"/>
    <tableColumn id="3566" xr3:uid="{C1F91D57-3657-4119-A5F9-FE10C0442CCA}" name="Column3514" dataDxfId="12818" dataCellStyle="Normal 2"/>
    <tableColumn id="3567" xr3:uid="{983209CE-4CE6-4321-BFFF-AB33F59F55DA}" name="Column3515" dataDxfId="12817" dataCellStyle="Normal 2"/>
    <tableColumn id="3568" xr3:uid="{3454DE9A-9378-4A6B-B688-28F16209388D}" name="Column3516" dataDxfId="12816" dataCellStyle="Normal 2"/>
    <tableColumn id="3569" xr3:uid="{D687B6D6-4AEF-41B1-92EC-5B05413B49E2}" name="Column3517" dataDxfId="12815" dataCellStyle="Normal 2"/>
    <tableColumn id="3570" xr3:uid="{E45F07C9-9F4C-4FA9-A05D-60B03CCF15F6}" name="Column3518" dataDxfId="12814" dataCellStyle="Normal 2"/>
    <tableColumn id="3571" xr3:uid="{C933DEF0-4B94-4F0D-B524-70A88F8AADEA}" name="Column3519" dataDxfId="12813" dataCellStyle="Normal 2"/>
    <tableColumn id="3572" xr3:uid="{9AFDBA5A-8566-4224-BAED-1ACD1B2EF5E8}" name="Column3520" dataDxfId="12812" dataCellStyle="Normal 2"/>
    <tableColumn id="3573" xr3:uid="{9969124B-B805-43AE-A192-90C386E4588C}" name="Column3521" dataDxfId="12811" dataCellStyle="Normal 2"/>
    <tableColumn id="3574" xr3:uid="{F5DC258C-8B39-4B15-AF56-A62B696EF023}" name="Column3522" dataDxfId="12810" dataCellStyle="Normal 2"/>
    <tableColumn id="3575" xr3:uid="{51A9E250-3C29-4073-AD98-CB56DDF64099}" name="Column3523" dataDxfId="12809" dataCellStyle="Normal 2"/>
    <tableColumn id="3576" xr3:uid="{0E003E09-7A59-4E07-81C9-0188098C4AE2}" name="Column3524" dataDxfId="12808" dataCellStyle="Normal 2"/>
    <tableColumn id="3577" xr3:uid="{6697E587-D34F-4BB1-A23D-BCB4AFF4E7F2}" name="Column3525" dataDxfId="12807" dataCellStyle="Normal 2"/>
    <tableColumn id="3578" xr3:uid="{455A145C-9865-452C-8D77-6BD0E8FF3F5B}" name="Column3526" dataDxfId="12806" dataCellStyle="Normal 2"/>
    <tableColumn id="3579" xr3:uid="{94BF9442-4C29-4C8F-8BF3-045831AF9164}" name="Column3527" dataDxfId="12805" dataCellStyle="Normal 2"/>
    <tableColumn id="3580" xr3:uid="{738F0CEE-B812-4944-A1C3-57AE84A84CA9}" name="Column3528" dataDxfId="12804" dataCellStyle="Normal 2"/>
    <tableColumn id="3581" xr3:uid="{B8ACC03E-5F25-4325-BC15-E5517220B5F0}" name="Column3529" dataDxfId="12803" dataCellStyle="Normal 2"/>
    <tableColumn id="3582" xr3:uid="{0638E144-80C8-4D78-89BA-BB1B2B0E4A8E}" name="Column3530" dataDxfId="12802" dataCellStyle="Normal 2"/>
    <tableColumn id="3583" xr3:uid="{4040504F-F4F1-42CE-8C29-55CB367685E2}" name="Column3531" dataDxfId="12801" dataCellStyle="Normal 2"/>
    <tableColumn id="3584" xr3:uid="{E6963EA6-2BC8-4A66-99B7-DC5947CD6151}" name="Column3532" dataDxfId="12800" dataCellStyle="Normal 2"/>
    <tableColumn id="3585" xr3:uid="{60FD72EB-48A7-4908-A068-908BDDB6C40A}" name="Column3533" dataDxfId="12799" dataCellStyle="Normal 2"/>
    <tableColumn id="3586" xr3:uid="{3037EE6B-CD66-4538-B905-8E53ED4B9ACE}" name="Column3534" dataDxfId="12798" dataCellStyle="Normal 2"/>
    <tableColumn id="3587" xr3:uid="{6B14E7AC-223C-4482-8F96-A49AB4CF443E}" name="Column3535" dataDxfId="12797" dataCellStyle="Normal 2"/>
    <tableColumn id="3588" xr3:uid="{0D5D16D0-EB97-4826-9C59-8FA487CCFB38}" name="Column3536" dataDxfId="12796" dataCellStyle="Normal 2"/>
    <tableColumn id="3589" xr3:uid="{CDC820ED-B35B-4836-A769-E0CD53081957}" name="Column3537" dataDxfId="12795" dataCellStyle="Normal 2"/>
    <tableColumn id="3590" xr3:uid="{373C11B4-D1BE-42A8-A0BA-CFD9A101AD35}" name="Column3538" dataDxfId="12794" dataCellStyle="Normal 2"/>
    <tableColumn id="3591" xr3:uid="{FD781B61-8868-457E-AADA-3FDB015EB222}" name="Column3539" dataDxfId="12793" dataCellStyle="Normal 2"/>
    <tableColumn id="3592" xr3:uid="{4406DD0B-6D0E-4E42-872E-6D36D4F2B221}" name="Column3540" dataDxfId="12792" dataCellStyle="Normal 2"/>
    <tableColumn id="3593" xr3:uid="{A6336F66-ACDF-47B5-AF4E-0C0F41BC61F1}" name="Column3541" dataDxfId="12791" dataCellStyle="Normal 2"/>
    <tableColumn id="3594" xr3:uid="{7728A208-68E9-4C3C-851F-6EFF9B98A62F}" name="Column3542" dataDxfId="12790" dataCellStyle="Normal 2"/>
    <tableColumn id="3595" xr3:uid="{D0334FEB-DF58-400F-87B2-CFA5F636A8A0}" name="Column3543" dataDxfId="12789" dataCellStyle="Normal 2"/>
    <tableColumn id="3596" xr3:uid="{1A9EB460-5D1E-4B21-8DF5-1D50537CB323}" name="Column3544" dataDxfId="12788" dataCellStyle="Normal 2"/>
    <tableColumn id="3597" xr3:uid="{642EEE1A-F481-46A4-AEE5-8EF4FAB5E23E}" name="Column3545" dataDxfId="12787" dataCellStyle="Normal 2"/>
    <tableColumn id="3598" xr3:uid="{4FA7FAA5-1006-4AAB-AAFF-5F0CD4FE9EA4}" name="Column3546" dataDxfId="12786" dataCellStyle="Normal 2"/>
    <tableColumn id="3599" xr3:uid="{E568CF31-0E1B-420D-A28D-289683327058}" name="Column3547" dataDxfId="12785" dataCellStyle="Normal 2"/>
    <tableColumn id="3600" xr3:uid="{780A486D-96CA-4121-B15C-CB75DAA74104}" name="Column3548" dataDxfId="12784" dataCellStyle="Normal 2"/>
    <tableColumn id="3601" xr3:uid="{03279DE7-0F99-44FF-BC7B-A0AD40F58EA3}" name="Column3549" dataDxfId="12783" dataCellStyle="Normal 2"/>
    <tableColumn id="3602" xr3:uid="{8707D67D-607C-4259-8AA1-32467B28FFA0}" name="Column3550" dataDxfId="12782" dataCellStyle="Normal 2"/>
    <tableColumn id="3603" xr3:uid="{9B8CDBBC-4ED1-45AC-B3E4-67BB9557BA02}" name="Column3551" dataDxfId="12781" dataCellStyle="Normal 2"/>
    <tableColumn id="3604" xr3:uid="{E6EF0253-4B3D-4307-B712-B7A5DC50A5F0}" name="Column3552" dataDxfId="12780" dataCellStyle="Normal 2"/>
    <tableColumn id="3605" xr3:uid="{98AF884A-3ABD-4187-A2AF-050E6111488F}" name="Column3553" dataDxfId="12779" dataCellStyle="Normal 2"/>
    <tableColumn id="3606" xr3:uid="{45D2BED1-DEBC-4C2F-91B2-5B0660B1D1BF}" name="Column3554" dataDxfId="12778" dataCellStyle="Normal 2"/>
    <tableColumn id="3607" xr3:uid="{38606B30-F46E-4DC3-9E31-01BE05C09104}" name="Column3555" dataDxfId="12777" dataCellStyle="Normal 2"/>
    <tableColumn id="3608" xr3:uid="{55BB2A5E-BD56-43C1-B230-86EE1403B56F}" name="Column3556" dataDxfId="12776" dataCellStyle="Normal 2"/>
    <tableColumn id="3609" xr3:uid="{10D6735F-A8C4-4D52-AA44-143957FC2D69}" name="Column3557" dataDxfId="12775" dataCellStyle="Normal 2"/>
    <tableColumn id="3610" xr3:uid="{5F896E78-4EA1-4006-9E08-79116ABCB6BA}" name="Column3558" dataDxfId="12774" dataCellStyle="Normal 2"/>
    <tableColumn id="3611" xr3:uid="{7901C46F-25EC-4D22-8281-EA753E4167CD}" name="Column3559" dataDxfId="12773" dataCellStyle="Normal 2"/>
    <tableColumn id="3612" xr3:uid="{9F54FA8A-ADC5-4E3E-B566-9D0455338051}" name="Column3560" dataDxfId="12772" dataCellStyle="Normal 2"/>
    <tableColumn id="3613" xr3:uid="{3E332FED-F617-4748-B700-E50CC71E29CF}" name="Column3561" dataDxfId="12771" dataCellStyle="Normal 2"/>
    <tableColumn id="3614" xr3:uid="{37C524E1-3B6D-407C-9A21-FCF8D41BE4FB}" name="Column3562" dataDxfId="12770" dataCellStyle="Normal 2"/>
    <tableColumn id="3615" xr3:uid="{A40E0F59-C5B7-4D11-8D24-58556A7AC97B}" name="Column3563" dataDxfId="12769" dataCellStyle="Normal 2"/>
    <tableColumn id="3616" xr3:uid="{11385D0F-C17A-4893-A493-917C810CEC00}" name="Column3564" dataDxfId="12768" dataCellStyle="Normal 2"/>
    <tableColumn id="3617" xr3:uid="{0840D02F-901B-43E8-B607-6A65AFFE1B45}" name="Column3565" dataDxfId="12767" dataCellStyle="Normal 2"/>
    <tableColumn id="3618" xr3:uid="{6960E280-129C-489A-8CD1-D088DF409D4C}" name="Column3566" dataDxfId="12766" dataCellStyle="Normal 2"/>
    <tableColumn id="3619" xr3:uid="{633037BF-5DBB-4A1C-A785-64AD440A620F}" name="Column3567" dataDxfId="12765" dataCellStyle="Normal 2"/>
    <tableColumn id="3620" xr3:uid="{1FEE4014-A226-4719-BFA1-B273F2419A06}" name="Column3568" dataDxfId="12764" dataCellStyle="Normal 2"/>
    <tableColumn id="3621" xr3:uid="{E0B16267-FF3F-4906-BD7F-24424E31E261}" name="Column3569" dataDxfId="12763" dataCellStyle="Normal 2"/>
    <tableColumn id="3622" xr3:uid="{5B0CE1BF-494F-4294-8098-1C7CC5464879}" name="Column3570" dataDxfId="12762" dataCellStyle="Normal 2"/>
    <tableColumn id="3623" xr3:uid="{18E5C1B2-E321-4FBF-8206-03B20BD44714}" name="Column3571" dataDxfId="12761" dataCellStyle="Normal 2"/>
    <tableColumn id="3624" xr3:uid="{A79B838B-E60E-4C36-B94B-E9CE222EA2DF}" name="Column3572" dataDxfId="12760" dataCellStyle="Normal 2"/>
    <tableColumn id="3625" xr3:uid="{63446387-62EE-4829-88A3-9834E10E16E5}" name="Column3573" dataDxfId="12759" dataCellStyle="Normal 2"/>
    <tableColumn id="3626" xr3:uid="{BB322666-5622-4204-8E06-2E8D1F2D932A}" name="Column3574" dataDxfId="12758" dataCellStyle="Normal 2"/>
    <tableColumn id="3627" xr3:uid="{0F9ABF6D-574E-4C9B-B7C7-75FAA35DCF35}" name="Column3575" dataDxfId="12757" dataCellStyle="Normal 2"/>
    <tableColumn id="3628" xr3:uid="{03A9383A-12D0-4102-97E2-64CDAB8F1724}" name="Column3576" dataDxfId="12756" dataCellStyle="Normal 2"/>
    <tableColumn id="3629" xr3:uid="{C420388A-E35E-4127-AE5D-E98FDEF821F3}" name="Column3577" dataDxfId="12755" dataCellStyle="Normal 2"/>
    <tableColumn id="3630" xr3:uid="{6D8F6DEA-DA31-4347-ADE8-321595DB6471}" name="Column3578" dataDxfId="12754" dataCellStyle="Normal 2"/>
    <tableColumn id="3631" xr3:uid="{3F0EF19B-5AF3-4ED7-B86D-244A05C0914C}" name="Column3579" dataDxfId="12753" dataCellStyle="Normal 2"/>
    <tableColumn id="3632" xr3:uid="{7F83EAFE-40C4-4108-A036-ACC4E149C1EB}" name="Column3580" dataDxfId="12752" dataCellStyle="Normal 2"/>
    <tableColumn id="3633" xr3:uid="{000E9BD9-AF1A-4985-9E89-A47E2D3D28FE}" name="Column3581" dataDxfId="12751" dataCellStyle="Normal 2"/>
    <tableColumn id="3634" xr3:uid="{A0922E53-FA8C-457E-9860-BB45B1D91465}" name="Column3582" dataDxfId="12750" dataCellStyle="Normal 2"/>
    <tableColumn id="3635" xr3:uid="{78288567-E4FE-4AA4-810A-DEB4C5F18872}" name="Column3583" dataDxfId="12749" dataCellStyle="Normal 2"/>
    <tableColumn id="3636" xr3:uid="{1D363443-3B1A-4445-B4FC-0CF992DC938A}" name="Column3584" dataDxfId="12748" dataCellStyle="Normal 2"/>
    <tableColumn id="3637" xr3:uid="{5A16322E-B715-4260-8917-C2060B17F6B8}" name="Column3585" dataDxfId="12747" dataCellStyle="Normal 2"/>
    <tableColumn id="3638" xr3:uid="{E2DECB7B-75F1-4943-9068-578BA162C008}" name="Column3586" dataDxfId="12746" dataCellStyle="Normal 2"/>
    <tableColumn id="3639" xr3:uid="{B4FC75A7-65B8-446B-A0A3-A5FCD1024E32}" name="Column3587" dataDxfId="12745" dataCellStyle="Normal 2"/>
    <tableColumn id="3640" xr3:uid="{61AFFC59-5EA6-4B94-AE12-68C575A6CFA1}" name="Column3588" dataDxfId="12744" dataCellStyle="Normal 2"/>
    <tableColumn id="3641" xr3:uid="{7616F95B-F529-4D31-B721-438E03DE2DE7}" name="Column3589" dataDxfId="12743" dataCellStyle="Normal 2"/>
    <tableColumn id="3642" xr3:uid="{36263457-AF0E-4CF6-8C25-2850CC001641}" name="Column3590" dataDxfId="12742" dataCellStyle="Normal 2"/>
    <tableColumn id="3643" xr3:uid="{AB3DD233-8DA3-4D17-8986-AA570C01D02F}" name="Column3591" dataDxfId="12741" dataCellStyle="Normal 2"/>
    <tableColumn id="3644" xr3:uid="{F61B0762-335A-4B42-96EF-7A02782D8337}" name="Column3592" dataDxfId="12740" dataCellStyle="Normal 2"/>
    <tableColumn id="3645" xr3:uid="{12B7D689-59B5-4972-BB2E-4D26F365D8C9}" name="Column3593" dataDxfId="12739" dataCellStyle="Normal 2"/>
    <tableColumn id="3646" xr3:uid="{42E4D796-DD01-41B4-BD12-9FF5F3C465D7}" name="Column3594" dataDxfId="12738" dataCellStyle="Normal 2"/>
    <tableColumn id="3647" xr3:uid="{CB17A45F-2C97-46F0-AE32-A08A73748F24}" name="Column3595" dataDxfId="12737" dataCellStyle="Normal 2"/>
    <tableColumn id="3648" xr3:uid="{3CB5F8EE-14B1-4FEB-931E-BDB3B8CA582C}" name="Column3596" dataDxfId="12736" dataCellStyle="Normal 2"/>
    <tableColumn id="3649" xr3:uid="{144D62A3-6D48-4A60-A30B-C6CDBC04A5B7}" name="Column3597" dataDxfId="12735" dataCellStyle="Normal 2"/>
    <tableColumn id="3650" xr3:uid="{8DBB81A7-C0F8-4AD5-9A39-FF9B8FDCD7A6}" name="Column3598" dataDxfId="12734" dataCellStyle="Normal 2"/>
    <tableColumn id="3651" xr3:uid="{7D051346-1184-4764-95A3-89783212149E}" name="Column3599" dataDxfId="12733" dataCellStyle="Normal 2"/>
    <tableColumn id="3652" xr3:uid="{BDAEE801-6B88-4F52-9DDC-9A13DF38353B}" name="Column3600" dataDxfId="12732" dataCellStyle="Normal 2"/>
    <tableColumn id="3653" xr3:uid="{1635E968-2E57-47CC-B95B-29C5FE16D45B}" name="Column3601" dataDxfId="12731" dataCellStyle="Normal 2"/>
    <tableColumn id="3654" xr3:uid="{34FE8BFC-1F9F-4886-BBB8-646527FADC56}" name="Column3602" dataDxfId="12730" dataCellStyle="Normal 2"/>
    <tableColumn id="3655" xr3:uid="{0ECF5306-F524-45BB-8C9E-B51DB685524B}" name="Column3603" dataDxfId="12729" dataCellStyle="Normal 2"/>
    <tableColumn id="3656" xr3:uid="{7DAE130F-30A7-407D-A83C-576C9074B6A6}" name="Column3604" dataDxfId="12728" dataCellStyle="Normal 2"/>
    <tableColumn id="3657" xr3:uid="{413310C4-5781-485C-971C-FBB14077EAAC}" name="Column3605" dataDxfId="12727" dataCellStyle="Normal 2"/>
    <tableColumn id="3658" xr3:uid="{9E4EB903-93F2-4596-ABD8-24632B119A29}" name="Column3606" dataDxfId="12726" dataCellStyle="Normal 2"/>
    <tableColumn id="3659" xr3:uid="{DFF579E2-E40B-4D78-9F68-0E3C8944A2F4}" name="Column3607" dataDxfId="12725" dataCellStyle="Normal 2"/>
    <tableColumn id="3660" xr3:uid="{B37EB87A-1463-432D-BB0B-6C08DF856FBF}" name="Column3608" dataDxfId="12724" dataCellStyle="Normal 2"/>
    <tableColumn id="3661" xr3:uid="{DDFA03BB-4B8B-4893-901D-EA5C8949961D}" name="Column3609" dataDxfId="12723" dataCellStyle="Normal 2"/>
    <tableColumn id="3662" xr3:uid="{EB392F44-556A-4842-AB12-910879C7C2C0}" name="Column3610" dataDxfId="12722" dataCellStyle="Normal 2"/>
    <tableColumn id="3663" xr3:uid="{306BADD3-76F6-4AB4-8347-6941BAB675DF}" name="Column3611" dataDxfId="12721" dataCellStyle="Normal 2"/>
    <tableColumn id="3664" xr3:uid="{588E2F81-3E61-41C9-BA88-A060FC648095}" name="Column3612" dataDxfId="12720" dataCellStyle="Normal 2"/>
    <tableColumn id="3665" xr3:uid="{B8210545-C902-496B-9B2B-6F99A3F33A3B}" name="Column3613" dataDxfId="12719" dataCellStyle="Normal 2"/>
    <tableColumn id="3666" xr3:uid="{7EC1DBA5-CD59-40A0-9EAA-C317E0DAE017}" name="Column3614" dataDxfId="12718" dataCellStyle="Normal 2"/>
    <tableColumn id="3667" xr3:uid="{27627F2B-86C3-4F0A-9F84-7E45CF20E3D5}" name="Column3615" dataDxfId="12717" dataCellStyle="Normal 2"/>
    <tableColumn id="3668" xr3:uid="{3C66E181-4B4A-4D95-9D67-62AB4FB0F3E0}" name="Column3616" dataDxfId="12716" dataCellStyle="Normal 2"/>
    <tableColumn id="3669" xr3:uid="{B14AD495-87D7-4E6B-9B12-B6F2549F49DE}" name="Column3617" dataDxfId="12715" dataCellStyle="Normal 2"/>
    <tableColumn id="3670" xr3:uid="{0B4E264F-A2A7-4F84-A10D-524E11E88E40}" name="Column3618" dataDxfId="12714" dataCellStyle="Normal 2"/>
    <tableColumn id="3671" xr3:uid="{762FCC2A-6589-41D4-B5E8-770E1208605F}" name="Column3619" dataDxfId="12713" dataCellStyle="Normal 2"/>
    <tableColumn id="3672" xr3:uid="{7E84A0D3-A197-4BFD-9D94-6629544FAE08}" name="Column3620" dataDxfId="12712" dataCellStyle="Normal 2"/>
    <tableColumn id="3673" xr3:uid="{90E0CDD4-C75C-42E8-95EB-80AD76F321DA}" name="Column3621" dataDxfId="12711" dataCellStyle="Normal 2"/>
    <tableColumn id="3674" xr3:uid="{6F615915-BC3A-4AED-976C-C043AB5871A8}" name="Column3622" dataDxfId="12710" dataCellStyle="Normal 2"/>
    <tableColumn id="3675" xr3:uid="{98260169-021D-4679-A8CF-8CF895459958}" name="Column3623" dataDxfId="12709" dataCellStyle="Normal 2"/>
    <tableColumn id="3676" xr3:uid="{87650D6F-A640-4A23-BFFA-01487AD58C39}" name="Column3624" dataDxfId="12708" dataCellStyle="Normal 2"/>
    <tableColumn id="3677" xr3:uid="{5D2EAA32-AF4C-4E49-A0EB-5E9074D39CFE}" name="Column3625" dataDxfId="12707" dataCellStyle="Normal 2"/>
    <tableColumn id="3678" xr3:uid="{8FC648C8-1B9C-4FFC-8094-3C578C6FE720}" name="Column3626" dataDxfId="12706" dataCellStyle="Normal 2"/>
    <tableColumn id="3679" xr3:uid="{614A4746-6219-4018-8DE1-01917CB04D7C}" name="Column3627" dataDxfId="12705" dataCellStyle="Normal 2"/>
    <tableColumn id="3680" xr3:uid="{A4315EDD-09A3-4DB3-8748-CA45726D9C11}" name="Column3628" dataDxfId="12704" dataCellStyle="Normal 2"/>
    <tableColumn id="3681" xr3:uid="{640EA1B7-D46D-429A-8354-D144CFD0C923}" name="Column3629" dataDxfId="12703" dataCellStyle="Normal 2"/>
    <tableColumn id="3682" xr3:uid="{61B24644-DBCE-4FE4-9EB1-0F9C234A689C}" name="Column3630" dataDxfId="12702" dataCellStyle="Normal 2"/>
    <tableColumn id="3683" xr3:uid="{8EF60308-D421-453C-ACC8-D8643D914F30}" name="Column3631" dataDxfId="12701" dataCellStyle="Normal 2"/>
    <tableColumn id="3684" xr3:uid="{86A2BD20-3C51-4238-824A-6CD3A3A9D885}" name="Column3632" dataDxfId="12700" dataCellStyle="Normal 2"/>
    <tableColumn id="3685" xr3:uid="{864CB7A0-BED4-4B5F-8821-43162BBEF3ED}" name="Column3633" dataDxfId="12699" dataCellStyle="Normal 2"/>
    <tableColumn id="3686" xr3:uid="{35564497-B08C-4E4F-8AB8-FFBA780A1CB9}" name="Column3634" dataDxfId="12698" dataCellStyle="Normal 2"/>
    <tableColumn id="3687" xr3:uid="{E8B822AB-4DE9-40D8-99DF-9134E99837A1}" name="Column3635" dataDxfId="12697" dataCellStyle="Normal 2"/>
    <tableColumn id="3688" xr3:uid="{33E8E155-B1AB-4A50-9628-C0E35D1EE7B5}" name="Column3636" dataDxfId="12696" dataCellStyle="Normal 2"/>
    <tableColumn id="3689" xr3:uid="{7EEB2602-8871-4100-9D2E-476CA2CF04B3}" name="Column3637" dataDxfId="12695" dataCellStyle="Normal 2"/>
    <tableColumn id="3690" xr3:uid="{BE0309C6-60C0-4F20-9E65-A02C555795CA}" name="Column3638" dataDxfId="12694" dataCellStyle="Normal 2"/>
    <tableColumn id="3691" xr3:uid="{6C96CD40-ACC6-44B2-85AE-B98BB5BA3D92}" name="Column3639" dataDxfId="12693" dataCellStyle="Normal 2"/>
    <tableColumn id="3692" xr3:uid="{4641A385-8D94-42E3-A521-B36763CA5AA7}" name="Column3640" dataDxfId="12692" dataCellStyle="Normal 2"/>
    <tableColumn id="3693" xr3:uid="{2D12B55A-8E55-4891-BA96-52C8D8EBC79C}" name="Column3641" dataDxfId="12691" dataCellStyle="Normal 2"/>
    <tableColumn id="3694" xr3:uid="{FFAF4A51-6D4C-4E6E-B8CF-D9D0ACFA7C32}" name="Column3642" dataDxfId="12690" dataCellStyle="Normal 2"/>
    <tableColumn id="3695" xr3:uid="{05ED07AE-7ABF-4133-8EF0-F283FB903683}" name="Column3643" dataDxfId="12689" dataCellStyle="Normal 2"/>
    <tableColumn id="3696" xr3:uid="{5CE9D519-E518-4B3A-96F3-DBC7B7A57EAF}" name="Column3644" dataDxfId="12688" dataCellStyle="Normal 2"/>
    <tableColumn id="3697" xr3:uid="{61702BF7-39CC-4567-B467-1C95F33843C4}" name="Column3645" dataDxfId="12687" dataCellStyle="Normal 2"/>
    <tableColumn id="3698" xr3:uid="{8DBE9D7C-D3FC-46EB-AAB3-802F7A316540}" name="Column3646" dataDxfId="12686" dataCellStyle="Normal 2"/>
    <tableColumn id="3699" xr3:uid="{39FE51C0-A015-4037-90A4-42938E6B9402}" name="Column3647" dataDxfId="12685" dataCellStyle="Normal 2"/>
    <tableColumn id="3700" xr3:uid="{92EF31DE-0572-421E-8302-9DA01EAA5CAC}" name="Column3648" dataDxfId="12684" dataCellStyle="Normal 2"/>
    <tableColumn id="3701" xr3:uid="{001260FA-6975-43D0-A925-427C59F1FB66}" name="Column3649" dataDxfId="12683" dataCellStyle="Normal 2"/>
    <tableColumn id="3702" xr3:uid="{11585E2A-94CF-4EE8-B649-0A615A64F3AB}" name="Column3650" dataDxfId="12682" dataCellStyle="Normal 2"/>
    <tableColumn id="3703" xr3:uid="{ACAFBEEA-0386-4867-B2A6-9D6DD12EF761}" name="Column3651" dataDxfId="12681" dataCellStyle="Normal 2"/>
    <tableColumn id="3704" xr3:uid="{DAC4EFFB-7991-40DB-9125-B1CDD0DFD8C1}" name="Column3652" dataDxfId="12680" dataCellStyle="Normal 2"/>
    <tableColumn id="3705" xr3:uid="{13EBEE2A-2499-48E9-9B45-32ACEC150D1A}" name="Column3653" dataDxfId="12679" dataCellStyle="Normal 2"/>
    <tableColumn id="3706" xr3:uid="{5901590B-81D2-4DD9-87FC-272EAD8475A2}" name="Column3654" dataDxfId="12678" dataCellStyle="Normal 2"/>
    <tableColumn id="3707" xr3:uid="{20A8B4D6-FCF6-43F8-8EC4-181ED66C65A3}" name="Column3655" dataDxfId="12677" dataCellStyle="Normal 2"/>
    <tableColumn id="3708" xr3:uid="{6744233C-0BF2-4C06-AB4B-8BFCA112D01D}" name="Column3656" dataDxfId="12676" dataCellStyle="Normal 2"/>
    <tableColumn id="3709" xr3:uid="{273652B1-4F82-4AB3-BFC4-3139C24F9B35}" name="Column3657" dataDxfId="12675" dataCellStyle="Normal 2"/>
    <tableColumn id="3710" xr3:uid="{C5A6F7C5-E24D-40C9-82A2-A5F2269EA76D}" name="Column3658" dataDxfId="12674" dataCellStyle="Normal 2"/>
    <tableColumn id="3711" xr3:uid="{53897E7C-8FAF-48B1-B9A1-1DD81674320D}" name="Column3659" dataDxfId="12673" dataCellStyle="Normal 2"/>
    <tableColumn id="3712" xr3:uid="{4897B126-302F-45F6-9A69-84850D7453FF}" name="Column3660" dataDxfId="12672" dataCellStyle="Normal 2"/>
    <tableColumn id="3713" xr3:uid="{63CFC493-19BA-49FC-9386-29B8EA44C12B}" name="Column3661" dataDxfId="12671" dataCellStyle="Normal 2"/>
    <tableColumn id="3714" xr3:uid="{445D3097-13CE-4DFF-8C5F-9F92007B1E7E}" name="Column3662" dataDxfId="12670" dataCellStyle="Normal 2"/>
    <tableColumn id="3715" xr3:uid="{CE83A514-CBB6-46E8-9596-E237D6DE8EE2}" name="Column3663" dataDxfId="12669" dataCellStyle="Normal 2"/>
    <tableColumn id="3716" xr3:uid="{04F532FC-C1A3-4572-BA65-9AFCA02C31CC}" name="Column3664" dataDxfId="12668" dataCellStyle="Normal 2"/>
    <tableColumn id="3717" xr3:uid="{22AC0BC9-C1A6-4DEC-A322-6739C9AFCEF4}" name="Column3665" dataDxfId="12667" dataCellStyle="Normal 2"/>
    <tableColumn id="3718" xr3:uid="{E030F4FE-CB7A-4CB9-BBC9-5F56EBBC0769}" name="Column3666" dataDxfId="12666" dataCellStyle="Normal 2"/>
    <tableColumn id="3719" xr3:uid="{299189FE-2014-4606-BE63-AD000861E95C}" name="Column3667" dataDxfId="12665" dataCellStyle="Normal 2"/>
    <tableColumn id="3720" xr3:uid="{71257979-28BA-458C-98E9-9E39A17D64B8}" name="Column3668" dataDxfId="12664" dataCellStyle="Normal 2"/>
    <tableColumn id="3721" xr3:uid="{D04E3916-2518-4AE4-9C83-C92C2C458FD6}" name="Column3669" dataDxfId="12663" dataCellStyle="Normal 2"/>
    <tableColumn id="3722" xr3:uid="{3831143C-5023-4B87-A417-4D150EC2E7E8}" name="Column3670" dataDxfId="12662" dataCellStyle="Normal 2"/>
    <tableColumn id="3723" xr3:uid="{7E344F6A-9BCE-478D-A169-E5E8EA367936}" name="Column3671" dataDxfId="12661" dataCellStyle="Normal 2"/>
    <tableColumn id="3724" xr3:uid="{72D6F374-0517-484C-9C6A-C313929D1D8E}" name="Column3672" dataDxfId="12660" dataCellStyle="Normal 2"/>
    <tableColumn id="3725" xr3:uid="{8DAE8F05-9000-4CD1-AD48-460D8829B579}" name="Column3673" dataDxfId="12659" dataCellStyle="Normal 2"/>
    <tableColumn id="3726" xr3:uid="{AA1EF928-34B1-438C-8C60-28F54D01C4D0}" name="Column3674" dataDxfId="12658" dataCellStyle="Normal 2"/>
    <tableColumn id="3727" xr3:uid="{C3E34DB1-EE15-4549-BFED-6E90BA246046}" name="Column3675" dataDxfId="12657" dataCellStyle="Normal 2"/>
    <tableColumn id="3728" xr3:uid="{05EFC934-273B-4935-B839-931296580326}" name="Column3676" dataDxfId="12656" dataCellStyle="Normal 2"/>
    <tableColumn id="3729" xr3:uid="{EB424519-C353-4558-B8F9-06232AE52203}" name="Column3677" dataDxfId="12655" dataCellStyle="Normal 2"/>
    <tableColumn id="3730" xr3:uid="{6DA18D1B-23C1-43C3-94AC-DE60AA56F4D0}" name="Column3678" dataDxfId="12654" dataCellStyle="Normal 2"/>
    <tableColumn id="3731" xr3:uid="{97E9E877-C95F-4490-9BCF-AD337325E473}" name="Column3679" dataDxfId="12653" dataCellStyle="Normal 2"/>
    <tableColumn id="3732" xr3:uid="{AFB5753C-A71B-46C6-8F6C-B819A2BB3357}" name="Column3680" dataDxfId="12652" dataCellStyle="Normal 2"/>
    <tableColumn id="3733" xr3:uid="{251FFD86-AC15-4B27-9B45-A209B9016853}" name="Column3681" dataDxfId="12651" dataCellStyle="Normal 2"/>
    <tableColumn id="3734" xr3:uid="{740A8BC7-0735-45F7-8867-E0548FD4F536}" name="Column3682" dataDxfId="12650" dataCellStyle="Normal 2"/>
    <tableColumn id="3735" xr3:uid="{41D5A2F5-7527-4072-938B-5252B88A27ED}" name="Column3683" dataDxfId="12649" dataCellStyle="Normal 2"/>
    <tableColumn id="3736" xr3:uid="{33C212AC-3B4A-4C1D-A45D-8518FFE44D05}" name="Column3684" dataDxfId="12648" dataCellStyle="Normal 2"/>
    <tableColumn id="3737" xr3:uid="{87F21905-6077-4CB4-8E7C-3D13F75D1051}" name="Column3685" dataDxfId="12647" dataCellStyle="Normal 2"/>
    <tableColumn id="3738" xr3:uid="{65CBB4FD-DA17-4599-B6C1-9DF57659EEF0}" name="Column3686" dataDxfId="12646" dataCellStyle="Normal 2"/>
    <tableColumn id="3739" xr3:uid="{94EDF8DD-EF8A-42B6-9FFE-749CEA8DE445}" name="Column3687" dataDxfId="12645" dataCellStyle="Normal 2"/>
    <tableColumn id="3740" xr3:uid="{9E928944-C1DB-4B95-8C09-9FA1E90D7448}" name="Column3688" dataDxfId="12644" dataCellStyle="Normal 2"/>
    <tableColumn id="3741" xr3:uid="{1A01A868-6758-4FA7-ABB0-EB6ED8665008}" name="Column3689" dataDxfId="12643" dataCellStyle="Normal 2"/>
    <tableColumn id="3742" xr3:uid="{E04A6573-6811-4442-A1E0-5BA242D1833C}" name="Column3690" dataDxfId="12642" dataCellStyle="Normal 2"/>
    <tableColumn id="3743" xr3:uid="{E0039800-7482-4E9F-A2F6-4E9B334BE2DF}" name="Column3691" dataDxfId="12641" dataCellStyle="Normal 2"/>
    <tableColumn id="3744" xr3:uid="{028E9D10-A8F2-4C5D-9258-443F99814F39}" name="Column3692" dataDxfId="12640" dataCellStyle="Normal 2"/>
    <tableColumn id="3745" xr3:uid="{E9F85CC5-F9D9-46E0-8D0F-C3635885F600}" name="Column3693" dataDxfId="12639" dataCellStyle="Normal 2"/>
    <tableColumn id="3746" xr3:uid="{0C65DAA4-F0F6-4ACC-9BF6-782DD6D53E36}" name="Column3694" dataDxfId="12638" dataCellStyle="Normal 2"/>
    <tableColumn id="3747" xr3:uid="{EDBD39AB-1023-4FBA-B838-F7CF4EAFB1EC}" name="Column3695" dataDxfId="12637" dataCellStyle="Normal 2"/>
    <tableColumn id="3748" xr3:uid="{81914DC4-A39A-4543-A588-6021054FA0E1}" name="Column3696" dataDxfId="12636" dataCellStyle="Normal 2"/>
    <tableColumn id="3749" xr3:uid="{FA09BA3D-DF57-48E3-9B99-D9BBE954E857}" name="Column3697" dataDxfId="12635" dataCellStyle="Normal 2"/>
    <tableColumn id="3750" xr3:uid="{12066C55-2140-4C71-83FD-B9B5DAF7F223}" name="Column3698" dataDxfId="12634" dataCellStyle="Normal 2"/>
    <tableColumn id="3751" xr3:uid="{7FA7AB6B-0270-4DE9-9051-8BEFFAA2D80E}" name="Column3699" dataDxfId="12633" dataCellStyle="Normal 2"/>
    <tableColumn id="3752" xr3:uid="{1F2567BE-84EF-4F9F-97C3-1BB9F6DC8588}" name="Column3700" dataDxfId="12632" dataCellStyle="Normal 2"/>
    <tableColumn id="3753" xr3:uid="{ED4D9480-8411-4058-8C33-940558424000}" name="Column3701" dataDxfId="12631" dataCellStyle="Normal 2"/>
    <tableColumn id="3754" xr3:uid="{C53B0A9C-4B67-4584-A27C-9D2750C51906}" name="Column3702" dataDxfId="12630" dataCellStyle="Normal 2"/>
    <tableColumn id="3755" xr3:uid="{69FA31BA-4B1E-49BD-960F-3DDC07122A84}" name="Column3703" dataDxfId="12629" dataCellStyle="Normal 2"/>
    <tableColumn id="3756" xr3:uid="{F5AFED12-DEA3-43FD-89DF-5F25DC6DD547}" name="Column3704" dataDxfId="12628" dataCellStyle="Normal 2"/>
    <tableColumn id="3757" xr3:uid="{0F7B3ADF-7826-4E31-ADF9-899F8248BA3B}" name="Column3705" dataDxfId="12627" dataCellStyle="Normal 2"/>
    <tableColumn id="3758" xr3:uid="{B3828D93-70E9-4BB5-84E2-84C6D29C9EF5}" name="Column3706" dataDxfId="12626" dataCellStyle="Normal 2"/>
    <tableColumn id="3759" xr3:uid="{7A078E3B-B225-4A04-BF12-EC330E028C31}" name="Column3707" dataDxfId="12625" dataCellStyle="Normal 2"/>
    <tableColumn id="3760" xr3:uid="{D323C483-B3C8-4C5E-A653-E309EF4C336E}" name="Column3708" dataDxfId="12624" dataCellStyle="Normal 2"/>
    <tableColumn id="3761" xr3:uid="{B66F32B0-2128-431B-85C6-8F1E9D235E63}" name="Column3709" dataDxfId="12623" dataCellStyle="Normal 2"/>
    <tableColumn id="3762" xr3:uid="{9390C414-1799-46A1-B6B5-1BAC8A347EB5}" name="Column3710" dataDxfId="12622" dataCellStyle="Normal 2"/>
    <tableColumn id="3763" xr3:uid="{8CBB6569-35D5-4158-9439-D7EB9A50DB3C}" name="Column3711" dataDxfId="12621" dataCellStyle="Normal 2"/>
    <tableColumn id="3764" xr3:uid="{E781722D-5F30-4617-98BA-A7FC8D6B845F}" name="Column3712" dataDxfId="12620" dataCellStyle="Normal 2"/>
    <tableColumn id="3765" xr3:uid="{AAA89334-EC6D-44F6-AF77-9A24BEA512BA}" name="Column3713" dataDxfId="12619" dataCellStyle="Normal 2"/>
    <tableColumn id="3766" xr3:uid="{C8BBE02C-5B43-4FFB-878E-7D48232ED616}" name="Column3714" dataDxfId="12618" dataCellStyle="Normal 2"/>
    <tableColumn id="3767" xr3:uid="{6EE68742-C692-4855-9705-024F095D6130}" name="Column3715" dataDxfId="12617" dataCellStyle="Normal 2"/>
    <tableColumn id="3768" xr3:uid="{9A82DDAF-7744-4DDF-9573-4420A0BA1FD4}" name="Column3716" dataDxfId="12616" dataCellStyle="Normal 2"/>
    <tableColumn id="3769" xr3:uid="{8B8FF7BB-DB44-4DA1-AF8B-DB6D786B0E4A}" name="Column3717" dataDxfId="12615" dataCellStyle="Normal 2"/>
    <tableColumn id="3770" xr3:uid="{743F12F2-9577-4B87-B513-BBB25FF04332}" name="Column3718" dataDxfId="12614" dataCellStyle="Normal 2"/>
    <tableColumn id="3771" xr3:uid="{91F85869-1CFE-47B4-AC95-BD1E2C71A23D}" name="Column3719" dataDxfId="12613" dataCellStyle="Normal 2"/>
    <tableColumn id="3772" xr3:uid="{94BCF751-A49A-4111-BEBE-80FA0F6E8CF4}" name="Column3720" dataDxfId="12612" dataCellStyle="Normal 2"/>
    <tableColumn id="3773" xr3:uid="{B25F2A66-8F00-4042-885F-7830034C4E02}" name="Column3721" dataDxfId="12611" dataCellStyle="Normal 2"/>
    <tableColumn id="3774" xr3:uid="{B3101B0F-4100-47DD-9722-0C6081F9E4ED}" name="Column3722" dataDxfId="12610" dataCellStyle="Normal 2"/>
    <tableColumn id="3775" xr3:uid="{FE787210-36BF-4B97-A979-60AECF59611A}" name="Column3723" dataDxfId="12609" dataCellStyle="Normal 2"/>
    <tableColumn id="3776" xr3:uid="{E0D019F2-32EF-4003-B57D-5E69A26317C1}" name="Column3724" dataDxfId="12608" dataCellStyle="Normal 2"/>
    <tableColumn id="3777" xr3:uid="{C20A2F30-F29C-467E-9746-9C459064D10C}" name="Column3725" dataDxfId="12607" dataCellStyle="Normal 2"/>
    <tableColumn id="3778" xr3:uid="{C78C598F-5743-440A-8B3B-11B3F15FED9F}" name="Column3726" dataDxfId="12606" dataCellStyle="Normal 2"/>
    <tableColumn id="3779" xr3:uid="{CA9FB907-FD45-42F2-B559-25CD86D42E88}" name="Column3727" dataDxfId="12605" dataCellStyle="Normal 2"/>
    <tableColumn id="3780" xr3:uid="{DE78E834-56D9-4D81-A642-31E3A31A2FC5}" name="Column3728" dataDxfId="12604" dataCellStyle="Normal 2"/>
    <tableColumn id="3781" xr3:uid="{F204CAE8-E7FD-4F1D-A867-9092DEE237FC}" name="Column3729" dataDxfId="12603" dataCellStyle="Normal 2"/>
    <tableColumn id="3782" xr3:uid="{AD48E1C5-9A06-4EFE-9BFF-8F911D7A1826}" name="Column3730" dataDxfId="12602" dataCellStyle="Normal 2"/>
    <tableColumn id="3783" xr3:uid="{1B258CF0-777C-4EEC-B043-033B1FE95BBC}" name="Column3731" dataDxfId="12601" dataCellStyle="Normal 2"/>
    <tableColumn id="3784" xr3:uid="{785F4D62-8F36-44A9-A20B-675F56FF0B8B}" name="Column3732" dataDxfId="12600" dataCellStyle="Normal 2"/>
    <tableColumn id="3785" xr3:uid="{9F917F71-B12E-48CD-832E-677EFB9B9877}" name="Column3733" dataDxfId="12599" dataCellStyle="Normal 2"/>
    <tableColumn id="3786" xr3:uid="{D5278E18-3AFA-4310-8DDF-1FCBC0161339}" name="Column3734" dataDxfId="12598" dataCellStyle="Normal 2"/>
    <tableColumn id="3787" xr3:uid="{BB9A5FBB-AF9D-4ED6-8553-FE066C95C30C}" name="Column3735" dataDxfId="12597" dataCellStyle="Normal 2"/>
    <tableColumn id="3788" xr3:uid="{D796F497-CD3B-47E4-B933-F0402B8F5D5B}" name="Column3736" dataDxfId="12596" dataCellStyle="Normal 2"/>
    <tableColumn id="3789" xr3:uid="{ED53A2F5-BEDF-44D8-9082-1187366C5D07}" name="Column3737" dataDxfId="12595" dataCellStyle="Normal 2"/>
    <tableColumn id="3790" xr3:uid="{F0AF6D91-07AA-4C1C-A554-5B81A0D50B85}" name="Column3738" dataDxfId="12594" dataCellStyle="Normal 2"/>
    <tableColumn id="3791" xr3:uid="{CAC17FDE-7436-4320-BEF3-E470B47C9E73}" name="Column3739" dataDxfId="12593" dataCellStyle="Normal 2"/>
    <tableColumn id="3792" xr3:uid="{3D345947-00DB-48FF-876E-D5517C074FC5}" name="Column3740" dataDxfId="12592" dataCellStyle="Normal 2"/>
    <tableColumn id="3793" xr3:uid="{CF6E1236-B35B-4B6A-8185-74BE91732302}" name="Column3741" dataDxfId="12591" dataCellStyle="Normal 2"/>
    <tableColumn id="3794" xr3:uid="{C50460C0-0971-4F29-AE51-1803590967BE}" name="Column3742" dataDxfId="12590" dataCellStyle="Normal 2"/>
    <tableColumn id="3795" xr3:uid="{DD4873F4-1CE2-41A2-9866-884CC1FDB379}" name="Column3743" dataDxfId="12589" dataCellStyle="Normal 2"/>
    <tableColumn id="3796" xr3:uid="{C4D30332-CC23-41A3-AEE8-2AE64B7055AB}" name="Column3744" dataDxfId="12588" dataCellStyle="Normal 2"/>
    <tableColumn id="3797" xr3:uid="{DA9F3A04-E11A-477E-9FDD-21DB6FB47EB5}" name="Column3745" dataDxfId="12587" dataCellStyle="Normal 2"/>
    <tableColumn id="3798" xr3:uid="{3D9A8200-DB3A-426F-A461-BD696E9CB46E}" name="Column3746" dataDxfId="12586" dataCellStyle="Normal 2"/>
    <tableColumn id="3799" xr3:uid="{7809A647-A567-45F1-A142-F669FBEE0682}" name="Column3747" dataDxfId="12585" dataCellStyle="Normal 2"/>
    <tableColumn id="3800" xr3:uid="{F717E2A7-7B52-4404-ADB7-E21937C87AD1}" name="Column3748" dataDxfId="12584" dataCellStyle="Normal 2"/>
    <tableColumn id="3801" xr3:uid="{C13251B8-0F6F-4C5C-B306-807AD5309E06}" name="Column3749" dataDxfId="12583" dataCellStyle="Normal 2"/>
    <tableColumn id="3802" xr3:uid="{C4FC64F9-D941-4456-A27F-729CD4CFE2D7}" name="Column3750" dataDxfId="12582" dataCellStyle="Normal 2"/>
    <tableColumn id="3803" xr3:uid="{4F00C6CA-82ED-455C-9FDF-38007FB1ACD9}" name="Column3751" dataDxfId="12581" dataCellStyle="Normal 2"/>
    <tableColumn id="3804" xr3:uid="{BBFCA640-7AB2-4A82-B470-B3DDD41D8F21}" name="Column3752" dataDxfId="12580" dataCellStyle="Normal 2"/>
    <tableColumn id="3805" xr3:uid="{51592029-D997-45F5-9B7F-37BDB2BAC3AF}" name="Column3753" dataDxfId="12579" dataCellStyle="Normal 2"/>
    <tableColumn id="3806" xr3:uid="{6A029F16-5B1D-42CD-B1A2-DA13DE2EFBBC}" name="Column3754" dataDxfId="12578" dataCellStyle="Normal 2"/>
    <tableColumn id="3807" xr3:uid="{13F7ECB2-3DC7-48DD-8CB9-5B77C96F4FC1}" name="Column3755" dataDxfId="12577" dataCellStyle="Normal 2"/>
    <tableColumn id="3808" xr3:uid="{299AC59B-A715-4A2C-944C-0DC7CE3F5BCB}" name="Column3756" dataDxfId="12576" dataCellStyle="Normal 2"/>
    <tableColumn id="3809" xr3:uid="{053F201B-398F-46AB-9949-1778F62A9FDE}" name="Column3757" dataDxfId="12575" dataCellStyle="Normal 2"/>
    <tableColumn id="3810" xr3:uid="{B25D8EE1-394F-43B0-99C7-51E615E539D0}" name="Column3758" dataDxfId="12574" dataCellStyle="Normal 2"/>
    <tableColumn id="3811" xr3:uid="{BB209839-5C3A-4D5F-97A4-AC3A1A4418DD}" name="Column3759" dataDxfId="12573" dataCellStyle="Normal 2"/>
    <tableColumn id="3812" xr3:uid="{75FB3A31-4760-46DD-A411-3476E1B43036}" name="Column3760" dataDxfId="12572" dataCellStyle="Normal 2"/>
    <tableColumn id="3813" xr3:uid="{2B21B07B-4318-4C65-854A-F8DDB5BAC3D6}" name="Column3761" dataDxfId="12571" dataCellStyle="Normal 2"/>
    <tableColumn id="3814" xr3:uid="{D2F5F3A1-19EB-4DFE-ABC0-24B242A6A22B}" name="Column3762" dataDxfId="12570" dataCellStyle="Normal 2"/>
    <tableColumn id="3815" xr3:uid="{318B65FB-BE44-472C-A7FB-849F9C54BD94}" name="Column3763" dataDxfId="12569" dataCellStyle="Normal 2"/>
    <tableColumn id="3816" xr3:uid="{2C70F79D-EB90-48C2-B274-BA93266E08C2}" name="Column3764" dataDxfId="12568" dataCellStyle="Normal 2"/>
    <tableColumn id="3817" xr3:uid="{66961801-15AE-45F6-B915-C9D183C77F4F}" name="Column3765" dataDxfId="12567" dataCellStyle="Normal 2"/>
    <tableColumn id="3818" xr3:uid="{C05D8296-CC0F-44E1-A860-72A823FDB02A}" name="Column3766" dataDxfId="12566" dataCellStyle="Normal 2"/>
    <tableColumn id="3819" xr3:uid="{6642E865-4EC3-485A-BABA-6954DA90CDD4}" name="Column3767" dataDxfId="12565" dataCellStyle="Normal 2"/>
    <tableColumn id="3820" xr3:uid="{CEBAA600-C358-4DA2-99AE-F29F8635F9A1}" name="Column3768" dataDxfId="12564" dataCellStyle="Normal 2"/>
    <tableColumn id="3821" xr3:uid="{6120CD48-6838-4C0F-94FC-1F313E7389FD}" name="Column3769" dataDxfId="12563" dataCellStyle="Normal 2"/>
    <tableColumn id="3822" xr3:uid="{3B2ED1FB-F50F-4C62-89D0-A1C411990309}" name="Column3770" dataDxfId="12562" dataCellStyle="Normal 2"/>
    <tableColumn id="3823" xr3:uid="{2C14E8A7-637F-48A1-AC93-D8B9763AD127}" name="Column3771" dataDxfId="12561" dataCellStyle="Normal 2"/>
    <tableColumn id="3824" xr3:uid="{622D280A-841F-4370-BB74-1487D8B98471}" name="Column3772" dataDxfId="12560" dataCellStyle="Normal 2"/>
    <tableColumn id="3825" xr3:uid="{EC436F02-0890-45FE-BDFB-97EC218BFF90}" name="Column3773" dataDxfId="12559" dataCellStyle="Normal 2"/>
    <tableColumn id="3826" xr3:uid="{DB146416-528A-45EE-A90A-D81823B1DA2D}" name="Column3774" dataDxfId="12558" dataCellStyle="Normal 2"/>
    <tableColumn id="3827" xr3:uid="{3DC3BBCF-54D4-4C97-B874-EE02479E9035}" name="Column3775" dataDxfId="12557" dataCellStyle="Normal 2"/>
    <tableColumn id="3828" xr3:uid="{021ACFA9-BD0B-415B-9264-89E7FB8D732E}" name="Column3776" dataDxfId="12556" dataCellStyle="Normal 2"/>
    <tableColumn id="3829" xr3:uid="{D72D4364-A394-4493-B57E-3C87B685A990}" name="Column3777" dataDxfId="12555" dataCellStyle="Normal 2"/>
    <tableColumn id="3830" xr3:uid="{C51705D0-CC23-4E8A-9465-4CFA5ABC8D58}" name="Column3778" dataDxfId="12554" dataCellStyle="Normal 2"/>
    <tableColumn id="3831" xr3:uid="{13BE44DD-D3FA-438D-B459-CEA3881C3585}" name="Column3779" dataDxfId="12553" dataCellStyle="Normal 2"/>
    <tableColumn id="3832" xr3:uid="{5D297C94-B600-4CEE-B1D0-4F0720CA2613}" name="Column3780" dataDxfId="12552" dataCellStyle="Normal 2"/>
    <tableColumn id="3833" xr3:uid="{B22C4474-C6CE-4EA8-9952-1C6F30A2DF7A}" name="Column3781" dataDxfId="12551" dataCellStyle="Normal 2"/>
    <tableColumn id="3834" xr3:uid="{37412A5B-D4C1-4F50-AD8E-F13AE5D60810}" name="Column3782" dataDxfId="12550" dataCellStyle="Normal 2"/>
    <tableColumn id="3835" xr3:uid="{802C28D6-12AF-47AD-9E48-82F897C0E109}" name="Column3783" dataDxfId="12549" dataCellStyle="Normal 2"/>
    <tableColumn id="3836" xr3:uid="{6BC6E26F-0180-49BE-A54D-1A6A8DBA7402}" name="Column3784" dataDxfId="12548" dataCellStyle="Normal 2"/>
    <tableColumn id="3837" xr3:uid="{E8A3643A-84DD-477E-8450-54F90C5AD092}" name="Column3785" dataDxfId="12547" dataCellStyle="Normal 2"/>
    <tableColumn id="3838" xr3:uid="{F717D948-E919-4671-935C-8F3BC3300658}" name="Column3786" dataDxfId="12546" dataCellStyle="Normal 2"/>
    <tableColumn id="3839" xr3:uid="{B3D2F7E1-CFBA-4DC1-84F5-32632BD57BDD}" name="Column3787" dataDxfId="12545" dataCellStyle="Normal 2"/>
    <tableColumn id="3840" xr3:uid="{1DC487B3-2305-47F3-AFB0-54B338525070}" name="Column3788" dataDxfId="12544" dataCellStyle="Normal 2"/>
    <tableColumn id="3841" xr3:uid="{ECC654DA-7F6F-4ACC-80D6-DF3B0C874436}" name="Column3789" dataDxfId="12543" dataCellStyle="Normal 2"/>
    <tableColumn id="3842" xr3:uid="{026E77D0-0598-490A-9D55-F26A87C97572}" name="Column3790" dataDxfId="12542" dataCellStyle="Normal 2"/>
    <tableColumn id="3843" xr3:uid="{F46D7321-CF4E-4C70-8F6E-B6E36EBD50BB}" name="Column3791" dataDxfId="12541" dataCellStyle="Normal 2"/>
    <tableColumn id="3844" xr3:uid="{F3B74147-8535-4E83-A11C-6D06E64B68C1}" name="Column3792" dataDxfId="12540" dataCellStyle="Normal 2"/>
    <tableColumn id="3845" xr3:uid="{7F298F35-AF6D-4055-9949-F146ADA2CF60}" name="Column3793" dataDxfId="12539" dataCellStyle="Normal 2"/>
    <tableColumn id="3846" xr3:uid="{5A487BD1-03F7-4F1B-A1A1-110B25790236}" name="Column3794" dataDxfId="12538" dataCellStyle="Normal 2"/>
    <tableColumn id="3847" xr3:uid="{90B8E94F-1050-4475-B35D-A79A0510D534}" name="Column3795" dataDxfId="12537" dataCellStyle="Normal 2"/>
    <tableColumn id="3848" xr3:uid="{FC8B7760-84F5-425C-AC0A-5DE05879F97A}" name="Column3796" dataDxfId="12536" dataCellStyle="Normal 2"/>
    <tableColumn id="3849" xr3:uid="{0D5B3C45-E18D-4F3E-A7CE-9AD51898672A}" name="Column3797" dataDxfId="12535" dataCellStyle="Normal 2"/>
    <tableColumn id="3850" xr3:uid="{B35B0730-7F7D-4A03-B533-E02E1B6FAF98}" name="Column3798" dataDxfId="12534" dataCellStyle="Normal 2"/>
    <tableColumn id="3851" xr3:uid="{31D60595-BEB2-4FFA-97FC-7EF4ABFE517E}" name="Column3799" dataDxfId="12533" dataCellStyle="Normal 2"/>
    <tableColumn id="3852" xr3:uid="{3B30872D-87C6-460F-AE18-08BD44D3644B}" name="Column3800" dataDxfId="12532" dataCellStyle="Normal 2"/>
    <tableColumn id="3853" xr3:uid="{FDD7ADF7-3979-417D-AF40-FA4BACB54417}" name="Column3801" dataDxfId="12531" dataCellStyle="Normal 2"/>
    <tableColumn id="3854" xr3:uid="{7C76D758-2F2F-46E9-AED5-7D2638864D0C}" name="Column3802" dataDxfId="12530" dataCellStyle="Normal 2"/>
    <tableColumn id="3855" xr3:uid="{57657513-482C-4DB0-B471-36D48177D1D7}" name="Column3803" dataDxfId="12529" dataCellStyle="Normal 2"/>
    <tableColumn id="3856" xr3:uid="{ECB2A75A-77ED-4860-B37C-73D2F97D4DC4}" name="Column3804" dataDxfId="12528" dataCellStyle="Normal 2"/>
    <tableColumn id="3857" xr3:uid="{E291A8B4-E98B-4E73-8132-A3B092930E62}" name="Column3805" dataDxfId="12527" dataCellStyle="Normal 2"/>
    <tableColumn id="3858" xr3:uid="{0A84D37B-840A-4409-BB01-9BB267A933A8}" name="Column3806" dataDxfId="12526" dataCellStyle="Normal 2"/>
    <tableColumn id="3859" xr3:uid="{E499DB54-B9C5-443C-9478-09B07D9E2844}" name="Column3807" dataDxfId="12525" dataCellStyle="Normal 2"/>
    <tableColumn id="3860" xr3:uid="{349E3374-7C1D-4914-A503-B9FB40EA18E7}" name="Column3808" dataDxfId="12524" dataCellStyle="Normal 2"/>
    <tableColumn id="3861" xr3:uid="{BB3FFEF7-7958-4782-AA09-B5F3C2E3A55A}" name="Column3809" dataDxfId="12523" dataCellStyle="Normal 2"/>
    <tableColumn id="3862" xr3:uid="{633A97DD-D87E-4979-B4D7-8DB34233D15C}" name="Column3810" dataDxfId="12522" dataCellStyle="Normal 2"/>
    <tableColumn id="3863" xr3:uid="{EF493A6C-E3B9-4D28-BD6E-B11B29BC4906}" name="Column3811" dataDxfId="12521" dataCellStyle="Normal 2"/>
    <tableColumn id="3864" xr3:uid="{2102E7E9-EA58-45E8-9215-6223CCBBA308}" name="Column3812" dataDxfId="12520" dataCellStyle="Normal 2"/>
    <tableColumn id="3865" xr3:uid="{FF6745A6-E0AA-4B4A-81FC-61A3301B0293}" name="Column3813" dataDxfId="12519" dataCellStyle="Normal 2"/>
    <tableColumn id="3866" xr3:uid="{7525EAE9-700D-48F7-8F93-4F6FB665C259}" name="Column3814" dataDxfId="12518" dataCellStyle="Normal 2"/>
    <tableColumn id="3867" xr3:uid="{F5890D49-E011-4635-A6AB-41A9E36AB960}" name="Column3815" dataDxfId="12517" dataCellStyle="Normal 2"/>
    <tableColumn id="3868" xr3:uid="{CCBFF834-774D-486B-9259-6BCA37684349}" name="Column3816" dataDxfId="12516" dataCellStyle="Normal 2"/>
    <tableColumn id="3869" xr3:uid="{2EE0D891-E21F-468B-B794-A78D3F8CA419}" name="Column3817" dataDxfId="12515" dataCellStyle="Normal 2"/>
    <tableColumn id="3870" xr3:uid="{9EF71694-5C78-4B63-8A92-39E2B6C861E9}" name="Column3818" dataDxfId="12514" dataCellStyle="Normal 2"/>
    <tableColumn id="3871" xr3:uid="{AA079200-50C4-4003-8DA2-65B91FD87AF2}" name="Column3819" dataDxfId="12513" dataCellStyle="Normal 2"/>
    <tableColumn id="3872" xr3:uid="{558CEAEB-2A71-4824-94D1-17C45509B9F6}" name="Column3820" dataDxfId="12512" dataCellStyle="Normal 2"/>
    <tableColumn id="3873" xr3:uid="{9F0AB6BB-976D-48AD-A3DB-92E81651C47E}" name="Column3821" dataDxfId="12511" dataCellStyle="Normal 2"/>
    <tableColumn id="3874" xr3:uid="{4C8AE55B-B73D-40B2-BF0E-C928B85B3BF6}" name="Column3822" dataDxfId="12510" dataCellStyle="Normal 2"/>
    <tableColumn id="3875" xr3:uid="{5F97BFE4-5AB8-4572-8516-1B23CFD5060F}" name="Column3823" dataDxfId="12509" dataCellStyle="Normal 2"/>
    <tableColumn id="3876" xr3:uid="{0F01E7EE-4C8E-4A12-8C33-2BAE3BD460F1}" name="Column3824" dataDxfId="12508" dataCellStyle="Normal 2"/>
    <tableColumn id="3877" xr3:uid="{EE55A3C5-29E2-4782-A368-1ABE5806DE6F}" name="Column3825" dataDxfId="12507" dataCellStyle="Normal 2"/>
    <tableColumn id="3878" xr3:uid="{512A468F-C24C-4810-A780-EE94035854FE}" name="Column3826" dataDxfId="12506" dataCellStyle="Normal 2"/>
    <tableColumn id="3879" xr3:uid="{AD79AE4C-25F9-4C82-B920-C3D78846915B}" name="Column3827" dataDxfId="12505" dataCellStyle="Normal 2"/>
    <tableColumn id="3880" xr3:uid="{426DD93A-5FD6-4A19-AAFD-A79898015938}" name="Column3828" dataDxfId="12504" dataCellStyle="Normal 2"/>
    <tableColumn id="3881" xr3:uid="{62CE297B-E008-46A8-B2DB-44F7442DFD70}" name="Column3829" dataDxfId="12503" dataCellStyle="Normal 2"/>
    <tableColumn id="3882" xr3:uid="{7E6BE80F-DCD8-43D8-8647-81330A062F4E}" name="Column3830" dataDxfId="12502" dataCellStyle="Normal 2"/>
    <tableColumn id="3883" xr3:uid="{DCAE67C4-CBD4-4412-81B1-C3B7FED05947}" name="Column3831" dataDxfId="12501" dataCellStyle="Normal 2"/>
    <tableColumn id="3884" xr3:uid="{925EAF1B-0413-44A9-BCAB-C655170B5612}" name="Column3832" dataDxfId="12500" dataCellStyle="Normal 2"/>
    <tableColumn id="3885" xr3:uid="{16BA805A-7502-4885-BF8D-0F26B3DC4FE2}" name="Column3833" dataDxfId="12499" dataCellStyle="Normal 2"/>
    <tableColumn id="3886" xr3:uid="{1EE5FF01-DB0F-46CF-BD78-3FA485E1B731}" name="Column3834" dataDxfId="12498" dataCellStyle="Normal 2"/>
    <tableColumn id="3887" xr3:uid="{565F130F-37B9-48B2-9BE4-C3A84785AE2E}" name="Column3835" dataDxfId="12497" dataCellStyle="Normal 2"/>
    <tableColumn id="3888" xr3:uid="{6E75C1C7-7258-4F8F-9BB3-9C8C0D34A065}" name="Column3836" dataDxfId="12496" dataCellStyle="Normal 2"/>
    <tableColumn id="3889" xr3:uid="{6A259418-8A5A-4365-8260-F43E17FD84F4}" name="Column3837" dataDxfId="12495" dataCellStyle="Normal 2"/>
    <tableColumn id="3890" xr3:uid="{577749BC-B49E-476D-A78B-CC961FD981AB}" name="Column3838" dataDxfId="12494" dataCellStyle="Normal 2"/>
    <tableColumn id="3891" xr3:uid="{7F7F8D0B-7894-47D0-82F5-D0B3B6F94338}" name="Column3839" dataDxfId="12493" dataCellStyle="Normal 2"/>
    <tableColumn id="3892" xr3:uid="{9F214388-7387-491E-ABE0-2D4FB91BC8D2}" name="Column3840" dataDxfId="12492" dataCellStyle="Normal 2"/>
    <tableColumn id="3893" xr3:uid="{E4D79BAD-4652-412F-A2F3-8AF49CA48D1F}" name="Column3841" dataDxfId="12491" dataCellStyle="Normal 2"/>
    <tableColumn id="3894" xr3:uid="{BB577DFF-C818-42A4-B731-DE6F45F82217}" name="Column3842" dataDxfId="12490" dataCellStyle="Normal 2"/>
    <tableColumn id="3895" xr3:uid="{1DAE81AE-C8FE-4D4A-A276-5B4DED4A2A6E}" name="Column3843" dataDxfId="12489" dataCellStyle="Normal 2"/>
    <tableColumn id="3896" xr3:uid="{0F893AC1-FC89-43D9-A530-381FF90D74C7}" name="Column3844" dataDxfId="12488" dataCellStyle="Normal 2"/>
    <tableColumn id="3897" xr3:uid="{52619A93-CF38-4A82-851E-028249A03F04}" name="Column3845" dataDxfId="12487" dataCellStyle="Normal 2"/>
    <tableColumn id="3898" xr3:uid="{DF505A4A-5038-4EFA-ACEA-DA74455DABEE}" name="Column3846" dataDxfId="12486" dataCellStyle="Normal 2"/>
    <tableColumn id="3899" xr3:uid="{A613C63C-3239-4040-8FF7-35B6B00046E9}" name="Column3847" dataDxfId="12485" dataCellStyle="Normal 2"/>
    <tableColumn id="3900" xr3:uid="{486EF60D-E617-4343-9FFD-8CB1F36405D1}" name="Column3848" dataDxfId="12484" dataCellStyle="Normal 2"/>
    <tableColumn id="3901" xr3:uid="{914C2007-758E-463B-81C7-0A053D0E9B91}" name="Column3849" dataDxfId="12483" dataCellStyle="Normal 2"/>
    <tableColumn id="3902" xr3:uid="{0EFB50C4-2375-4802-B8D7-0A1F5A13DD5A}" name="Column3850" dataDxfId="12482" dataCellStyle="Normal 2"/>
    <tableColumn id="3903" xr3:uid="{63474FCB-542A-4E41-8CF8-800A944E097A}" name="Column3851" dataDxfId="12481" dataCellStyle="Normal 2"/>
    <tableColumn id="3904" xr3:uid="{A207E055-7579-4257-B4A9-F429F67F77CD}" name="Column3852" dataDxfId="12480" dataCellStyle="Normal 2"/>
    <tableColumn id="3905" xr3:uid="{DCFAEE7F-4D6F-41E3-86DE-59463E2D5AB0}" name="Column3853" dataDxfId="12479" dataCellStyle="Normal 2"/>
    <tableColumn id="3906" xr3:uid="{A8E25F06-6033-4CF0-AD7A-1234F0ABF6BD}" name="Column3854" dataDxfId="12478" dataCellStyle="Normal 2"/>
    <tableColumn id="3907" xr3:uid="{4D841F73-86C7-4C05-97C1-E2F89C930A71}" name="Column3855" dataDxfId="12477" dataCellStyle="Normal 2"/>
    <tableColumn id="3908" xr3:uid="{638458AA-7BF4-4AF4-9FF8-61AA99451632}" name="Column3856" dataDxfId="12476" dataCellStyle="Normal 2"/>
    <tableColumn id="3909" xr3:uid="{D28062A1-8BF1-4EA9-871E-54AE02D0CE26}" name="Column3857" dataDxfId="12475" dataCellStyle="Normal 2"/>
    <tableColumn id="3910" xr3:uid="{06898F92-12F5-4D36-884F-5DDDBEDA2862}" name="Column3858" dataDxfId="12474" dataCellStyle="Normal 2"/>
    <tableColumn id="3911" xr3:uid="{FCF38743-53B4-4258-B068-0AC5AC1B4A5F}" name="Column3859" dataDxfId="12473" dataCellStyle="Normal 2"/>
    <tableColumn id="3912" xr3:uid="{30691A7D-624C-47DB-86B0-50C2211E3213}" name="Column3860" dataDxfId="12472" dataCellStyle="Normal 2"/>
    <tableColumn id="3913" xr3:uid="{4A976532-1FAB-4CC5-BFA9-BF90E587D263}" name="Column3861" dataDxfId="12471" dataCellStyle="Normal 2"/>
    <tableColumn id="3914" xr3:uid="{0F20F5E3-EDCB-4CBC-ADA0-7428C3AB7DD1}" name="Column3862" dataDxfId="12470" dataCellStyle="Normal 2"/>
    <tableColumn id="3915" xr3:uid="{8DB56439-7B28-4EBC-B90E-5E90FF62104E}" name="Column3863" dataDxfId="12469" dataCellStyle="Normal 2"/>
    <tableColumn id="3916" xr3:uid="{7CCE6AD8-0CD4-4900-886A-6D6B1E4946BD}" name="Column3864" dataDxfId="12468" dataCellStyle="Normal 2"/>
    <tableColumn id="3917" xr3:uid="{2A75C5EF-19BB-4502-A473-6757BC51955F}" name="Column3865" dataDxfId="12467" dataCellStyle="Normal 2"/>
    <tableColumn id="3918" xr3:uid="{A90F17BB-8210-4801-A04F-FAA3B7E62194}" name="Column3866" dataDxfId="12466" dataCellStyle="Normal 2"/>
    <tableColumn id="3919" xr3:uid="{20C1BEB8-B81D-40A4-9EC0-B8DE46543755}" name="Column3867" dataDxfId="12465" dataCellStyle="Normal 2"/>
    <tableColumn id="3920" xr3:uid="{0F95943B-E958-4A3A-8692-DF20B1B03E7F}" name="Column3868" dataDxfId="12464" dataCellStyle="Normal 2"/>
    <tableColumn id="3921" xr3:uid="{7C7006BD-AE1F-41B3-9982-F52DDA1B7D41}" name="Column3869" dataDxfId="12463" dataCellStyle="Normal 2"/>
    <tableColumn id="3922" xr3:uid="{1FECAF82-6ACC-474E-9EB9-1BD501558285}" name="Column3870" dataDxfId="12462" dataCellStyle="Normal 2"/>
    <tableColumn id="3923" xr3:uid="{12DE3790-3E11-4763-A1D5-CAF291C517F7}" name="Column3871" dataDxfId="12461" dataCellStyle="Normal 2"/>
    <tableColumn id="3924" xr3:uid="{7A2DF18D-6953-4B92-A36F-3A83286EE3E8}" name="Column3872" dataDxfId="12460" dataCellStyle="Normal 2"/>
    <tableColumn id="3925" xr3:uid="{1B518070-3927-4F17-8335-B79C221C8002}" name="Column3873" dataDxfId="12459" dataCellStyle="Normal 2"/>
    <tableColumn id="3926" xr3:uid="{B0AFE979-B389-46EB-BF0F-507C1F795B97}" name="Column3874" dataDxfId="12458" dataCellStyle="Normal 2"/>
    <tableColumn id="3927" xr3:uid="{1DE7D804-07B2-4879-B152-7FE9DE949AE0}" name="Column3875" dataDxfId="12457" dataCellStyle="Normal 2"/>
    <tableColumn id="3928" xr3:uid="{817D1A88-3EDD-4A3B-877B-B3E729A1B4D7}" name="Column3876" dataDxfId="12456" dataCellStyle="Normal 2"/>
    <tableColumn id="3929" xr3:uid="{0839F72A-7187-4871-996A-C1C056C81131}" name="Column3877" dataDxfId="12455" dataCellStyle="Normal 2"/>
    <tableColumn id="3930" xr3:uid="{DAEA20C2-F775-4716-804D-B8B68C41558E}" name="Column3878" dataDxfId="12454" dataCellStyle="Normal 2"/>
    <tableColumn id="3931" xr3:uid="{1A5798E7-B8DF-4F6B-A14A-415F4F10C63C}" name="Column3879" dataDxfId="12453" dataCellStyle="Normal 2"/>
    <tableColumn id="3932" xr3:uid="{78BC7E83-86F3-480C-A666-EDA761A465D6}" name="Column3880" dataDxfId="12452" dataCellStyle="Normal 2"/>
    <tableColumn id="3933" xr3:uid="{C64B22B8-2BFA-490F-B5D1-D5357CA0027B}" name="Column3881" dataDxfId="12451" dataCellStyle="Normal 2"/>
    <tableColumn id="3934" xr3:uid="{A2CF3CE8-BA62-4B2E-B6D1-1D5FB20DC178}" name="Column3882" dataDxfId="12450" dataCellStyle="Normal 2"/>
    <tableColumn id="3935" xr3:uid="{7A17B18E-D7E4-4319-B3A5-949E8AFD8E16}" name="Column3883" dataDxfId="12449" dataCellStyle="Normal 2"/>
    <tableColumn id="3936" xr3:uid="{A14F5C7B-A19B-48FB-952A-137B770A4D4F}" name="Column3884" dataDxfId="12448" dataCellStyle="Normal 2"/>
    <tableColumn id="3937" xr3:uid="{C145754E-FCA2-4D6A-BAFA-3E3BA4DD1453}" name="Column3885" dataDxfId="12447" dataCellStyle="Normal 2"/>
    <tableColumn id="3938" xr3:uid="{F2FB28BC-97F4-47B0-A81D-8C6056756A88}" name="Column3886" dataDxfId="12446" dataCellStyle="Normal 2"/>
    <tableColumn id="3939" xr3:uid="{5315B1E3-70E0-4324-A724-CD15E415188C}" name="Column3887" dataDxfId="12445" dataCellStyle="Normal 2"/>
    <tableColumn id="3940" xr3:uid="{20F89DC0-34E2-469B-A300-34E4612FE761}" name="Column3888" dataDxfId="12444" dataCellStyle="Normal 2"/>
    <tableColumn id="3941" xr3:uid="{051922B9-4F1C-4951-93F1-1164902232A2}" name="Column3889" dataDxfId="12443" dataCellStyle="Normal 2"/>
    <tableColumn id="3942" xr3:uid="{5080026B-E52F-4739-A348-5842B7FCB5F4}" name="Column3890" dataDxfId="12442" dataCellStyle="Normal 2"/>
    <tableColumn id="3943" xr3:uid="{67F77AAA-29EC-4CB5-BB0A-77B7469D0364}" name="Column3891" dataDxfId="12441" dataCellStyle="Normal 2"/>
    <tableColumn id="3944" xr3:uid="{60FF45F2-983F-4659-9C75-93224D4FCE07}" name="Column3892" dataDxfId="12440" dataCellStyle="Normal 2"/>
    <tableColumn id="3945" xr3:uid="{0491A752-2838-43D4-B287-D101BEF66815}" name="Column3893" dataDxfId="12439" dataCellStyle="Normal 2"/>
    <tableColumn id="3946" xr3:uid="{592E153C-0BC9-4B56-B8C5-907E1572891C}" name="Column3894" dataDxfId="12438" dataCellStyle="Normal 2"/>
    <tableColumn id="3947" xr3:uid="{C4933CE4-6F67-4D61-928B-4A87B82AAC93}" name="Column3895" dataDxfId="12437" dataCellStyle="Normal 2"/>
    <tableColumn id="3948" xr3:uid="{9F1D65C9-6C24-47FF-9798-70ED40CCAADF}" name="Column3896" dataDxfId="12436" dataCellStyle="Normal 2"/>
    <tableColumn id="3949" xr3:uid="{F71386DD-37E6-430C-9690-7E7BA109CD8E}" name="Column3897" dataDxfId="12435" dataCellStyle="Normal 2"/>
    <tableColumn id="3950" xr3:uid="{6C96AF58-6C54-41EB-A882-BE0015C0C831}" name="Column3898" dataDxfId="12434" dataCellStyle="Normal 2"/>
    <tableColumn id="3951" xr3:uid="{73D49EF3-CE97-4C2E-80E4-E5CFEA8F64AC}" name="Column3899" dataDxfId="12433" dataCellStyle="Normal 2"/>
    <tableColumn id="3952" xr3:uid="{188AA402-517C-49EB-AA17-B2535459D55F}" name="Column3900" dataDxfId="12432" dataCellStyle="Normal 2"/>
    <tableColumn id="3953" xr3:uid="{442BAEB6-7AF4-44A3-A4E4-69D6FD54EDD3}" name="Column3901" dataDxfId="12431" dataCellStyle="Normal 2"/>
    <tableColumn id="3954" xr3:uid="{0FAA1398-4479-477A-9179-935528881F1C}" name="Column3902" dataDxfId="12430" dataCellStyle="Normal 2"/>
    <tableColumn id="3955" xr3:uid="{7B117593-4B1C-46DA-A6A1-ECB5AD4023D5}" name="Column3903" dataDxfId="12429" dataCellStyle="Normal 2"/>
    <tableColumn id="3956" xr3:uid="{CF5D637C-3AFA-4A13-87DB-31B157F06B15}" name="Column3904" dataDxfId="12428" dataCellStyle="Normal 2"/>
    <tableColumn id="3957" xr3:uid="{C4BFA8A9-4C94-4CFE-93E7-0D7A20A599AF}" name="Column3905" dataDxfId="12427" dataCellStyle="Normal 2"/>
    <tableColumn id="3958" xr3:uid="{C214A495-1FE1-4BF0-B97E-F7DD1F7D03B1}" name="Column3906" dataDxfId="12426" dataCellStyle="Normal 2"/>
    <tableColumn id="3959" xr3:uid="{04AEE16C-A6F7-489B-B46F-519D7C82C7C9}" name="Column3907" dataDxfId="12425" dataCellStyle="Normal 2"/>
    <tableColumn id="3960" xr3:uid="{E28927A4-5728-4ED1-B634-CBFCAF957467}" name="Column3908" dataDxfId="12424" dataCellStyle="Normal 2"/>
    <tableColumn id="3961" xr3:uid="{D947FCBC-0D9F-4FEF-8E9B-E0B73C698288}" name="Column3909" dataDxfId="12423" dataCellStyle="Normal 2"/>
    <tableColumn id="3962" xr3:uid="{C7CF2BC8-6C9A-41C6-B63D-3BAA4815F44B}" name="Column3910" dataDxfId="12422" dataCellStyle="Normal 2"/>
    <tableColumn id="3963" xr3:uid="{EB7B9CFD-5DFA-4815-9EA7-AD1FBE613764}" name="Column3911" dataDxfId="12421" dataCellStyle="Normal 2"/>
    <tableColumn id="3964" xr3:uid="{0F24DB8B-6394-436F-AB85-CC2B32F2138E}" name="Column3912" dataDxfId="12420" dataCellStyle="Normal 2"/>
    <tableColumn id="3965" xr3:uid="{250CF8AF-4533-4598-BE77-1A497B2252D0}" name="Column3913" dataDxfId="12419" dataCellStyle="Normal 2"/>
    <tableColumn id="3966" xr3:uid="{AE15BE2F-6FC7-49F4-8DBC-B9739139ED61}" name="Column3914" dataDxfId="12418" dataCellStyle="Normal 2"/>
    <tableColumn id="3967" xr3:uid="{94B171ED-0F49-4612-9A59-F24F981F4BCF}" name="Column3915" dataDxfId="12417" dataCellStyle="Normal 2"/>
    <tableColumn id="3968" xr3:uid="{7C16B52D-E3A2-43FB-9CA2-040D14429071}" name="Column3916" dataDxfId="12416" dataCellStyle="Normal 2"/>
    <tableColumn id="3969" xr3:uid="{BF1634B3-F5B6-4AF6-BA82-35BB3934110F}" name="Column3917" dataDxfId="12415" dataCellStyle="Normal 2"/>
    <tableColumn id="3970" xr3:uid="{92E27F11-4277-4F0C-8A04-99519A082B0D}" name="Column3918" dataDxfId="12414" dataCellStyle="Normal 2"/>
    <tableColumn id="3971" xr3:uid="{5A2DACF4-240B-44D9-8108-36FE94B2E82A}" name="Column3919" dataDxfId="12413" dataCellStyle="Normal 2"/>
    <tableColumn id="3972" xr3:uid="{17FD15FC-9318-44E2-9BDE-8DC748113223}" name="Column3920" dataDxfId="12412" dataCellStyle="Normal 2"/>
    <tableColumn id="3973" xr3:uid="{32BDCB6F-144D-491C-B3BA-1DEEEE1408BF}" name="Column3921" dataDxfId="12411" dataCellStyle="Normal 2"/>
    <tableColumn id="3974" xr3:uid="{A1536699-C500-482A-A41E-30BCF4339D3C}" name="Column3922" dataDxfId="12410" dataCellStyle="Normal 2"/>
    <tableColumn id="3975" xr3:uid="{A71B7721-C803-4C2D-9486-6C68F8888541}" name="Column3923" dataDxfId="12409" dataCellStyle="Normal 2"/>
    <tableColumn id="3976" xr3:uid="{BE5F9A12-5B2D-4547-9CAC-13456103B54E}" name="Column3924" dataDxfId="12408" dataCellStyle="Normal 2"/>
    <tableColumn id="3977" xr3:uid="{4E2C644A-ADFA-4F5D-80DD-2C461F3BEAC3}" name="Column3925" dataDxfId="12407" dataCellStyle="Normal 2"/>
    <tableColumn id="3978" xr3:uid="{BFD39E0D-1E92-47AA-970E-21962F5A98E4}" name="Column3926" dataDxfId="12406" dataCellStyle="Normal 2"/>
    <tableColumn id="3979" xr3:uid="{9278C98B-7546-4DB4-9A1C-484061C8FA00}" name="Column3927" dataDxfId="12405" dataCellStyle="Normal 2"/>
    <tableColumn id="3980" xr3:uid="{7D48F1FB-74A0-4636-BE60-4E40B49F03D6}" name="Column3928" dataDxfId="12404" dataCellStyle="Normal 2"/>
    <tableColumn id="3981" xr3:uid="{BCD826AC-6E42-45B5-AEF5-10E43FA4CDC3}" name="Column3929" dataDxfId="12403" dataCellStyle="Normal 2"/>
    <tableColumn id="3982" xr3:uid="{93CBF4CA-DDC1-466A-ACFB-E39AE9664C4D}" name="Column3930" dataDxfId="12402" dataCellStyle="Normal 2"/>
    <tableColumn id="3983" xr3:uid="{5F856E27-5B70-476B-8351-CE089DB208CC}" name="Column3931" dataDxfId="12401" dataCellStyle="Normal 2"/>
    <tableColumn id="3984" xr3:uid="{F26FD1D3-D34F-4442-AE59-A91511919144}" name="Column3932" dataDxfId="12400" dataCellStyle="Normal 2"/>
    <tableColumn id="3985" xr3:uid="{41F3F9E5-37CC-4E23-8B01-73CAC4E3C00E}" name="Column3933" dataDxfId="12399" dataCellStyle="Normal 2"/>
    <tableColumn id="3986" xr3:uid="{332FCF7A-1735-4983-9ACB-6866D8469192}" name="Column3934" dataDxfId="12398" dataCellStyle="Normal 2"/>
    <tableColumn id="3987" xr3:uid="{54662E56-F22F-4BE3-A598-CD2A4F8DF020}" name="Column3935" dataDxfId="12397" dataCellStyle="Normal 2"/>
    <tableColumn id="3988" xr3:uid="{31C6B7AF-4061-49C2-99AA-C735D8C8F216}" name="Column3936" dataDxfId="12396" dataCellStyle="Normal 2"/>
    <tableColumn id="3989" xr3:uid="{29985F75-C270-4213-99D1-50EB7277FC84}" name="Column3937" dataDxfId="12395" dataCellStyle="Normal 2"/>
    <tableColumn id="3990" xr3:uid="{543C0DA5-1B32-40D1-8AD1-F71D300CC470}" name="Column3938" dataDxfId="12394" dataCellStyle="Normal 2"/>
    <tableColumn id="3991" xr3:uid="{6613009F-862A-44BB-A168-BA336A0D7359}" name="Column3939" dataDxfId="12393" dataCellStyle="Normal 2"/>
    <tableColumn id="3992" xr3:uid="{E4A9C492-4A43-4F3F-875B-19F8DE4ECA13}" name="Column3940" dataDxfId="12392" dataCellStyle="Normal 2"/>
    <tableColumn id="3993" xr3:uid="{855096EC-168A-4373-B977-8F9872321414}" name="Column3941" dataDxfId="12391" dataCellStyle="Normal 2"/>
    <tableColumn id="3994" xr3:uid="{A8E9DAA4-40B4-4E0A-A634-A5F61BA9644B}" name="Column3942" dataDxfId="12390" dataCellStyle="Normal 2"/>
    <tableColumn id="3995" xr3:uid="{5624E728-37F7-41B2-85BB-FB7D1FF773FC}" name="Column3943" dataDxfId="12389" dataCellStyle="Normal 2"/>
    <tableColumn id="3996" xr3:uid="{D6909E17-7A8A-4491-B36E-268855F869F6}" name="Column3944" dataDxfId="12388" dataCellStyle="Normal 2"/>
    <tableColumn id="3997" xr3:uid="{3B18D77C-5EC4-4BD5-91E2-87083463FBE6}" name="Column3945" dataDxfId="12387" dataCellStyle="Normal 2"/>
    <tableColumn id="3998" xr3:uid="{715EF9C9-F085-4B7C-9A4F-DEA31193549E}" name="Column3946" dataDxfId="12386" dataCellStyle="Normal 2"/>
    <tableColumn id="3999" xr3:uid="{2B2EBCA7-3D28-4987-8DCB-28C7CD41EB3C}" name="Column3947" dataDxfId="12385" dataCellStyle="Normal 2"/>
    <tableColumn id="4000" xr3:uid="{6164F6CF-514E-4A7A-88F0-7B8C7C4D2F06}" name="Column3948" dataDxfId="12384" dataCellStyle="Normal 2"/>
    <tableColumn id="4001" xr3:uid="{B80E9833-E479-436E-8DAC-DA246C1B8F60}" name="Column3949" dataDxfId="12383" dataCellStyle="Normal 2"/>
    <tableColumn id="4002" xr3:uid="{DC604985-8F20-4167-B45E-31E036066DE8}" name="Column3950" dataDxfId="12382" dataCellStyle="Normal 2"/>
    <tableColumn id="4003" xr3:uid="{CDE93871-CA88-4C0B-80BA-0F883A96388D}" name="Column3951" dataDxfId="12381" dataCellStyle="Normal 2"/>
    <tableColumn id="4004" xr3:uid="{427E7D95-F31C-42FA-94B3-5B7E961A8D91}" name="Column3952" dataDxfId="12380" dataCellStyle="Normal 2"/>
    <tableColumn id="4005" xr3:uid="{807B545B-8033-48FB-82D5-2FCD42F47C6C}" name="Column3953" dataDxfId="12379" dataCellStyle="Normal 2"/>
    <tableColumn id="4006" xr3:uid="{CB24849C-B140-4FD3-AE18-3A7409DEA0AE}" name="Column3954" dataDxfId="12378" dataCellStyle="Normal 2"/>
    <tableColumn id="4007" xr3:uid="{DFB48CE7-BFA6-4F30-A198-3AC1AD307DD9}" name="Column3955" dataDxfId="12377" dataCellStyle="Normal 2"/>
    <tableColumn id="4008" xr3:uid="{71AA6CF4-8BCA-472F-B63B-2EE40DEE1788}" name="Column3956" dataDxfId="12376" dataCellStyle="Normal 2"/>
    <tableColumn id="4009" xr3:uid="{7B6A99E3-E85C-41C0-9E28-92E3093F530F}" name="Column3957" dataDxfId="12375" dataCellStyle="Normal 2"/>
    <tableColumn id="4010" xr3:uid="{457B7DE6-F80A-41CB-8019-E4F17DFB69C4}" name="Column3958" dataDxfId="12374" dataCellStyle="Normal 2"/>
    <tableColumn id="4011" xr3:uid="{66CFB101-8025-4BD3-8992-A22EAE1A1110}" name="Column3959" dataDxfId="12373" dataCellStyle="Normal 2"/>
    <tableColumn id="4012" xr3:uid="{BF2BFF7F-8B60-4A42-B657-9C64C958417D}" name="Column3960" dataDxfId="12372" dataCellStyle="Normal 2"/>
    <tableColumn id="4013" xr3:uid="{5DF015CD-9340-47B7-8E1F-25716A15EA4E}" name="Column3961" dataDxfId="12371" dataCellStyle="Normal 2"/>
    <tableColumn id="4014" xr3:uid="{DFBCBB32-D42E-4370-8BFF-AD323E990B41}" name="Column3962" dataDxfId="12370" dataCellStyle="Normal 2"/>
    <tableColumn id="4015" xr3:uid="{224DFF65-7C8F-4192-BD51-4234DCBD15DA}" name="Column3963" dataDxfId="12369" dataCellStyle="Normal 2"/>
    <tableColumn id="4016" xr3:uid="{FFAFE806-C663-4FF0-BCBB-BF68A01666A9}" name="Column3964" dataDxfId="12368" dataCellStyle="Normal 2"/>
    <tableColumn id="4017" xr3:uid="{8E6092FF-966D-4C4C-BDE6-548D11F92B69}" name="Column3965" dataDxfId="12367" dataCellStyle="Normal 2"/>
    <tableColumn id="4018" xr3:uid="{F7D95310-8A4C-4D6E-9084-673144F5B5DE}" name="Column3966" dataDxfId="12366" dataCellStyle="Normal 2"/>
    <tableColumn id="4019" xr3:uid="{AF75D7B3-7BD8-402A-A529-BB6B9B9890BD}" name="Column3967" dataDxfId="12365" dataCellStyle="Normal 2"/>
    <tableColumn id="4020" xr3:uid="{1E17CED5-6E2D-40D7-B63E-31F99CB2A1EC}" name="Column3968" dataDxfId="12364" dataCellStyle="Normal 2"/>
    <tableColumn id="4021" xr3:uid="{FFB2A011-6AB8-45DB-A5E6-963D38DD2B15}" name="Column3969" dataDxfId="12363" dataCellStyle="Normal 2"/>
    <tableColumn id="4022" xr3:uid="{453EF4B7-E41B-4664-A94B-0189EFCB6EDB}" name="Column3970" dataDxfId="12362" dataCellStyle="Normal 2"/>
    <tableColumn id="4023" xr3:uid="{AE5AC8CD-C296-4FBF-BCCF-27E5BF7E8D25}" name="Column3971" dataDxfId="12361" dataCellStyle="Normal 2"/>
    <tableColumn id="4024" xr3:uid="{55A5981D-EDAB-4C52-AED8-E4C066DDD206}" name="Column3972" dataDxfId="12360" dataCellStyle="Normal 2"/>
    <tableColumn id="4025" xr3:uid="{07C0E386-08B7-4B14-B917-1754CB71BDD1}" name="Column3973" dataDxfId="12359" dataCellStyle="Normal 2"/>
    <tableColumn id="4026" xr3:uid="{01785F15-609E-4CDF-BB65-8630A211B311}" name="Column3974" dataDxfId="12358" dataCellStyle="Normal 2"/>
    <tableColumn id="4027" xr3:uid="{02D5A690-C763-4B56-A2C9-73422468C61E}" name="Column3975" dataDxfId="12357" dataCellStyle="Normal 2"/>
    <tableColumn id="4028" xr3:uid="{98BCBB7B-8D2A-424C-9B59-845F2C085776}" name="Column3976" dataDxfId="12356" dataCellStyle="Normal 2"/>
    <tableColumn id="4029" xr3:uid="{83FA9E73-A22C-42C7-B75B-1B8343A12771}" name="Column3977" dataDxfId="12355" dataCellStyle="Normal 2"/>
    <tableColumn id="4030" xr3:uid="{23A080B0-D761-47C0-AE4C-8D94D2491BB1}" name="Column3978" dataDxfId="12354" dataCellStyle="Normal 2"/>
    <tableColumn id="4031" xr3:uid="{8AD94230-C5B1-4F83-BFB6-69B7F36E303D}" name="Column3979" dataDxfId="12353" dataCellStyle="Normal 2"/>
    <tableColumn id="4032" xr3:uid="{E05FDB38-BEAA-4374-B6C0-309A5722E553}" name="Column3980" dataDxfId="12352" dataCellStyle="Normal 2"/>
    <tableColumn id="4033" xr3:uid="{321D1F84-6FD5-4882-953F-3A0DE810741B}" name="Column3981" dataDxfId="12351" dataCellStyle="Normal 2"/>
    <tableColumn id="4034" xr3:uid="{A5839A47-47BF-42D7-A0BA-60AE663A01C9}" name="Column3982" dataDxfId="12350" dataCellStyle="Normal 2"/>
    <tableColumn id="4035" xr3:uid="{B507D463-DD35-40C4-9621-E262A312D09F}" name="Column3983" dataDxfId="12349" dataCellStyle="Normal 2"/>
    <tableColumn id="4036" xr3:uid="{524A06AD-3B48-4B63-8F95-DEF7C352C3AD}" name="Column3984" dataDxfId="12348" dataCellStyle="Normal 2"/>
    <tableColumn id="4037" xr3:uid="{A460CF9C-0390-470C-95C9-013982FB3257}" name="Column3985" dataDxfId="12347" dataCellStyle="Normal 2"/>
    <tableColumn id="4038" xr3:uid="{0A773420-9860-4FDD-9750-0151688F345D}" name="Column3986" dataDxfId="12346" dataCellStyle="Normal 2"/>
    <tableColumn id="4039" xr3:uid="{58C111E3-3FB5-4AE4-BDF4-DF79F2E56BB2}" name="Column3987" dataDxfId="12345" dataCellStyle="Normal 2"/>
    <tableColumn id="4040" xr3:uid="{8804BAFD-B7AB-4408-A358-8B863F7DA1C2}" name="Column3988" dataDxfId="12344" dataCellStyle="Normal 2"/>
    <tableColumn id="4041" xr3:uid="{CEAD78AB-1C66-49E2-A59F-45758B401E9B}" name="Column3989" dataDxfId="12343" dataCellStyle="Normal 2"/>
    <tableColumn id="4042" xr3:uid="{1EDC1DB3-1BE1-43E9-8BA9-024B90416593}" name="Column3990" dataDxfId="12342" dataCellStyle="Normal 2"/>
    <tableColumn id="4043" xr3:uid="{D94A9E7E-4A31-403D-B472-47E31FE084F1}" name="Column3991" dataDxfId="12341" dataCellStyle="Normal 2"/>
    <tableColumn id="4044" xr3:uid="{A5455ABF-7707-408C-9805-EB34B9321D11}" name="Column3992" dataDxfId="12340" dataCellStyle="Normal 2"/>
    <tableColumn id="4045" xr3:uid="{1DA20DC4-AF7B-47AD-BB5F-F68DA32F50FF}" name="Column3993" dataDxfId="12339" dataCellStyle="Normal 2"/>
    <tableColumn id="4046" xr3:uid="{87B47754-ED44-4459-9E77-949EE180E8B9}" name="Column3994" dataDxfId="12338" dataCellStyle="Normal 2"/>
    <tableColumn id="4047" xr3:uid="{5DF9D2B9-5667-4BA9-8D86-924AA02FE055}" name="Column3995" dataDxfId="12337" dataCellStyle="Normal 2"/>
    <tableColumn id="4048" xr3:uid="{A51867FB-88C9-4B2A-9602-9C26F52DEBF3}" name="Column3996" dataDxfId="12336" dataCellStyle="Normal 2"/>
    <tableColumn id="4049" xr3:uid="{FB9AD21A-E4CB-4E50-A4AE-A1B9484F998C}" name="Column3997" dataDxfId="12335" dataCellStyle="Normal 2"/>
    <tableColumn id="4050" xr3:uid="{7A4D08B2-9BC2-4C4B-B4C9-668CFF6DE22D}" name="Column3998" dataDxfId="12334" dataCellStyle="Normal 2"/>
    <tableColumn id="4051" xr3:uid="{F968B87E-15A1-46FD-A44D-57BDDB7A99B8}" name="Column3999" dataDxfId="12333" dataCellStyle="Normal 2"/>
    <tableColumn id="4052" xr3:uid="{B5EAE9BF-9611-40EC-B6DB-F7486F6C42AD}" name="Column4000" dataDxfId="12332" dataCellStyle="Normal 2"/>
    <tableColumn id="4053" xr3:uid="{53D5709D-8B9C-44E5-82C9-45D251852072}" name="Column4001" dataDxfId="12331" dataCellStyle="Normal 2"/>
    <tableColumn id="4054" xr3:uid="{00415B6D-EDAB-4DE0-AA15-609BD278C543}" name="Column4002" dataDxfId="12330" dataCellStyle="Normal 2"/>
    <tableColumn id="4055" xr3:uid="{5E8BDD9D-58F7-4548-A9ED-F1C6CC5F2927}" name="Column4003" dataDxfId="12329" dataCellStyle="Normal 2"/>
    <tableColumn id="4056" xr3:uid="{BB159B04-7780-4B14-BBFE-1DEC252B4DA6}" name="Column4004" dataDxfId="12328" dataCellStyle="Normal 2"/>
    <tableColumn id="4057" xr3:uid="{E62A66F2-66FE-428B-B475-1BB99125B205}" name="Column4005" dataDxfId="12327" dataCellStyle="Normal 2"/>
    <tableColumn id="4058" xr3:uid="{124EEB93-4FF9-4F80-86A4-D1E280C46885}" name="Column4006" dataDxfId="12326" dataCellStyle="Normal 2"/>
    <tableColumn id="4059" xr3:uid="{EB9BE599-4A93-49A5-AC9C-DAEA4CA6C2B6}" name="Column4007" dataDxfId="12325" dataCellStyle="Normal 2"/>
    <tableColumn id="4060" xr3:uid="{83D28BD9-C584-43B6-871B-A32A3C19277A}" name="Column4008" dataDxfId="12324" dataCellStyle="Normal 2"/>
    <tableColumn id="4061" xr3:uid="{D4987741-0B74-4E66-A346-03FE4ABE8D1C}" name="Column4009" dataDxfId="12323" dataCellStyle="Normal 2"/>
    <tableColumn id="4062" xr3:uid="{87361195-7B22-458A-89C1-FEA2BBFFC267}" name="Column4010" dataDxfId="12322" dataCellStyle="Normal 2"/>
    <tableColumn id="4063" xr3:uid="{5F43EF59-5B64-4E87-9C04-CC4083BFC60C}" name="Column4011" dataDxfId="12321" dataCellStyle="Normal 2"/>
    <tableColumn id="4064" xr3:uid="{15F544EB-30F0-4572-909F-5EEFD359179D}" name="Column4012" dataDxfId="12320" dataCellStyle="Normal 2"/>
    <tableColumn id="4065" xr3:uid="{A9C7119F-46B1-4062-854A-C11A8E172052}" name="Column4013" dataDxfId="12319" dataCellStyle="Normal 2"/>
    <tableColumn id="4066" xr3:uid="{05972101-8F2F-4428-8498-EA70B641699E}" name="Column4014" dataDxfId="12318" dataCellStyle="Normal 2"/>
    <tableColumn id="4067" xr3:uid="{903F2FAF-C1C8-4A91-9927-613217CF9D94}" name="Column4015" dataDxfId="12317" dataCellStyle="Normal 2"/>
    <tableColumn id="4068" xr3:uid="{51EA582D-69EF-4CC3-86AE-0D0113D7987A}" name="Column4016" dataDxfId="12316" dataCellStyle="Normal 2"/>
    <tableColumn id="4069" xr3:uid="{BA23BFDC-729A-42DC-A04C-FCDDD07B5212}" name="Column4017" dataDxfId="12315" dataCellStyle="Normal 2"/>
    <tableColumn id="4070" xr3:uid="{26C818AF-0BC2-4845-B42C-5F69707F3CD6}" name="Column4018" dataDxfId="12314" dataCellStyle="Normal 2"/>
    <tableColumn id="4071" xr3:uid="{2A57CA08-2277-475E-AB14-55FA26538F8F}" name="Column4019" dataDxfId="12313" dataCellStyle="Normal 2"/>
    <tableColumn id="4072" xr3:uid="{5774293A-1B9E-4A24-8A50-8CEC7B8A210C}" name="Column4020" dataDxfId="12312" dataCellStyle="Normal 2"/>
    <tableColumn id="4073" xr3:uid="{F91C3362-8AD5-49D7-8E3A-31BE27F818BB}" name="Column4021" dataDxfId="12311" dataCellStyle="Normal 2"/>
    <tableColumn id="4074" xr3:uid="{1B42494D-F438-4656-97A5-52FCEF31B99B}" name="Column4022" dataDxfId="12310" dataCellStyle="Normal 2"/>
    <tableColumn id="4075" xr3:uid="{DCB0155E-2715-4EAF-8A67-1A1760278E4D}" name="Column4023" dataDxfId="12309" dataCellStyle="Normal 2"/>
    <tableColumn id="4076" xr3:uid="{16379EB7-123D-4D2E-84BE-0B8D4C57F895}" name="Column4024" dataDxfId="12308" dataCellStyle="Normal 2"/>
    <tableColumn id="4077" xr3:uid="{685EE126-0813-4436-A2CE-A704144A679B}" name="Column4025" dataDxfId="12307" dataCellStyle="Normal 2"/>
    <tableColumn id="4078" xr3:uid="{89E7294A-9F89-4813-AA7B-700DF2CEEFDC}" name="Column4026" dataDxfId="12306" dataCellStyle="Normal 2"/>
    <tableColumn id="4079" xr3:uid="{D2CD34E1-042D-400B-A6F7-99660174049B}" name="Column4027" dataDxfId="12305" dataCellStyle="Normal 2"/>
    <tableColumn id="4080" xr3:uid="{BEC01075-421C-45D8-932A-55AE9E836550}" name="Column4028" dataDxfId="12304" dataCellStyle="Normal 2"/>
    <tableColumn id="4081" xr3:uid="{0995DEE2-946A-4BD1-9DAC-016DAFA6451D}" name="Column4029" dataDxfId="12303" dataCellStyle="Normal 2"/>
    <tableColumn id="4082" xr3:uid="{27A03E13-4DEB-40E0-B4FB-73CEF7D152AC}" name="Column4030" dataDxfId="12302" dataCellStyle="Normal 2"/>
    <tableColumn id="4083" xr3:uid="{2F1D2FD4-6272-476C-A988-636916FD5BEC}" name="Column4031" dataDxfId="12301" dataCellStyle="Normal 2"/>
    <tableColumn id="4084" xr3:uid="{38F4E504-5374-44D1-95F5-F5A8B9F2D8E6}" name="Column4032" dataDxfId="12300" dataCellStyle="Normal 2"/>
    <tableColumn id="4085" xr3:uid="{7DA71D71-E182-4C16-85DC-B648820F4DEC}" name="Column4033" dataDxfId="12299" dataCellStyle="Normal 2"/>
    <tableColumn id="4086" xr3:uid="{3B4B5AC5-556E-4B5A-B76A-A4A82CE1D103}" name="Column4034" dataDxfId="12298" dataCellStyle="Normal 2"/>
    <tableColumn id="4087" xr3:uid="{CA75DA62-5B59-4BE5-A5C5-6360782185ED}" name="Column4035" dataDxfId="12297" dataCellStyle="Normal 2"/>
    <tableColumn id="4088" xr3:uid="{32CC368D-AD3E-482A-B815-8EBF312F041E}" name="Column4036" dataDxfId="12296" dataCellStyle="Normal 2"/>
    <tableColumn id="4089" xr3:uid="{31CD42F3-6BBC-4838-8917-4EA6F2006657}" name="Column4037" dataDxfId="12295" dataCellStyle="Normal 2"/>
    <tableColumn id="4090" xr3:uid="{1A77051B-2348-4DA1-95C9-AA52DC8AA3A6}" name="Column4038" dataDxfId="12294" dataCellStyle="Normal 2"/>
    <tableColumn id="4091" xr3:uid="{D0105712-AC24-48AC-8F33-135C4575D133}" name="Column4039" dataDxfId="12293" dataCellStyle="Normal 2"/>
    <tableColumn id="4092" xr3:uid="{5D6B6D8E-297A-4A01-AB49-6E5455955401}" name="Column4040" dataDxfId="12292" dataCellStyle="Normal 2"/>
    <tableColumn id="4093" xr3:uid="{E7CC4C88-4AE2-4369-B8B8-2B3F99EEF52A}" name="Column4041" dataDxfId="12291" dataCellStyle="Normal 2"/>
    <tableColumn id="4094" xr3:uid="{6E1F66D3-22DF-4575-9EC7-1333C94C4B00}" name="Column4042" dataDxfId="12290" dataCellStyle="Normal 2"/>
    <tableColumn id="4095" xr3:uid="{21961C79-AED1-464C-8C6C-CA0411612E13}" name="Column4043" dataDxfId="12289" dataCellStyle="Normal 2"/>
    <tableColumn id="4096" xr3:uid="{0EA52CD8-B4C2-4CCD-BDFD-47C90A54821D}" name="Column4044" dataDxfId="12288" dataCellStyle="Normal 2"/>
    <tableColumn id="4097" xr3:uid="{B3AAF333-3EE3-484F-91A5-2C4E0C92AFB7}" name="Column4045" dataDxfId="12287" dataCellStyle="Normal 2"/>
    <tableColumn id="4098" xr3:uid="{001D09AD-1B62-4EDC-832E-CBECD508829D}" name="Column4046" dataDxfId="12286" dataCellStyle="Normal 2"/>
    <tableColumn id="4099" xr3:uid="{B5989EF5-6DCC-4557-9942-017F3C73C34A}" name="Column4047" dataDxfId="12285" dataCellStyle="Normal 2"/>
    <tableColumn id="4100" xr3:uid="{ED2A274F-5AF9-453E-9D43-3B01E7F56D5B}" name="Column4048" dataDxfId="12284" dataCellStyle="Normal 2"/>
    <tableColumn id="4101" xr3:uid="{5D3C72E8-7698-4A51-A18C-69F5D37A9AAE}" name="Column4049" dataDxfId="12283" dataCellStyle="Normal 2"/>
    <tableColumn id="4102" xr3:uid="{4283CDE0-79B3-47B8-A7DD-D8C6CA43CB95}" name="Column4050" dataDxfId="12282" dataCellStyle="Normal 2"/>
    <tableColumn id="4103" xr3:uid="{27DB9AB8-BA52-4AB0-90D7-2AEB7C15AAC4}" name="Column4051" dataDxfId="12281" dataCellStyle="Normal 2"/>
    <tableColumn id="4104" xr3:uid="{CFB7546C-BDA1-4071-9057-9C6364AF07C2}" name="Column4052" dataDxfId="12280" dataCellStyle="Normal 2"/>
    <tableColumn id="4105" xr3:uid="{9E909901-663E-4142-A461-0541039E228F}" name="Column4053" dataDxfId="12279" dataCellStyle="Normal 2"/>
    <tableColumn id="4106" xr3:uid="{9BCC93F2-28AA-46AF-9A68-3E949B7ECB26}" name="Column4054" dataDxfId="12278" dataCellStyle="Normal 2"/>
    <tableColumn id="4107" xr3:uid="{83585AAB-B033-4F63-A71F-4FF012065E78}" name="Column4055" dataDxfId="12277" dataCellStyle="Normal 2"/>
    <tableColumn id="4108" xr3:uid="{E3B8D065-A8DF-4E74-B319-1CCADC163309}" name="Column4056" dataDxfId="12276" dataCellStyle="Normal 2"/>
    <tableColumn id="4109" xr3:uid="{98CACC15-CE9C-46B1-BC71-93C77410FA41}" name="Column4057" dataDxfId="12275" dataCellStyle="Normal 2"/>
    <tableColumn id="4110" xr3:uid="{66258C6E-D35A-44A0-A31D-CD615CC8E7CB}" name="Column4058" dataDxfId="12274" dataCellStyle="Normal 2"/>
    <tableColumn id="4111" xr3:uid="{DFD253C0-AAB1-48C1-A969-0BA5609089E9}" name="Column4059" dataDxfId="12273" dataCellStyle="Normal 2"/>
    <tableColumn id="4112" xr3:uid="{423AC537-62FA-4AF5-BFCD-C73FF3C7B5D1}" name="Column4060" dataDxfId="12272" dataCellStyle="Normal 2"/>
    <tableColumn id="4113" xr3:uid="{FECCF25E-2637-48D1-9242-BDCA69F609C7}" name="Column4061" dataDxfId="12271" dataCellStyle="Normal 2"/>
    <tableColumn id="4114" xr3:uid="{1CFE3342-59EF-4E0C-8868-03610C7EF13A}" name="Column4062" dataDxfId="12270" dataCellStyle="Normal 2"/>
    <tableColumn id="4115" xr3:uid="{323916DB-03CF-400F-ABF4-E958E6997A09}" name="Column4063" dataDxfId="12269" dataCellStyle="Normal 2"/>
    <tableColumn id="4116" xr3:uid="{8BC5587D-C5AC-4E0A-A778-03C2A7B34BBE}" name="Column4064" dataDxfId="12268" dataCellStyle="Normal 2"/>
    <tableColumn id="4117" xr3:uid="{468511B1-52B9-45BA-836D-396DB727ACFF}" name="Column4065" dataDxfId="12267" dataCellStyle="Normal 2"/>
    <tableColumn id="4118" xr3:uid="{EA730DDE-EC05-4609-862F-0741FB49E017}" name="Column4066" dataDxfId="12266" dataCellStyle="Normal 2"/>
    <tableColumn id="4119" xr3:uid="{BCC203C7-AFE9-41A2-B7BB-946B2A99CDAD}" name="Column4067" dataDxfId="12265" dataCellStyle="Normal 2"/>
    <tableColumn id="4120" xr3:uid="{407FFA1E-EF22-473A-A410-779B1E61B41A}" name="Column4068" dataDxfId="12264" dataCellStyle="Normal 2"/>
    <tableColumn id="4121" xr3:uid="{CFA9435B-1207-47FD-BD64-156EBD2C16B6}" name="Column4069" dataDxfId="12263" dataCellStyle="Normal 2"/>
    <tableColumn id="4122" xr3:uid="{460067C6-DCD8-4B40-BC2E-78B63D447B22}" name="Column4070" dataDxfId="12262" dataCellStyle="Normal 2"/>
    <tableColumn id="4123" xr3:uid="{A9FCD936-BF39-4D62-AC59-1BAC015BF99C}" name="Column4071" dataDxfId="12261" dataCellStyle="Normal 2"/>
    <tableColumn id="4124" xr3:uid="{53F37654-0CEE-4A19-9A41-BE1D1D17BC77}" name="Column4072" dataDxfId="12260" dataCellStyle="Normal 2"/>
    <tableColumn id="4125" xr3:uid="{07E81A0F-EBF4-4889-A84F-40866B19F678}" name="Column4073" dataDxfId="12259" dataCellStyle="Normal 2"/>
    <tableColumn id="4126" xr3:uid="{5407DAB5-03B9-4470-99C8-EAB16638EABB}" name="Column4074" dataDxfId="12258" dataCellStyle="Normal 2"/>
    <tableColumn id="4127" xr3:uid="{B99E5963-E8D8-4335-92C7-D29ACC3F828D}" name="Column4075" dataDxfId="12257" dataCellStyle="Normal 2"/>
    <tableColumn id="4128" xr3:uid="{2A0A5BAB-6CED-4CC3-91DE-213F9D73D612}" name="Column4076" dataDxfId="12256" dataCellStyle="Normal 2"/>
    <tableColumn id="4129" xr3:uid="{F99F4F92-72A2-47FE-994E-AFB206D54DFE}" name="Column4077" dataDxfId="12255" dataCellStyle="Normal 2"/>
    <tableColumn id="4130" xr3:uid="{053D051B-C88D-4392-8832-BC2729A711B2}" name="Column4078" dataDxfId="12254" dataCellStyle="Normal 2"/>
    <tableColumn id="4131" xr3:uid="{D391F9A1-14A4-47CD-A9B4-DC932023F6E3}" name="Column4079" dataDxfId="12253" dataCellStyle="Normal 2"/>
    <tableColumn id="4132" xr3:uid="{9D713FC5-4FF4-40C3-B9CD-06624C342131}" name="Column4080" dataDxfId="12252" dataCellStyle="Normal 2"/>
    <tableColumn id="4133" xr3:uid="{5ED05E98-206B-48A3-8C4C-F590F3D81451}" name="Column4081" dataDxfId="12251" dataCellStyle="Normal 2"/>
    <tableColumn id="4134" xr3:uid="{727BF940-E50A-4046-866E-A89D79A0DEA3}" name="Column4082" dataDxfId="12250" dataCellStyle="Normal 2"/>
    <tableColumn id="4135" xr3:uid="{B86AC847-19E1-4069-AB1B-C7B3AB3AA0B8}" name="Column4083" dataDxfId="12249" dataCellStyle="Normal 2"/>
    <tableColumn id="4136" xr3:uid="{A3405EB4-17C7-4ADB-9354-ECECEC23F406}" name="Column4084" dataDxfId="12248" dataCellStyle="Normal 2"/>
    <tableColumn id="4137" xr3:uid="{B8618867-93EC-4182-9EA4-12641128E40F}" name="Column4085" dataDxfId="12247" dataCellStyle="Normal 2"/>
    <tableColumn id="4138" xr3:uid="{CECA83E5-3FE8-4327-876C-8C7CCCDB3A3A}" name="Column4086" dataDxfId="12246" dataCellStyle="Normal 2"/>
    <tableColumn id="4139" xr3:uid="{5DDB0366-538F-46B3-BC88-E50687BA0C3D}" name="Column4087" dataDxfId="12245" dataCellStyle="Normal 2"/>
    <tableColumn id="4140" xr3:uid="{C75569C9-4CAB-4441-8E92-499187FBF744}" name="Column4088" dataDxfId="12244" dataCellStyle="Normal 2"/>
    <tableColumn id="4141" xr3:uid="{A6309537-3187-44D5-8443-8B567EB43476}" name="Column4089" dataDxfId="12243" dataCellStyle="Normal 2"/>
    <tableColumn id="4142" xr3:uid="{8913377D-FBAC-4925-AFC1-A1EF052D14FA}" name="Column4090" dataDxfId="12242" dataCellStyle="Normal 2"/>
    <tableColumn id="4143" xr3:uid="{8CCA6F85-84DB-4176-B042-731B47A065BA}" name="Column4091" dataDxfId="12241" dataCellStyle="Normal 2"/>
    <tableColumn id="4144" xr3:uid="{557CD186-27EE-49FF-BF25-F3658F1AEC1B}" name="Column4092" dataDxfId="12240" dataCellStyle="Normal 2"/>
    <tableColumn id="4145" xr3:uid="{28395D61-58F2-401A-99B5-D1A71BFC80E1}" name="Column4093" dataDxfId="12239" dataCellStyle="Normal 2"/>
    <tableColumn id="4146" xr3:uid="{EF1A3C6E-6E18-4E86-8581-1C287FE1F522}" name="Column4094" dataDxfId="12238" dataCellStyle="Normal 2"/>
    <tableColumn id="4147" xr3:uid="{841D681E-7169-4C94-8A8B-AB224B0CCBA2}" name="Column4095" dataDxfId="12237" dataCellStyle="Normal 2"/>
    <tableColumn id="4148" xr3:uid="{0C7B1AB3-464B-4846-80F4-B3A5E14A8C42}" name="Column4096" dataDxfId="12236" dataCellStyle="Normal 2"/>
    <tableColumn id="4149" xr3:uid="{75655CBC-D684-4EB2-B86D-227393F9F43B}" name="Column4097" dataDxfId="12235" dataCellStyle="Normal 2"/>
    <tableColumn id="4150" xr3:uid="{7752542C-B088-4562-9977-5DD3EEEFD8F6}" name="Column4098" dataDxfId="12234" dataCellStyle="Normal 2"/>
    <tableColumn id="4151" xr3:uid="{58A2F9B2-7A74-471E-A3CD-80C7A3C3F57E}" name="Column4099" dataDxfId="12233" dataCellStyle="Normal 2"/>
    <tableColumn id="4152" xr3:uid="{0A963A36-487B-4282-B5BD-2026C7234415}" name="Column4100" dataDxfId="12232" dataCellStyle="Normal 2"/>
    <tableColumn id="4153" xr3:uid="{388A6617-C974-4995-9A47-C57662959C61}" name="Column4101" dataDxfId="12231" dataCellStyle="Normal 2"/>
    <tableColumn id="4154" xr3:uid="{B8EFADA0-5A65-4EEC-83FA-D550E6186C08}" name="Column4102" dataDxfId="12230" dataCellStyle="Normal 2"/>
    <tableColumn id="4155" xr3:uid="{271B7ABF-118A-4475-B758-C2AB60D2F796}" name="Column4103" dataDxfId="12229" dataCellStyle="Normal 2"/>
    <tableColumn id="4156" xr3:uid="{786C8068-4448-4A15-BF58-D3DD0711ADF1}" name="Column4104" dataDxfId="12228" dataCellStyle="Normal 2"/>
    <tableColumn id="4157" xr3:uid="{CBFDD7B2-6989-41E2-9C98-3D362D83EF1E}" name="Column4105" dataDxfId="12227" dataCellStyle="Normal 2"/>
    <tableColumn id="4158" xr3:uid="{2F2CE9FA-6371-4BAF-8D8C-5E362765DEFF}" name="Column4106" dataDxfId="12226" dataCellStyle="Normal 2"/>
    <tableColumn id="4159" xr3:uid="{E08A162C-32A5-4403-9B75-058CF1F75406}" name="Column4107" dataDxfId="12225" dataCellStyle="Normal 2"/>
    <tableColumn id="4160" xr3:uid="{2DB646A9-9952-4F8A-856F-512003774092}" name="Column4108" dataDxfId="12224" dataCellStyle="Normal 2"/>
    <tableColumn id="4161" xr3:uid="{74F62CEF-CB13-412E-974C-E4AC263E3A8A}" name="Column4109" dataDxfId="12223" dataCellStyle="Normal 2"/>
    <tableColumn id="4162" xr3:uid="{C4F921DC-9BF1-42D2-B655-398B3D95CB50}" name="Column4110" dataDxfId="12222" dataCellStyle="Normal 2"/>
    <tableColumn id="4163" xr3:uid="{36DADABD-7FCA-45D5-9EB5-11891B5C18EA}" name="Column4111" dataDxfId="12221" dataCellStyle="Normal 2"/>
    <tableColumn id="4164" xr3:uid="{E0B9C6A8-D973-4489-9DE3-331C0979609C}" name="Column4112" dataDxfId="12220" dataCellStyle="Normal 2"/>
    <tableColumn id="4165" xr3:uid="{C2335629-C53E-4822-BC62-2136BB651E69}" name="Column4113" dataDxfId="12219" dataCellStyle="Normal 2"/>
    <tableColumn id="4166" xr3:uid="{92D0175E-41B2-453C-91D9-53E6E63C5281}" name="Column4114" dataDxfId="12218" dataCellStyle="Normal 2"/>
    <tableColumn id="4167" xr3:uid="{25E6AC4B-DF66-486D-ACFE-4BCC4E1C3B67}" name="Column4115" dataDxfId="12217" dataCellStyle="Normal 2"/>
    <tableColumn id="4168" xr3:uid="{FDEE1D79-2F9A-4CA4-A55A-10000C03B78E}" name="Column4116" dataDxfId="12216" dataCellStyle="Normal 2"/>
    <tableColumn id="4169" xr3:uid="{C01F53E9-3932-43D2-890E-2BE634E1AB2C}" name="Column4117" dataDxfId="12215" dataCellStyle="Normal 2"/>
    <tableColumn id="4170" xr3:uid="{D18C8D92-7A1D-437D-A242-6A329C60BD86}" name="Column4118" dataDxfId="12214" dataCellStyle="Normal 2"/>
    <tableColumn id="4171" xr3:uid="{E3D57B12-7357-41F3-BB85-6FF89EF07D84}" name="Column4119" dataDxfId="12213" dataCellStyle="Normal 2"/>
    <tableColumn id="4172" xr3:uid="{79B16E5E-C18C-441C-914B-E73DDF34D5A1}" name="Column4120" dataDxfId="12212" dataCellStyle="Normal 2"/>
    <tableColumn id="4173" xr3:uid="{1969E123-8615-4DAD-80AB-86E949688338}" name="Column4121" dataDxfId="12211" dataCellStyle="Normal 2"/>
    <tableColumn id="4174" xr3:uid="{5AFF8128-8CBB-4E17-B941-AAE33973EB50}" name="Column4122" dataDxfId="12210" dataCellStyle="Normal 2"/>
    <tableColumn id="4175" xr3:uid="{BB63BEE3-90D2-4D0E-BC6C-BE636EC59B6B}" name="Column4123" dataDxfId="12209" dataCellStyle="Normal 2"/>
    <tableColumn id="4176" xr3:uid="{8ABEF032-C6E3-4E2C-9474-96726323ACB9}" name="Column4124" dataDxfId="12208" dataCellStyle="Normal 2"/>
    <tableColumn id="4177" xr3:uid="{990FE55E-95C5-487E-BABA-A6434DA5F4A2}" name="Column4125" dataDxfId="12207" dataCellStyle="Normal 2"/>
    <tableColumn id="4178" xr3:uid="{DC8DBDEB-5C06-4A9A-8F2B-1B6326D01F2D}" name="Column4126" dataDxfId="12206" dataCellStyle="Normal 2"/>
    <tableColumn id="4179" xr3:uid="{828EEC88-FCCC-4A9F-86D7-34D35C8C77DB}" name="Column4127" dataDxfId="12205" dataCellStyle="Normal 2"/>
    <tableColumn id="4180" xr3:uid="{8B053939-072A-4995-82B1-8910B7BE6062}" name="Column4128" dataDxfId="12204" dataCellStyle="Normal 2"/>
    <tableColumn id="4181" xr3:uid="{128E7A17-5641-4215-9D70-9E11748E28B7}" name="Column4129" dataDxfId="12203" dataCellStyle="Normal 2"/>
    <tableColumn id="4182" xr3:uid="{5CDF0B6B-6FDC-48BD-A63E-81AA52A2AF49}" name="Column4130" dataDxfId="12202" dataCellStyle="Normal 2"/>
    <tableColumn id="4183" xr3:uid="{3FCF9AF0-C6EA-4393-8544-8E454FD60A18}" name="Column4131" dataDxfId="12201" dataCellStyle="Normal 2"/>
    <tableColumn id="4184" xr3:uid="{29AA444D-D3A4-4711-9DE4-EF7CF7A52B37}" name="Column4132" dataDxfId="12200" dataCellStyle="Normal 2"/>
    <tableColumn id="4185" xr3:uid="{6106C617-F2EA-4C43-80FF-20669348F118}" name="Column4133" dataDxfId="12199" dataCellStyle="Normal 2"/>
    <tableColumn id="4186" xr3:uid="{1B557529-3DF6-4ECA-8A81-E3870892C592}" name="Column4134" dataDxfId="12198" dataCellStyle="Normal 2"/>
    <tableColumn id="4187" xr3:uid="{531437AD-268F-4539-9AD7-213E086B5F20}" name="Column4135" dataDxfId="12197" dataCellStyle="Normal 2"/>
    <tableColumn id="4188" xr3:uid="{6BEA45CB-A04D-4FBB-B2EB-59A62CFB6D54}" name="Column4136" dataDxfId="12196" dataCellStyle="Normal 2"/>
    <tableColumn id="4189" xr3:uid="{23C9EB8F-D085-4DFF-81A0-6F6898C46D7E}" name="Column4137" dataDxfId="12195" dataCellStyle="Normal 2"/>
    <tableColumn id="4190" xr3:uid="{3B285066-C436-44E7-B6B6-F1FAB3CBB307}" name="Column4138" dataDxfId="12194" dataCellStyle="Normal 2"/>
    <tableColumn id="4191" xr3:uid="{44CED8B2-2BB2-4870-A57F-919F9C07E5B6}" name="Column4139" dataDxfId="12193" dataCellStyle="Normal 2"/>
    <tableColumn id="4192" xr3:uid="{42E7265C-AC45-43F8-A3C0-E699692BB01A}" name="Column4140" dataDxfId="12192" dataCellStyle="Normal 2"/>
    <tableColumn id="4193" xr3:uid="{FE8CCAB0-0EEB-407C-86BB-C8C7814D3A09}" name="Column4141" dataDxfId="12191" dataCellStyle="Normal 2"/>
    <tableColumn id="4194" xr3:uid="{46936878-6A1E-4D89-B5B8-4D8D2B878945}" name="Column4142" dataDxfId="12190" dataCellStyle="Normal 2"/>
    <tableColumn id="4195" xr3:uid="{C1AAD8DD-8700-447C-B16D-B7AC0B9E2318}" name="Column4143" dataDxfId="12189" dataCellStyle="Normal 2"/>
    <tableColumn id="4196" xr3:uid="{130C7110-848F-4DCA-931F-817EB0FEE55E}" name="Column4144" dataDxfId="12188" dataCellStyle="Normal 2"/>
    <tableColumn id="4197" xr3:uid="{CED5B7D8-3F28-46CA-95BC-0FA1BBBB38DE}" name="Column4145" dataDxfId="12187" dataCellStyle="Normal 2"/>
    <tableColumn id="4198" xr3:uid="{C4AB8C1A-B57F-42F1-AC51-BD32D35F8DB1}" name="Column4146" dataDxfId="12186" dataCellStyle="Normal 2"/>
    <tableColumn id="4199" xr3:uid="{CE25D58C-73FD-4AF3-A07A-2BAA4275557C}" name="Column4147" dataDxfId="12185" dataCellStyle="Normal 2"/>
    <tableColumn id="4200" xr3:uid="{D28B8960-6737-496F-BAD1-10FDA314F571}" name="Column4148" dataDxfId="12184" dataCellStyle="Normal 2"/>
    <tableColumn id="4201" xr3:uid="{BA9E8C4E-2B11-405D-B10F-114B922C3E77}" name="Column4149" dataDxfId="12183" dataCellStyle="Normal 2"/>
    <tableColumn id="4202" xr3:uid="{BC2FA84E-1897-4BD5-8505-B66A32D2B903}" name="Column4150" dataDxfId="12182" dataCellStyle="Normal 2"/>
    <tableColumn id="4203" xr3:uid="{D5AB8C4B-522B-41E2-9445-CBFB0976B30D}" name="Column4151" dataDxfId="12181" dataCellStyle="Normal 2"/>
    <tableColumn id="4204" xr3:uid="{08AB13CA-8C8B-4220-BF5D-288EF5A54517}" name="Column4152" dataDxfId="12180" dataCellStyle="Normal 2"/>
    <tableColumn id="4205" xr3:uid="{3E9BD6F5-8DE9-4029-B426-1AF57E9F0486}" name="Column4153" dataDxfId="12179" dataCellStyle="Normal 2"/>
    <tableColumn id="4206" xr3:uid="{448D7C10-F705-4569-9EFA-A82942E9438A}" name="Column4154" dataDxfId="12178" dataCellStyle="Normal 2"/>
    <tableColumn id="4207" xr3:uid="{23220286-1918-4120-8149-F8BF804EC2F5}" name="Column4155" dataDxfId="12177" dataCellStyle="Normal 2"/>
    <tableColumn id="4208" xr3:uid="{16853E2D-FA91-4B1B-A075-6A3A76FB2904}" name="Column4156" dataDxfId="12176" dataCellStyle="Normal 2"/>
    <tableColumn id="4209" xr3:uid="{F75E9AA9-E2CD-4B94-BACE-542B42456232}" name="Column4157" dataDxfId="12175" dataCellStyle="Normal 2"/>
    <tableColumn id="4210" xr3:uid="{8C1EFE57-28DF-4017-BBFB-EF464E30172E}" name="Column4158" dataDxfId="12174" dataCellStyle="Normal 2"/>
    <tableColumn id="4211" xr3:uid="{374B60DF-8130-4CC8-A8BC-55B4C87EF106}" name="Column4159" dataDxfId="12173" dataCellStyle="Normal 2"/>
    <tableColumn id="4212" xr3:uid="{6F893C62-EFBD-4494-8ACF-DE2F35AA4D69}" name="Column4160" dataDxfId="12172" dataCellStyle="Normal 2"/>
    <tableColumn id="4213" xr3:uid="{9C8FE346-0157-46CA-A0B8-22B46FC72156}" name="Column4161" dataDxfId="12171" dataCellStyle="Normal 2"/>
    <tableColumn id="4214" xr3:uid="{A6207606-73E8-4CF1-8739-BBA3BEEBC1E0}" name="Column4162" dataDxfId="12170" dataCellStyle="Normal 2"/>
    <tableColumn id="4215" xr3:uid="{3A57459A-2BB1-4F87-BBD2-79285DBFC635}" name="Column4163" dataDxfId="12169" dataCellStyle="Normal 2"/>
    <tableColumn id="4216" xr3:uid="{2692867C-B175-4765-A3F4-F6ACEF34CB4A}" name="Column4164" dataDxfId="12168" dataCellStyle="Normal 2"/>
    <tableColumn id="4217" xr3:uid="{5094FDA8-9A00-4697-B288-4316496B3A02}" name="Column4165" dataDxfId="12167" dataCellStyle="Normal 2"/>
    <tableColumn id="4218" xr3:uid="{CCD97FD2-DDE1-4D42-B4CC-E378E300EE78}" name="Column4166" dataDxfId="12166" dataCellStyle="Normal 2"/>
    <tableColumn id="4219" xr3:uid="{6469E68E-CA70-4A73-A3C1-EF864A5D646B}" name="Column4167" dataDxfId="12165" dataCellStyle="Normal 2"/>
    <tableColumn id="4220" xr3:uid="{7F11AEDF-8D8B-4E69-8767-A3A451FA8475}" name="Column4168" dataDxfId="12164" dataCellStyle="Normal 2"/>
    <tableColumn id="4221" xr3:uid="{B10A1BB8-F510-4635-958F-DDF34579CADB}" name="Column4169" dataDxfId="12163" dataCellStyle="Normal 2"/>
    <tableColumn id="4222" xr3:uid="{3129DDBA-0DB5-4030-9EB3-F248D0ADA4EB}" name="Column4170" dataDxfId="12162" dataCellStyle="Normal 2"/>
    <tableColumn id="4223" xr3:uid="{12505E50-F0E8-49E5-94EB-D60C8EF8E6CD}" name="Column4171" dataDxfId="12161" dataCellStyle="Normal 2"/>
    <tableColumn id="4224" xr3:uid="{DCCDA1A1-6FEC-4FF8-8C09-93480CBC98B9}" name="Column4172" dataDxfId="12160" dataCellStyle="Normal 2"/>
    <tableColumn id="4225" xr3:uid="{24488883-4B99-4FB8-AC47-D16A18625EA6}" name="Column4173" dataDxfId="12159" dataCellStyle="Normal 2"/>
    <tableColumn id="4226" xr3:uid="{22D396A7-9C54-455B-9479-1889B091A56D}" name="Column4174" dataDxfId="12158" dataCellStyle="Normal 2"/>
    <tableColumn id="4227" xr3:uid="{F914622A-7303-43A2-9B46-D0B1FEC2D7C4}" name="Column4175" dataDxfId="12157" dataCellStyle="Normal 2"/>
    <tableColumn id="4228" xr3:uid="{9A4DC418-7B27-4112-8FF2-3052F621224C}" name="Column4176" dataDxfId="12156" dataCellStyle="Normal 2"/>
    <tableColumn id="4229" xr3:uid="{0F567374-A812-4823-B024-4B8AF46A092E}" name="Column4177" dataDxfId="12155" dataCellStyle="Normal 2"/>
    <tableColumn id="4230" xr3:uid="{E1CEB862-1E5B-442E-91FB-D84B214C07BE}" name="Column4178" dataDxfId="12154" dataCellStyle="Normal 2"/>
    <tableColumn id="4231" xr3:uid="{C630DB40-F633-423A-AFC5-E159F07B17B2}" name="Column4179" dataDxfId="12153" dataCellStyle="Normal 2"/>
    <tableColumn id="4232" xr3:uid="{F608C9FF-EDCE-4176-B29C-7514AA65E9D8}" name="Column4180" dataDxfId="12152" dataCellStyle="Normal 2"/>
    <tableColumn id="4233" xr3:uid="{7DB5A68E-6D18-4578-BD17-B3C69AA4536B}" name="Column4181" dataDxfId="12151" dataCellStyle="Normal 2"/>
    <tableColumn id="4234" xr3:uid="{AAE4EB2E-A38C-4FF3-8D1D-553DEAE17CB6}" name="Column4182" dataDxfId="12150" dataCellStyle="Normal 2"/>
    <tableColumn id="4235" xr3:uid="{401F70EE-EE42-4D06-B17C-A43EEFB555E6}" name="Column4183" dataDxfId="12149" dataCellStyle="Normal 2"/>
    <tableColumn id="4236" xr3:uid="{4A21DECE-C3EC-4186-ACE0-A2F252B0C2E2}" name="Column4184" dataDxfId="12148" dataCellStyle="Normal 2"/>
    <tableColumn id="4237" xr3:uid="{0D95D839-C198-43D1-B166-F19C0B85CCBE}" name="Column4185" dataDxfId="12147" dataCellStyle="Normal 2"/>
    <tableColumn id="4238" xr3:uid="{B97C4D10-E156-4257-BA3B-266309C03F7E}" name="Column4186" dataDxfId="12146" dataCellStyle="Normal 2"/>
    <tableColumn id="4239" xr3:uid="{871380EB-767F-4E2C-A521-645D17B8AE08}" name="Column4187" dataDxfId="12145" dataCellStyle="Normal 2"/>
    <tableColumn id="4240" xr3:uid="{0EDF6CC1-AD34-466F-851B-353303E86507}" name="Column4188" dataDxfId="12144" dataCellStyle="Normal 2"/>
    <tableColumn id="4241" xr3:uid="{89F3DC3B-6424-4B0B-94BD-728FC6A13141}" name="Column4189" dataDxfId="12143" dataCellStyle="Normal 2"/>
    <tableColumn id="4242" xr3:uid="{74E51742-D733-44B4-8711-E612CAAC2AC9}" name="Column4190" dataDxfId="12142" dataCellStyle="Normal 2"/>
    <tableColumn id="4243" xr3:uid="{306E89C5-6E33-41F6-BA6C-FDE6A9ED6273}" name="Column4191" dataDxfId="12141" dataCellStyle="Normal 2"/>
    <tableColumn id="4244" xr3:uid="{3D007EB7-4BA0-48F0-89A0-86ADCD40D379}" name="Column4192" dataDxfId="12140" dataCellStyle="Normal 2"/>
    <tableColumn id="4245" xr3:uid="{D70CC26E-4EEC-40BB-A6F4-BB0616C7B3CA}" name="Column4193" dataDxfId="12139" dataCellStyle="Normal 2"/>
    <tableColumn id="4246" xr3:uid="{D519D582-58BD-438C-BE14-D3F44407172E}" name="Column4194" dataDxfId="12138" dataCellStyle="Normal 2"/>
    <tableColumn id="4247" xr3:uid="{4CD9026E-6BA8-4C37-937E-3370CF8D2AEF}" name="Column4195" dataDxfId="12137" dataCellStyle="Normal 2"/>
    <tableColumn id="4248" xr3:uid="{4D091AE7-94B5-44AA-9CA1-6C333BB47F8C}" name="Column4196" dataDxfId="12136" dataCellStyle="Normal 2"/>
    <tableColumn id="4249" xr3:uid="{7240BC76-A2F1-4F5B-B03B-2DB7D8CE490A}" name="Column4197" dataDxfId="12135" dataCellStyle="Normal 2"/>
    <tableColumn id="4250" xr3:uid="{15349064-08D2-4D74-897A-1FD45D166666}" name="Column4198" dataDxfId="12134" dataCellStyle="Normal 2"/>
    <tableColumn id="4251" xr3:uid="{E961B515-B5E0-4ADA-A305-AD25E3C1242C}" name="Column4199" dataDxfId="12133" dataCellStyle="Normal 2"/>
    <tableColumn id="4252" xr3:uid="{9C21C612-B0A2-4C44-AEE7-9DC31B0CA058}" name="Column4200" dataDxfId="12132" dataCellStyle="Normal 2"/>
    <tableColumn id="4253" xr3:uid="{718CAE66-9903-4CD6-A498-54815D21763B}" name="Column4201" dataDxfId="12131" dataCellStyle="Normal 2"/>
    <tableColumn id="4254" xr3:uid="{8C2133E7-2B14-4EAF-82A1-83E8762F6AB0}" name="Column4202" dataDxfId="12130" dataCellStyle="Normal 2"/>
    <tableColumn id="4255" xr3:uid="{063ADAA7-D00C-4F96-84A2-7C4536E172C2}" name="Column4203" dataDxfId="12129" dataCellStyle="Normal 2"/>
    <tableColumn id="4256" xr3:uid="{D22E871C-8943-4BE1-B1CF-82D2A5DA3FE1}" name="Column4204" dataDxfId="12128" dataCellStyle="Normal 2"/>
    <tableColumn id="4257" xr3:uid="{70A5114F-3565-4544-96FF-BD9CF0C8ECCA}" name="Column4205" dataDxfId="12127" dataCellStyle="Normal 2"/>
    <tableColumn id="4258" xr3:uid="{088809D8-8B23-456B-A498-AB7CAE7691F6}" name="Column4206" dataDxfId="12126" dataCellStyle="Normal 2"/>
    <tableColumn id="4259" xr3:uid="{7A1288C4-A173-479C-BD50-C339B678F4D5}" name="Column4207" dataDxfId="12125" dataCellStyle="Normal 2"/>
    <tableColumn id="4260" xr3:uid="{75B5E20E-A39F-41F0-BF8A-30BA66D9F470}" name="Column4208" dataDxfId="12124" dataCellStyle="Normal 2"/>
    <tableColumn id="4261" xr3:uid="{B62FD849-A858-4447-A3A5-9A1AE16E4758}" name="Column4209" dataDxfId="12123" dataCellStyle="Normal 2"/>
    <tableColumn id="4262" xr3:uid="{6969BA26-8977-44DC-B5A5-C1C6ED60EDF0}" name="Column4210" dataDxfId="12122" dataCellStyle="Normal 2"/>
    <tableColumn id="4263" xr3:uid="{53F5057D-AFE9-4EDE-BD27-E2E425F55E24}" name="Column4211" dataDxfId="12121" dataCellStyle="Normal 2"/>
    <tableColumn id="4264" xr3:uid="{7A2A2CB9-04D1-4975-BFEC-9E5102A2682A}" name="Column4212" dataDxfId="12120" dataCellStyle="Normal 2"/>
    <tableColumn id="4265" xr3:uid="{3C4DFE63-9667-4AFC-8816-0ABB6C141600}" name="Column4213" dataDxfId="12119" dataCellStyle="Normal 2"/>
    <tableColumn id="4266" xr3:uid="{1DD33CF4-0834-4A41-B711-A5913AD46D41}" name="Column4214" dataDxfId="12118" dataCellStyle="Normal 2"/>
    <tableColumn id="4267" xr3:uid="{B71B2E22-E5E4-4C74-8F1A-C0A5315980BE}" name="Column4215" dataDxfId="12117" dataCellStyle="Normal 2"/>
    <tableColumn id="4268" xr3:uid="{3883ED59-502E-41F0-BE48-2BB2C5FF3607}" name="Column4216" dataDxfId="12116" dataCellStyle="Normal 2"/>
    <tableColumn id="4269" xr3:uid="{4AEA6929-2B23-4EB9-9875-C282516B1A67}" name="Column4217" dataDxfId="12115" dataCellStyle="Normal 2"/>
    <tableColumn id="4270" xr3:uid="{A7EAE90F-2A9B-4FA1-A6DB-FAB009169B96}" name="Column4218" dataDxfId="12114" dataCellStyle="Normal 2"/>
    <tableColumn id="4271" xr3:uid="{3B5BCE3E-AE4C-4B70-A0E6-AC8460EC2976}" name="Column4219" dataDxfId="12113" dataCellStyle="Normal 2"/>
    <tableColumn id="4272" xr3:uid="{1E1AB710-8EE2-41F3-AAC7-5D0C09DC91B4}" name="Column4220" dataDxfId="12112" dataCellStyle="Normal 2"/>
    <tableColumn id="4273" xr3:uid="{8E4E7040-54C4-4BD8-88B1-9EBD2A4F6E8F}" name="Column4221" dataDxfId="12111" dataCellStyle="Normal 2"/>
    <tableColumn id="4274" xr3:uid="{976F6F30-5757-48AD-AC9A-8F0E1D89E61D}" name="Column4222" dataDxfId="12110" dataCellStyle="Normal 2"/>
    <tableColumn id="4275" xr3:uid="{4A6124CE-77BE-426C-A5AD-3B0D7EDC2E35}" name="Column4223" dataDxfId="12109" dataCellStyle="Normal 2"/>
    <tableColumn id="4276" xr3:uid="{948AE043-534B-41B2-820C-FA9E50A1F23F}" name="Column4224" dataDxfId="12108" dataCellStyle="Normal 2"/>
    <tableColumn id="4277" xr3:uid="{FD2FD7B2-739F-4AAE-9048-D9547522120E}" name="Column4225" dataDxfId="12107" dataCellStyle="Normal 2"/>
    <tableColumn id="4278" xr3:uid="{C878ABD7-43A4-4E74-8936-0475C79BF764}" name="Column4226" dataDxfId="12106" dataCellStyle="Normal 2"/>
    <tableColumn id="4279" xr3:uid="{C22A0409-1057-488B-8CAB-8973DC645F4F}" name="Column4227" dataDxfId="12105" dataCellStyle="Normal 2"/>
    <tableColumn id="4280" xr3:uid="{BA37D778-7AD6-40C7-AD40-B12B862FFB16}" name="Column4228" dataDxfId="12104" dataCellStyle="Normal 2"/>
    <tableColumn id="4281" xr3:uid="{F5C70BD3-29E1-44A3-8EE4-5F61711E5DC1}" name="Column4229" dataDxfId="12103" dataCellStyle="Normal 2"/>
    <tableColumn id="4282" xr3:uid="{9FFE7EDD-349A-4BE4-8957-DFC774D9B7EF}" name="Column4230" dataDxfId="12102" dataCellStyle="Normal 2"/>
    <tableColumn id="4283" xr3:uid="{F22C4AA8-266E-4206-A20C-F83CFDD20487}" name="Column4231" dataDxfId="12101" dataCellStyle="Normal 2"/>
    <tableColumn id="4284" xr3:uid="{7443832C-FF7B-4C4A-8601-DEAD6D6CB9D6}" name="Column4232" dataDxfId="12100" dataCellStyle="Normal 2"/>
    <tableColumn id="4285" xr3:uid="{4761D13B-42C4-4166-8C29-1F0C6FB4E132}" name="Column4233" dataDxfId="12099" dataCellStyle="Normal 2"/>
    <tableColumn id="4286" xr3:uid="{21DB7BBA-F517-468B-95EB-6B74A2B0EF65}" name="Column4234" dataDxfId="12098" dataCellStyle="Normal 2"/>
    <tableColumn id="4287" xr3:uid="{2A679246-2738-4D21-8CA3-1E350D4850DC}" name="Column4235" dataDxfId="12097" dataCellStyle="Normal 2"/>
    <tableColumn id="4288" xr3:uid="{4948E08B-AEC4-44B0-A9A7-A2B31A9BBC61}" name="Column4236" dataDxfId="12096" dataCellStyle="Normal 2"/>
    <tableColumn id="4289" xr3:uid="{64A7E22F-1E5B-4EFF-9326-DEF66730EDB2}" name="Column4237" dataDxfId="12095" dataCellStyle="Normal 2"/>
    <tableColumn id="4290" xr3:uid="{CE5D21B9-1904-452A-AFE9-D10F395FD58E}" name="Column4238" dataDxfId="12094" dataCellStyle="Normal 2"/>
    <tableColumn id="4291" xr3:uid="{2BC63DB0-2599-4AF2-9123-FDF875409324}" name="Column4239" dataDxfId="12093" dataCellStyle="Normal 2"/>
    <tableColumn id="4292" xr3:uid="{5C2ECB77-C3CE-492A-9FFC-8DA3EBBAA477}" name="Column4240" dataDxfId="12092" dataCellStyle="Normal 2"/>
    <tableColumn id="4293" xr3:uid="{0FA6C4DB-1275-4725-8184-8D9FFA3DC0A1}" name="Column4241" dataDxfId="12091" dataCellStyle="Normal 2"/>
    <tableColumn id="4294" xr3:uid="{415FCE78-0D01-40F7-A636-05F993D300CA}" name="Column4242" dataDxfId="12090" dataCellStyle="Normal 2"/>
    <tableColumn id="4295" xr3:uid="{63D02DDE-FA95-4092-9F6A-5FAEF4E8997B}" name="Column4243" dataDxfId="12089" dataCellStyle="Normal 2"/>
    <tableColumn id="4296" xr3:uid="{7773598F-F6AE-4160-B350-ADCEA1011573}" name="Column4244" dataDxfId="12088" dataCellStyle="Normal 2"/>
    <tableColumn id="4297" xr3:uid="{FDE24F2F-6A52-49E7-A5DF-28DC1A3E1777}" name="Column4245" dataDxfId="12087" dataCellStyle="Normal 2"/>
    <tableColumn id="4298" xr3:uid="{5270F8DA-D2F1-4230-8EE9-5ABC0EF9EE64}" name="Column4246" dataDxfId="12086" dataCellStyle="Normal 2"/>
    <tableColumn id="4299" xr3:uid="{77F2A79E-6958-4639-995A-02A9A9DCA3BE}" name="Column4247" dataDxfId="12085" dataCellStyle="Normal 2"/>
    <tableColumn id="4300" xr3:uid="{2BE40A41-6150-44FF-B3C2-63741F04D045}" name="Column4248" dataDxfId="12084" dataCellStyle="Normal 2"/>
    <tableColumn id="4301" xr3:uid="{C01D3544-A729-494D-80D3-49F7CCA49255}" name="Column4249" dataDxfId="12083" dataCellStyle="Normal 2"/>
    <tableColumn id="4302" xr3:uid="{0FBB043A-D42F-492B-9DB4-DBA1027617EB}" name="Column4250" dataDxfId="12082" dataCellStyle="Normal 2"/>
    <tableColumn id="4303" xr3:uid="{9C16F2DB-1F28-4503-AB2D-0F24E9DDBEBF}" name="Column4251" dataDxfId="12081" dataCellStyle="Normal 2"/>
    <tableColumn id="4304" xr3:uid="{70D54B94-F7FC-49C1-A2E1-AA50D1602A95}" name="Column4252" dataDxfId="12080" dataCellStyle="Normal 2"/>
    <tableColumn id="4305" xr3:uid="{EDEAA275-B0FE-4F71-B619-863231FD3173}" name="Column4253" dataDxfId="12079" dataCellStyle="Normal 2"/>
    <tableColumn id="4306" xr3:uid="{2E7E44D9-3133-4E66-B14F-783CD92EC6DD}" name="Column4254" dataDxfId="12078" dataCellStyle="Normal 2"/>
    <tableColumn id="4307" xr3:uid="{C20D574C-39AA-4B7F-A297-8908FB304A6D}" name="Column4255" dataDxfId="12077" dataCellStyle="Normal 2"/>
    <tableColumn id="4308" xr3:uid="{3ADBA409-BD32-4AF2-9859-CFB7D0B8031A}" name="Column4256" dataDxfId="12076" dataCellStyle="Normal 2"/>
    <tableColumn id="4309" xr3:uid="{3CA18C32-6257-43F4-B684-F27306AE119A}" name="Column4257" dataDxfId="12075" dataCellStyle="Normal 2"/>
    <tableColumn id="4310" xr3:uid="{FAFF7351-B6D4-4D4E-8616-BE71205EA0E5}" name="Column4258" dataDxfId="12074" dataCellStyle="Normal 2"/>
    <tableColumn id="4311" xr3:uid="{61060CF2-D0F8-483F-A72F-264DBF69F410}" name="Column4259" dataDxfId="12073" dataCellStyle="Normal 2"/>
    <tableColumn id="4312" xr3:uid="{D7F31B23-D2CF-40A1-BA20-DDEA32C367A1}" name="Column4260" dataDxfId="12072" dataCellStyle="Normal 2"/>
    <tableColumn id="4313" xr3:uid="{A2783FFD-8F87-4D54-99A9-7F999502A198}" name="Column4261" dataDxfId="12071" dataCellStyle="Normal 2"/>
    <tableColumn id="4314" xr3:uid="{7BA15F24-35C3-49FC-8335-7F9727026FF6}" name="Column4262" dataDxfId="12070" dataCellStyle="Normal 2"/>
    <tableColumn id="4315" xr3:uid="{BCFE8411-4093-4704-B06F-E34F1F077658}" name="Column4263" dataDxfId="12069" dataCellStyle="Normal 2"/>
    <tableColumn id="4316" xr3:uid="{D3FFB52A-133E-4F9A-A127-2D13FD635DCC}" name="Column4264" dataDxfId="12068" dataCellStyle="Normal 2"/>
    <tableColumn id="4317" xr3:uid="{96035D32-BDF0-4AF6-9670-A002B6CFE7E6}" name="Column4265" dataDxfId="12067" dataCellStyle="Normal 2"/>
    <tableColumn id="4318" xr3:uid="{0F661EEE-0F28-4D69-8978-50336F7DF7CD}" name="Column4266" dataDxfId="12066" dataCellStyle="Normal 2"/>
    <tableColumn id="4319" xr3:uid="{39EC857F-49AE-449F-82FE-D5583951AF34}" name="Column4267" dataDxfId="12065" dataCellStyle="Normal 2"/>
    <tableColumn id="4320" xr3:uid="{72D1CD92-B7BB-4FA1-88FC-361D3EC5D49A}" name="Column4268" dataDxfId="12064" dataCellStyle="Normal 2"/>
    <tableColumn id="4321" xr3:uid="{C6E2168D-25CE-4B3C-A1E7-C4517D093196}" name="Column4269" dataDxfId="12063" dataCellStyle="Normal 2"/>
    <tableColumn id="4322" xr3:uid="{E57FCAAB-5AE9-473D-8A02-2430626764C0}" name="Column4270" dataDxfId="12062" dataCellStyle="Normal 2"/>
    <tableColumn id="4323" xr3:uid="{31CD80F1-56F2-46CA-9D38-B05A0E8FB2EE}" name="Column4271" dataDxfId="12061" dataCellStyle="Normal 2"/>
    <tableColumn id="4324" xr3:uid="{2FBCAD98-559E-4EB6-A934-BC4C7EEA33DC}" name="Column4272" dataDxfId="12060" dataCellStyle="Normal 2"/>
    <tableColumn id="4325" xr3:uid="{976009F7-70AB-4C67-8108-58B2AAEEC46B}" name="Column4273" dataDxfId="12059" dataCellStyle="Normal 2"/>
    <tableColumn id="4326" xr3:uid="{A19EE6E7-99AE-435C-A3B0-CCDBA4C446CB}" name="Column4274" dataDxfId="12058" dataCellStyle="Normal 2"/>
    <tableColumn id="4327" xr3:uid="{FBF3DAB3-D1F3-4594-8634-445120B249D3}" name="Column4275" dataDxfId="12057" dataCellStyle="Normal 2"/>
    <tableColumn id="4328" xr3:uid="{6BED5A20-2A24-4B85-8B4F-688A6275F732}" name="Column4276" dataDxfId="12056" dataCellStyle="Normal 2"/>
    <tableColumn id="4329" xr3:uid="{ED638BE8-3A41-4B08-AE48-F3A02977BC2B}" name="Column4277" dataDxfId="12055" dataCellStyle="Normal 2"/>
    <tableColumn id="4330" xr3:uid="{94502E73-C8CA-4DBE-9CA0-CFBB7FF07960}" name="Column4278" dataDxfId="12054" dataCellStyle="Normal 2"/>
    <tableColumn id="4331" xr3:uid="{4E3BFBBC-3CBF-4005-8564-8C5CD740EC31}" name="Column4279" dataDxfId="12053" dataCellStyle="Normal 2"/>
    <tableColumn id="4332" xr3:uid="{9947950C-B8DB-4BD5-9689-CD9D068C6CEA}" name="Column4280" dataDxfId="12052" dataCellStyle="Normal 2"/>
    <tableColumn id="4333" xr3:uid="{CD9E5229-4697-4DCA-9959-4D07757F1014}" name="Column4281" dataDxfId="12051" dataCellStyle="Normal 2"/>
    <tableColumn id="4334" xr3:uid="{FBE30E8B-9C62-4FFF-8FEE-88BF0B541FC1}" name="Column4282" dataDxfId="12050" dataCellStyle="Normal 2"/>
    <tableColumn id="4335" xr3:uid="{FEFA6DCB-7195-40E9-848B-DBC707E8336A}" name="Column4283" dataDxfId="12049" dataCellStyle="Normal 2"/>
    <tableColumn id="4336" xr3:uid="{65C337F0-E975-4FF8-9B73-CAD9D31F24F7}" name="Column4284" dataDxfId="12048" dataCellStyle="Normal 2"/>
    <tableColumn id="4337" xr3:uid="{3E5F9577-06C2-42B8-9F82-C3F420128306}" name="Column4285" dataDxfId="12047" dataCellStyle="Normal 2"/>
    <tableColumn id="4338" xr3:uid="{9257AF10-D2FB-4A44-96AA-DCB5F8851AF1}" name="Column4286" dataDxfId="12046" dataCellStyle="Normal 2"/>
    <tableColumn id="4339" xr3:uid="{7A39B059-7D39-43CE-98A5-671A1D4E3BA3}" name="Column4287" dataDxfId="12045" dataCellStyle="Normal 2"/>
    <tableColumn id="4340" xr3:uid="{FB95F6FD-3AD0-4DA8-8FE1-5EF52F3CC677}" name="Column4288" dataDxfId="12044" dataCellStyle="Normal 2"/>
    <tableColumn id="4341" xr3:uid="{C9059229-4518-4BDF-92DC-0D83C4BC4673}" name="Column4289" dataDxfId="12043" dataCellStyle="Normal 2"/>
    <tableColumn id="4342" xr3:uid="{542EC2C9-8586-44FB-9D76-A9E65664BD39}" name="Column4290" dataDxfId="12042" dataCellStyle="Normal 2"/>
    <tableColumn id="4343" xr3:uid="{34EE101B-3A6F-45C3-A5C7-FF2C1BE5A870}" name="Column4291" dataDxfId="12041" dataCellStyle="Normal 2"/>
    <tableColumn id="4344" xr3:uid="{432030A2-113C-4B2E-BF64-0F9722AA5B5B}" name="Column4292" dataDxfId="12040" dataCellStyle="Normal 2"/>
    <tableColumn id="4345" xr3:uid="{E842C9AA-F93E-44C5-A331-6A685E6659B2}" name="Column4293" dataDxfId="12039" dataCellStyle="Normal 2"/>
    <tableColumn id="4346" xr3:uid="{2333821B-E982-48BA-A466-AF1BE0C2F3E5}" name="Column4294" dataDxfId="12038" dataCellStyle="Normal 2"/>
    <tableColumn id="4347" xr3:uid="{E507EA96-7D0F-4098-BFC5-4CF8857D3840}" name="Column4295" dataDxfId="12037" dataCellStyle="Normal 2"/>
    <tableColumn id="4348" xr3:uid="{BF3F1B52-AE07-4BE5-A7C3-AC8AB34E6C99}" name="Column4296" dataDxfId="12036" dataCellStyle="Normal 2"/>
    <tableColumn id="4349" xr3:uid="{3F2EA075-D227-4A4E-8347-AD3C4B70887E}" name="Column4297" dataDxfId="12035" dataCellStyle="Normal 2"/>
    <tableColumn id="4350" xr3:uid="{E044C86E-CF4A-47AD-8FC0-23B575AC8EC4}" name="Column4298" dataDxfId="12034" dataCellStyle="Normal 2"/>
    <tableColumn id="4351" xr3:uid="{9395F647-FF72-4027-8991-1D062C3A2EB1}" name="Column4299" dataDxfId="12033" dataCellStyle="Normal 2"/>
    <tableColumn id="4352" xr3:uid="{114D001E-0FD8-4C97-9355-CA5557F83D8F}" name="Column4300" dataDxfId="12032" dataCellStyle="Normal 2"/>
    <tableColumn id="4353" xr3:uid="{362003CA-99D2-422D-B30A-76EC8E2D0EB1}" name="Column4301" dataDxfId="12031" dataCellStyle="Normal 2"/>
    <tableColumn id="4354" xr3:uid="{CF79049B-DFA2-400E-BAB0-8C3632CA046B}" name="Column4302" dataDxfId="12030" dataCellStyle="Normal 2"/>
    <tableColumn id="4355" xr3:uid="{C40754ED-6E23-4178-B9B4-94F563AF961C}" name="Column4303" dataDxfId="12029" dataCellStyle="Normal 2"/>
    <tableColumn id="4356" xr3:uid="{856C3C4A-A1DA-41FE-8992-26ABC311E051}" name="Column4304" dataDxfId="12028" dataCellStyle="Normal 2"/>
    <tableColumn id="4357" xr3:uid="{354A43FA-A690-4F38-B824-074F26EED3C2}" name="Column4305" dataDxfId="12027" dataCellStyle="Normal 2"/>
    <tableColumn id="4358" xr3:uid="{7AF8AA4C-F830-411F-B89D-07E55698E0C5}" name="Column4306" dataDxfId="12026" dataCellStyle="Normal 2"/>
    <tableColumn id="4359" xr3:uid="{D2D58231-33F5-459D-B0F4-203782E861F6}" name="Column4307" dataDxfId="12025" dataCellStyle="Normal 2"/>
    <tableColumn id="4360" xr3:uid="{78067E74-E296-4F7F-8F76-F5557066E7EA}" name="Column4308" dataDxfId="12024" dataCellStyle="Normal 2"/>
    <tableColumn id="4361" xr3:uid="{7FA838DC-D174-4213-8704-9EF2082DC551}" name="Column4309" dataDxfId="12023" dataCellStyle="Normal 2"/>
    <tableColumn id="4362" xr3:uid="{A8AE17FA-C477-44BA-9537-77AF6C399691}" name="Column4310" dataDxfId="12022" dataCellStyle="Normal 2"/>
    <tableColumn id="4363" xr3:uid="{FD613950-74E9-423A-8FE1-F8A78CF0241D}" name="Column4311" dataDxfId="12021" dataCellStyle="Normal 2"/>
    <tableColumn id="4364" xr3:uid="{CFD21035-C15B-4F0F-94C6-DE12B74866A2}" name="Column4312" dataDxfId="12020" dataCellStyle="Normal 2"/>
    <tableColumn id="4365" xr3:uid="{279F44A3-0655-435B-85E1-44CE0D8C2DA0}" name="Column4313" dataDxfId="12019" dataCellStyle="Normal 2"/>
    <tableColumn id="4366" xr3:uid="{8F757315-CBE2-4317-9B51-D39AE25BC878}" name="Column4314" dataDxfId="12018" dataCellStyle="Normal 2"/>
    <tableColumn id="4367" xr3:uid="{702132F5-357A-44A6-B7D3-24180354ACDD}" name="Column4315" dataDxfId="12017" dataCellStyle="Normal 2"/>
    <tableColumn id="4368" xr3:uid="{5F6CB17B-82E3-4F9E-8E11-CB2429B40905}" name="Column4316" dataDxfId="12016" dataCellStyle="Normal 2"/>
    <tableColumn id="4369" xr3:uid="{4CCD48AC-2837-4C1C-9B63-3415166C3B31}" name="Column4317" dataDxfId="12015" dataCellStyle="Normal 2"/>
    <tableColumn id="4370" xr3:uid="{6DCB8321-778E-4303-AC4A-734E52456017}" name="Column4318" dataDxfId="12014" dataCellStyle="Normal 2"/>
    <tableColumn id="4371" xr3:uid="{A2403973-4673-4320-802E-9926FF4F83FF}" name="Column4319" dataDxfId="12013" dataCellStyle="Normal 2"/>
    <tableColumn id="4372" xr3:uid="{8B355C2F-B1E4-4254-8E97-93B49448CC61}" name="Column4320" dataDxfId="12012" dataCellStyle="Normal 2"/>
    <tableColumn id="4373" xr3:uid="{7954A2FE-D1CD-4AAB-B628-899F2C582539}" name="Column4321" dataDxfId="12011" dataCellStyle="Normal 2"/>
    <tableColumn id="4374" xr3:uid="{6B19D1B0-B316-453E-9D10-33CA7AE6E089}" name="Column4322" dataDxfId="12010" dataCellStyle="Normal 2"/>
    <tableColumn id="4375" xr3:uid="{0CC4D9AD-81BF-4F02-97FA-E386CFB65FE7}" name="Column4323" dataDxfId="12009" dataCellStyle="Normal 2"/>
    <tableColumn id="4376" xr3:uid="{A3BA709D-A36A-42FC-96E9-AB1CE0DF2D9B}" name="Column4324" dataDxfId="12008" dataCellStyle="Normal 2"/>
    <tableColumn id="4377" xr3:uid="{105C8A97-C4D6-49AE-9CEE-6F09A1C6BE1A}" name="Column4325" dataDxfId="12007" dataCellStyle="Normal 2"/>
    <tableColumn id="4378" xr3:uid="{3AE85CC5-8C5D-40A8-B58C-5F94C9915786}" name="Column4326" dataDxfId="12006" dataCellStyle="Normal 2"/>
    <tableColumn id="4379" xr3:uid="{E78CFDC1-6E84-479E-A2AD-23077EDF4687}" name="Column4327" dataDxfId="12005" dataCellStyle="Normal 2"/>
    <tableColumn id="4380" xr3:uid="{D21C3ED4-ED0B-4BCD-B440-F9343EF3EF40}" name="Column4328" dataDxfId="12004" dataCellStyle="Normal 2"/>
    <tableColumn id="4381" xr3:uid="{2BAC59F4-D564-4F60-BAAC-5827FDB224B1}" name="Column4329" dataDxfId="12003" dataCellStyle="Normal 2"/>
    <tableColumn id="4382" xr3:uid="{13C6595C-1566-40EC-85E8-3BBAB9E59595}" name="Column4330" dataDxfId="12002" dataCellStyle="Normal 2"/>
    <tableColumn id="4383" xr3:uid="{C3B6B48C-70BC-4623-9F94-3E9610B6AF4B}" name="Column4331" dataDxfId="12001" dataCellStyle="Normal 2"/>
    <tableColumn id="4384" xr3:uid="{1467F5A3-AF80-42C4-94DD-20280E74BFDF}" name="Column4332" dataDxfId="12000" dataCellStyle="Normal 2"/>
    <tableColumn id="4385" xr3:uid="{29425952-A45F-4014-AA08-0F52DEBE864F}" name="Column4333" dataDxfId="11999" dataCellStyle="Normal 2"/>
    <tableColumn id="4386" xr3:uid="{FF577FE4-3BE6-46D3-ACAF-1D434AECA812}" name="Column4334" dataDxfId="11998" dataCellStyle="Normal 2"/>
    <tableColumn id="4387" xr3:uid="{F76DB03F-8BAC-4EC7-B179-92BB663037ED}" name="Column4335" dataDxfId="11997" dataCellStyle="Normal 2"/>
    <tableColumn id="4388" xr3:uid="{309F7AB9-E384-4215-BDAF-836396000A29}" name="Column4336" dataDxfId="11996" dataCellStyle="Normal 2"/>
    <tableColumn id="4389" xr3:uid="{12D1727F-0229-4BAE-994F-680317481044}" name="Column4337" dataDxfId="11995" dataCellStyle="Normal 2"/>
    <tableColumn id="4390" xr3:uid="{E27B5BE4-975C-4CA0-BE5F-7B10D327C9E0}" name="Column4338" dataDxfId="11994" dataCellStyle="Normal 2"/>
    <tableColumn id="4391" xr3:uid="{B35C9894-135C-44E9-A5D7-7D9ABE53CE55}" name="Column4339" dataDxfId="11993" dataCellStyle="Normal 2"/>
    <tableColumn id="4392" xr3:uid="{DCA3B96B-D327-44B3-BCC2-260CAC6CB277}" name="Column4340" dataDxfId="11992" dataCellStyle="Normal 2"/>
    <tableColumn id="4393" xr3:uid="{DAED021C-073A-463C-BA56-83C62C46B674}" name="Column4341" dataDxfId="11991" dataCellStyle="Normal 2"/>
    <tableColumn id="4394" xr3:uid="{1C43FB00-6C4D-417D-A41E-E84088FB6CF5}" name="Column4342" dataDxfId="11990" dataCellStyle="Normal 2"/>
    <tableColumn id="4395" xr3:uid="{A80C021C-C393-420C-BD94-7BA3C25ED0F7}" name="Column4343" dataDxfId="11989" dataCellStyle="Normal 2"/>
    <tableColumn id="4396" xr3:uid="{339D4C2C-99F6-4B55-BF6E-15A966AF34C3}" name="Column4344" dataDxfId="11988" dataCellStyle="Normal 2"/>
    <tableColumn id="4397" xr3:uid="{8ABCEBC9-4A35-4005-80B4-D733037DAB40}" name="Column4345" dataDxfId="11987" dataCellStyle="Normal 2"/>
    <tableColumn id="4398" xr3:uid="{F653DDC6-97A6-4732-B7F9-88FBD95104DA}" name="Column4346" dataDxfId="11986" dataCellStyle="Normal 2"/>
    <tableColumn id="4399" xr3:uid="{7BF9F20B-0AD9-433E-B397-5D58D82581EE}" name="Column4347" dataDxfId="11985" dataCellStyle="Normal 2"/>
    <tableColumn id="4400" xr3:uid="{05E0EA69-F3FF-45BC-B6F9-F9E3118826A0}" name="Column4348" dataDxfId="11984" dataCellStyle="Normal 2"/>
    <tableColumn id="4401" xr3:uid="{7E9E76D0-ED1C-4573-A199-73CB4BC58765}" name="Column4349" dataDxfId="11983" dataCellStyle="Normal 2"/>
    <tableColumn id="4402" xr3:uid="{C2955313-9FF2-4FF5-98B7-AEC005A137C3}" name="Column4350" dataDxfId="11982" dataCellStyle="Normal 2"/>
    <tableColumn id="4403" xr3:uid="{D12F61A4-FE79-44BD-806D-856C8B285DE2}" name="Column4351" dataDxfId="11981" dataCellStyle="Normal 2"/>
    <tableColumn id="4404" xr3:uid="{C5660B41-5BFB-480F-88BF-BFBE90081BC2}" name="Column4352" dataDxfId="11980" dataCellStyle="Normal 2"/>
    <tableColumn id="4405" xr3:uid="{FD006191-DA7C-4B94-8716-2F41AC88C704}" name="Column4353" dataDxfId="11979" dataCellStyle="Normal 2"/>
    <tableColumn id="4406" xr3:uid="{E9C08CD1-D679-49A2-9E81-83C7896DFDC2}" name="Column4354" dataDxfId="11978" dataCellStyle="Normal 2"/>
    <tableColumn id="4407" xr3:uid="{74CA6445-2AA1-4844-AE4D-BD435149D1AF}" name="Column4355" dataDxfId="11977" dataCellStyle="Normal 2"/>
    <tableColumn id="4408" xr3:uid="{75A07291-9ED7-44AB-BC69-26EEA114C234}" name="Column4356" dataDxfId="11976" dataCellStyle="Normal 2"/>
    <tableColumn id="4409" xr3:uid="{EBF06A40-AA9E-4B0F-A946-F8DD57238E3E}" name="Column4357" dataDxfId="11975" dataCellStyle="Normal 2"/>
    <tableColumn id="4410" xr3:uid="{5CAEB50C-7CB7-4806-A51F-3170A162F097}" name="Column4358" dataDxfId="11974" dataCellStyle="Normal 2"/>
    <tableColumn id="4411" xr3:uid="{33EDF7D5-0501-42DF-AC89-C2AAF9D44D2E}" name="Column4359" dataDxfId="11973" dataCellStyle="Normal 2"/>
    <tableColumn id="4412" xr3:uid="{17419ADE-F3C9-4ED0-B4D0-30DF5BC5DD41}" name="Column4360" dataDxfId="11972" dataCellStyle="Normal 2"/>
    <tableColumn id="4413" xr3:uid="{DC34C146-61E6-4068-8C2D-99BE5C74A104}" name="Column4361" dataDxfId="11971" dataCellStyle="Normal 2"/>
    <tableColumn id="4414" xr3:uid="{2A743B10-E70B-4311-9E33-D02D61E22E62}" name="Column4362" dataDxfId="11970" dataCellStyle="Normal 2"/>
    <tableColumn id="4415" xr3:uid="{16AA68C6-19C1-440F-B87D-E024F954B4E3}" name="Column4363" dataDxfId="11969" dataCellStyle="Normal 2"/>
    <tableColumn id="4416" xr3:uid="{8051FA90-0B19-49AA-94C8-60517C4C2EA0}" name="Column4364" dataDxfId="11968" dataCellStyle="Normal 2"/>
    <tableColumn id="4417" xr3:uid="{88D9039B-2D16-4A61-9E68-420E18EA63BB}" name="Column4365" dataDxfId="11967" dataCellStyle="Normal 2"/>
    <tableColumn id="4418" xr3:uid="{573DC9B1-4C88-4EE4-8F5D-7514F3ED97DC}" name="Column4366" dataDxfId="11966" dataCellStyle="Normal 2"/>
    <tableColumn id="4419" xr3:uid="{F57E908A-6BDF-4CBB-A14F-06BC1114A816}" name="Column4367" dataDxfId="11965" dataCellStyle="Normal 2"/>
    <tableColumn id="4420" xr3:uid="{E78D47C2-3BC2-4931-92F2-E9BF03BB6C07}" name="Column4368" dataDxfId="11964" dataCellStyle="Normal 2"/>
    <tableColumn id="4421" xr3:uid="{361AE35E-27C1-4C83-A488-B2A39602C4E2}" name="Column4369" dataDxfId="11963" dataCellStyle="Normal 2"/>
    <tableColumn id="4422" xr3:uid="{5ED4364D-6651-4AC4-8C27-6EBC639C49A0}" name="Column4370" dataDxfId="11962" dataCellStyle="Normal 2"/>
    <tableColumn id="4423" xr3:uid="{CEBDC501-3CE8-4BF1-94FF-44942EEDF6CD}" name="Column4371" dataDxfId="11961" dataCellStyle="Normal 2"/>
    <tableColumn id="4424" xr3:uid="{A3D83966-C6D5-4982-AA37-1F4AAF4E3829}" name="Column4372" dataDxfId="11960" dataCellStyle="Normal 2"/>
    <tableColumn id="4425" xr3:uid="{B22B648D-AAC5-4337-B9EE-C9E0EA741173}" name="Column4373" dataDxfId="11959" dataCellStyle="Normal 2"/>
    <tableColumn id="4426" xr3:uid="{E29515BF-2D7E-437F-BA1C-79CDA216AED2}" name="Column4374" dataDxfId="11958" dataCellStyle="Normal 2"/>
    <tableColumn id="4427" xr3:uid="{86FE30A5-481F-4624-A163-2C209E64B4C0}" name="Column4375" dataDxfId="11957" dataCellStyle="Normal 2"/>
    <tableColumn id="4428" xr3:uid="{C287846D-0764-41A0-AB39-0FCAD1A357B1}" name="Column4376" dataDxfId="11956" dataCellStyle="Normal 2"/>
    <tableColumn id="4429" xr3:uid="{DA0BA74F-C87A-4C98-8397-597250ED2D05}" name="Column4377" dataDxfId="11955" dataCellStyle="Normal 2"/>
    <tableColumn id="4430" xr3:uid="{9A464809-D088-4511-811A-357E2A0818FD}" name="Column4378" dataDxfId="11954" dataCellStyle="Normal 2"/>
    <tableColumn id="4431" xr3:uid="{AD36E908-8B3E-4148-A349-FDB70C789840}" name="Column4379" dataDxfId="11953" dataCellStyle="Normal 2"/>
    <tableColumn id="4432" xr3:uid="{561B3877-017F-4880-A480-096EF11E76F5}" name="Column4380" dataDxfId="11952" dataCellStyle="Normal 2"/>
    <tableColumn id="4433" xr3:uid="{E6619701-23D8-4E72-B7F8-1FE906DD1067}" name="Column4381" dataDxfId="11951" dataCellStyle="Normal 2"/>
    <tableColumn id="4434" xr3:uid="{95322461-9313-4F9C-AFB3-05C02EEE9C59}" name="Column4382" dataDxfId="11950" dataCellStyle="Normal 2"/>
    <tableColumn id="4435" xr3:uid="{3074F913-B54C-4E67-A292-3A64D1DE2E05}" name="Column4383" dataDxfId="11949" dataCellStyle="Normal 2"/>
    <tableColumn id="4436" xr3:uid="{316340D5-3D12-4C4D-AE78-12229876525A}" name="Column4384" dataDxfId="11948" dataCellStyle="Normal 2"/>
    <tableColumn id="4437" xr3:uid="{DA830785-A0C2-4DD9-AB73-6F1EA84097FD}" name="Column4385" dataDxfId="11947" dataCellStyle="Normal 2"/>
    <tableColumn id="4438" xr3:uid="{E7D29E5F-D3A4-433F-A169-D8D492CA74CA}" name="Column4386" dataDxfId="11946" dataCellStyle="Normal 2"/>
    <tableColumn id="4439" xr3:uid="{E224A77D-6A02-46D8-A214-9D863E587D6A}" name="Column4387" dataDxfId="11945" dataCellStyle="Normal 2"/>
    <tableColumn id="4440" xr3:uid="{3A3A24EA-5009-495E-968B-FDB3DA3342E4}" name="Column4388" dataDxfId="11944" dataCellStyle="Normal 2"/>
    <tableColumn id="4441" xr3:uid="{20A13B90-AE9D-4299-975E-E0F147551FC2}" name="Column4389" dataDxfId="11943" dataCellStyle="Normal 2"/>
    <tableColumn id="4442" xr3:uid="{21166CAE-4BB2-49BB-B3FA-7E5B701F0CD0}" name="Column4390" dataDxfId="11942" dataCellStyle="Normal 2"/>
    <tableColumn id="4443" xr3:uid="{42665B16-E9C3-45C2-90D8-1CF49298D32C}" name="Column4391" dataDxfId="11941" dataCellStyle="Normal 2"/>
    <tableColumn id="4444" xr3:uid="{23C1A756-B561-4A6B-99BA-DE0395F004D0}" name="Column4392" dataDxfId="11940" dataCellStyle="Normal 2"/>
    <tableColumn id="4445" xr3:uid="{9ABCA08F-6AF5-4D8F-8950-6D68B4B9F1FB}" name="Column4393" dataDxfId="11939" dataCellStyle="Normal 2"/>
    <tableColumn id="4446" xr3:uid="{01B99A9F-A3B9-4CFB-B580-BD3532FE979C}" name="Column4394" dataDxfId="11938" dataCellStyle="Normal 2"/>
    <tableColumn id="4447" xr3:uid="{8D3FC756-882B-4A83-A441-E7A385A21171}" name="Column4395" dataDxfId="11937" dataCellStyle="Normal 2"/>
    <tableColumn id="4448" xr3:uid="{2EA62D68-9822-4E55-B2C3-7E3F39E175D5}" name="Column4396" dataDxfId="11936" dataCellStyle="Normal 2"/>
    <tableColumn id="4449" xr3:uid="{E0BE8901-F550-4065-B6FC-43748D38B507}" name="Column4397" dataDxfId="11935" dataCellStyle="Normal 2"/>
    <tableColumn id="4450" xr3:uid="{D4C07488-E630-4337-8E6E-C4228535444E}" name="Column4398" dataDxfId="11934" dataCellStyle="Normal 2"/>
    <tableColumn id="4451" xr3:uid="{14FEDA0C-5C82-4F5C-83E8-C0EFD082F5BD}" name="Column4399" dataDxfId="11933" dataCellStyle="Normal 2"/>
    <tableColumn id="4452" xr3:uid="{70823415-7472-4C32-9D15-23723814C8D3}" name="Column4400" dataDxfId="11932" dataCellStyle="Normal 2"/>
    <tableColumn id="4453" xr3:uid="{5C7DD1BA-9E72-4C48-A16F-178B872F7532}" name="Column4401" dataDxfId="11931" dataCellStyle="Normal 2"/>
    <tableColumn id="4454" xr3:uid="{2EC2097E-29A6-4483-9444-68246D583A6B}" name="Column4402" dataDxfId="11930" dataCellStyle="Normal 2"/>
    <tableColumn id="4455" xr3:uid="{F5A02EB2-78B7-4095-9311-BD8F1B18DCE0}" name="Column4403" dataDxfId="11929" dataCellStyle="Normal 2"/>
    <tableColumn id="4456" xr3:uid="{A63A0FC3-5DE7-4DC6-9DCA-726359D1B79B}" name="Column4404" dataDxfId="11928" dataCellStyle="Normal 2"/>
    <tableColumn id="4457" xr3:uid="{4DF377C3-084F-4A8B-9EF2-DBC91FFFC129}" name="Column4405" dataDxfId="11927" dataCellStyle="Normal 2"/>
    <tableColumn id="4458" xr3:uid="{84FB2F3E-5C48-4EFC-A300-F07638CBCC18}" name="Column4406" dataDxfId="11926" dataCellStyle="Normal 2"/>
    <tableColumn id="4459" xr3:uid="{07A2C5D2-5C42-40C7-B63E-B34C6B2D1BB1}" name="Column4407" dataDxfId="11925" dataCellStyle="Normal 2"/>
    <tableColumn id="4460" xr3:uid="{B16499CD-8C58-4D8B-8F97-B21085CC07D5}" name="Column4408" dataDxfId="11924" dataCellStyle="Normal 2"/>
    <tableColumn id="4461" xr3:uid="{F237EBFC-A0B1-42A6-BC78-FC99BA1B785A}" name="Column4409" dataDxfId="11923" dataCellStyle="Normal 2"/>
    <tableColumn id="4462" xr3:uid="{30ADC084-2ED7-4D5E-8D40-22F6EEAEF7A0}" name="Column4410" dataDxfId="11922" dataCellStyle="Normal 2"/>
    <tableColumn id="4463" xr3:uid="{B90B5376-BF0F-4F26-AE68-D71C72544AD6}" name="Column4411" dataDxfId="11921" dataCellStyle="Normal 2"/>
    <tableColumn id="4464" xr3:uid="{F3B6BE87-9292-404D-AA9E-A98BA520ADF9}" name="Column4412" dataDxfId="11920" dataCellStyle="Normal 2"/>
    <tableColumn id="4465" xr3:uid="{ED96B4D9-5F03-4A81-AB21-106595596CC9}" name="Column4413" dataDxfId="11919" dataCellStyle="Normal 2"/>
    <tableColumn id="4466" xr3:uid="{5EA26456-BE42-4218-B25F-16E00AE528C7}" name="Column4414" dataDxfId="11918" dataCellStyle="Normal 2"/>
    <tableColumn id="4467" xr3:uid="{AD59AF21-4D14-46A4-B5B3-F72C7E9BCFFE}" name="Column4415" dataDxfId="11917" dataCellStyle="Normal 2"/>
    <tableColumn id="4468" xr3:uid="{729AB587-6C76-4F03-9B4B-88E58B49F302}" name="Column4416" dataDxfId="11916" dataCellStyle="Normal 2"/>
    <tableColumn id="4469" xr3:uid="{477A1C35-FECA-4B75-8869-6C4A9BDA10FF}" name="Column4417" dataDxfId="11915" dataCellStyle="Normal 2"/>
    <tableColumn id="4470" xr3:uid="{4DDA1519-C81D-477D-8B47-7F35910CD8F5}" name="Column4418" dataDxfId="11914" dataCellStyle="Normal 2"/>
    <tableColumn id="4471" xr3:uid="{58AD1297-515F-414E-BBD8-093C4D5BC56E}" name="Column4419" dataDxfId="11913" dataCellStyle="Normal 2"/>
    <tableColumn id="4472" xr3:uid="{17BA7D55-1464-4E43-A968-535C5932C3BC}" name="Column4420" dataDxfId="11912" dataCellStyle="Normal 2"/>
    <tableColumn id="4473" xr3:uid="{3F0B5D66-5812-43C7-A2A8-A08983884D41}" name="Column4421" dataDxfId="11911" dataCellStyle="Normal 2"/>
    <tableColumn id="4474" xr3:uid="{1CACEDF4-C979-4FBA-839D-10AF997261E1}" name="Column4422" dataDxfId="11910" dataCellStyle="Normal 2"/>
    <tableColumn id="4475" xr3:uid="{1AF53488-24BC-4D09-B5D7-F6B7E2F475A2}" name="Column4423" dataDxfId="11909" dataCellStyle="Normal 2"/>
    <tableColumn id="4476" xr3:uid="{5F6A8580-577D-467F-AF19-090C9D3D1CD3}" name="Column4424" dataDxfId="11908" dataCellStyle="Normal 2"/>
    <tableColumn id="4477" xr3:uid="{F0A37E8C-A51F-4913-8BA5-651411B05D08}" name="Column4425" dataDxfId="11907" dataCellStyle="Normal 2"/>
    <tableColumn id="4478" xr3:uid="{197BB723-DD6A-4923-ABE2-7D5D666E463A}" name="Column4426" dataDxfId="11906" dataCellStyle="Normal 2"/>
    <tableColumn id="4479" xr3:uid="{B1F630AC-0860-4A76-91DA-935B35309362}" name="Column4427" dataDxfId="11905" dataCellStyle="Normal 2"/>
    <tableColumn id="4480" xr3:uid="{3189A6CB-4031-4283-99A2-7CBC436057F6}" name="Column4428" dataDxfId="11904" dataCellStyle="Normal 2"/>
    <tableColumn id="4481" xr3:uid="{4120A2AA-F65F-4D10-BFD9-6B197BA01846}" name="Column4429" dataDxfId="11903" dataCellStyle="Normal 2"/>
    <tableColumn id="4482" xr3:uid="{694ED3A6-C452-4BE7-8E9F-42823785B629}" name="Column4430" dataDxfId="11902" dataCellStyle="Normal 2"/>
    <tableColumn id="4483" xr3:uid="{AE800707-B495-4231-B6DC-29B9613141C2}" name="Column4431" dataDxfId="11901" dataCellStyle="Normal 2"/>
    <tableColumn id="4484" xr3:uid="{FE789E2F-9AC1-458F-9B5A-D8D3E76F55B2}" name="Column4432" dataDxfId="11900" dataCellStyle="Normal 2"/>
    <tableColumn id="4485" xr3:uid="{2085A8CA-A708-439E-B72B-D0AB9B3D2F8F}" name="Column4433" dataDxfId="11899" dataCellStyle="Normal 2"/>
    <tableColumn id="4486" xr3:uid="{79FB3513-F468-4DC0-8D55-15A5DC00B1CD}" name="Column4434" dataDxfId="11898" dataCellStyle="Normal 2"/>
    <tableColumn id="4487" xr3:uid="{E2DA5934-7D20-4D80-882E-ED9F2D3EBC60}" name="Column4435" dataDxfId="11897" dataCellStyle="Normal 2"/>
    <tableColumn id="4488" xr3:uid="{0FB6A122-2182-49F0-82C0-8999CEE2C396}" name="Column4436" dataDxfId="11896" dataCellStyle="Normal 2"/>
    <tableColumn id="4489" xr3:uid="{E1A76849-50FF-4F3D-8BF0-E730A18F02A0}" name="Column4437" dataDxfId="11895" dataCellStyle="Normal 2"/>
    <tableColumn id="4490" xr3:uid="{1A1879D5-74F2-4E60-AA84-289C79AA75D8}" name="Column4438" dataDxfId="11894" dataCellStyle="Normal 2"/>
    <tableColumn id="4491" xr3:uid="{2C68D6E8-E757-4B7B-94BF-BB40EAC15489}" name="Column4439" dataDxfId="11893" dataCellStyle="Normal 2"/>
    <tableColumn id="4492" xr3:uid="{45B11213-831B-40A3-9CEE-D75ABC60E841}" name="Column4440" dataDxfId="11892" dataCellStyle="Normal 2"/>
    <tableColumn id="4493" xr3:uid="{5D122708-7A9F-40E9-A14B-AFA80968793F}" name="Column4441" dataDxfId="11891" dataCellStyle="Normal 2"/>
    <tableColumn id="4494" xr3:uid="{2216D9F2-3AA7-4735-BE18-34D8C67EF428}" name="Column4442" dataDxfId="11890" dataCellStyle="Normal 2"/>
    <tableColumn id="4495" xr3:uid="{1DB4F90C-E0DC-4C35-A8C2-0BE62D147324}" name="Column4443" dataDxfId="11889" dataCellStyle="Normal 2"/>
    <tableColumn id="4496" xr3:uid="{F2DD4C48-A088-47F3-ADD6-91A6CB98720E}" name="Column4444" dataDxfId="11888" dataCellStyle="Normal 2"/>
    <tableColumn id="4497" xr3:uid="{C67E4481-BBDE-423B-BA43-AC96AF838776}" name="Column4445" dataDxfId="11887" dataCellStyle="Normal 2"/>
    <tableColumn id="4498" xr3:uid="{83C0EF09-E4CA-4A1A-BC37-CEC77F122A65}" name="Column4446" dataDxfId="11886" dataCellStyle="Normal 2"/>
    <tableColumn id="4499" xr3:uid="{521A4CDA-818D-41A3-ACF7-B013810DD38E}" name="Column4447" dataDxfId="11885" dataCellStyle="Normal 2"/>
    <tableColumn id="4500" xr3:uid="{C269C407-FE20-4AF3-8FE8-6D65FE8C5CDF}" name="Column4448" dataDxfId="11884" dataCellStyle="Normal 2"/>
    <tableColumn id="4501" xr3:uid="{BF82F644-A1B6-4774-89F5-4F78C5E953C7}" name="Column4449" dataDxfId="11883" dataCellStyle="Normal 2"/>
    <tableColumn id="4502" xr3:uid="{3C31C66E-06DA-4EA9-B3BA-F1AF1A4265F3}" name="Column4450" dataDxfId="11882" dataCellStyle="Normal 2"/>
    <tableColumn id="4503" xr3:uid="{6A62B86D-797C-4FCB-88B8-C3BB81759F94}" name="Column4451" dataDxfId="11881" dataCellStyle="Normal 2"/>
    <tableColumn id="4504" xr3:uid="{34A0A45C-EA14-4CF3-823F-7E330561580A}" name="Column4452" dataDxfId="11880" dataCellStyle="Normal 2"/>
    <tableColumn id="4505" xr3:uid="{6CB3BBEB-33F4-4134-8EE6-45C0099DBCFF}" name="Column4453" dataDxfId="11879" dataCellStyle="Normal 2"/>
    <tableColumn id="4506" xr3:uid="{7F7B05FA-11C5-47CF-AF2B-B666E809A0E5}" name="Column4454" dataDxfId="11878" dataCellStyle="Normal 2"/>
    <tableColumn id="4507" xr3:uid="{89163603-CC58-4C71-9218-66BD37A9C5F1}" name="Column4455" dataDxfId="11877" dataCellStyle="Normal 2"/>
    <tableColumn id="4508" xr3:uid="{E151C379-5E56-441E-BC4F-C21E4F69E029}" name="Column4456" dataDxfId="11876" dataCellStyle="Normal 2"/>
    <tableColumn id="4509" xr3:uid="{36B41B24-6077-434F-8561-0A5A3DE750BB}" name="Column4457" dataDxfId="11875" dataCellStyle="Normal 2"/>
    <tableColumn id="4510" xr3:uid="{21311EF0-A65D-4E50-BB9C-C92F57CD9AA0}" name="Column4458" dataDxfId="11874" dataCellStyle="Normal 2"/>
    <tableColumn id="4511" xr3:uid="{3007D129-C14C-4E1B-9196-C28B39F75636}" name="Column4459" dataDxfId="11873" dataCellStyle="Normal 2"/>
    <tableColumn id="4512" xr3:uid="{33B5E781-9DAE-4BE3-915D-C5F40026EB18}" name="Column4460" dataDxfId="11872" dataCellStyle="Normal 2"/>
    <tableColumn id="4513" xr3:uid="{3CDE0415-33F4-4D1F-9D78-6F85C654BA92}" name="Column4461" dataDxfId="11871" dataCellStyle="Normal 2"/>
    <tableColumn id="4514" xr3:uid="{C01E8E73-2013-4632-A8C0-55151628D3DA}" name="Column4462" dataDxfId="11870" dataCellStyle="Normal 2"/>
    <tableColumn id="4515" xr3:uid="{589B8976-81A3-4478-91F7-B9BCC92047EA}" name="Column4463" dataDxfId="11869" dataCellStyle="Normal 2"/>
    <tableColumn id="4516" xr3:uid="{AA198FB7-E39F-4A35-A0B4-A1499B625918}" name="Column4464" dataDxfId="11868" dataCellStyle="Normal 2"/>
    <tableColumn id="4517" xr3:uid="{DFCC58B0-B85D-45B0-8E51-470833F8E71A}" name="Column4465" dataDxfId="11867" dataCellStyle="Normal 2"/>
    <tableColumn id="4518" xr3:uid="{ECDAE528-1B70-4C42-8354-5E8646794559}" name="Column4466" dataDxfId="11866" dataCellStyle="Normal 2"/>
    <tableColumn id="4519" xr3:uid="{22518B7F-D913-4E9D-891D-33B9695AFCF6}" name="Column4467" dataDxfId="11865" dataCellStyle="Normal 2"/>
    <tableColumn id="4520" xr3:uid="{50B7AD22-BE13-4021-A4C1-C7EA87E870EE}" name="Column4468" dataDxfId="11864" dataCellStyle="Normal 2"/>
    <tableColumn id="4521" xr3:uid="{BE548EA3-A9B1-4341-8AEB-FAF51EF8C16A}" name="Column4469" dataDxfId="11863" dataCellStyle="Normal 2"/>
    <tableColumn id="4522" xr3:uid="{0FAB9331-9785-46D1-969F-C5521C473BF0}" name="Column4470" dataDxfId="11862" dataCellStyle="Normal 2"/>
    <tableColumn id="4523" xr3:uid="{8606D0A9-3D6A-4E4C-B07C-BE89001E5DB8}" name="Column4471" dataDxfId="11861" dataCellStyle="Normal 2"/>
    <tableColumn id="4524" xr3:uid="{6BAE8F80-5A75-4C95-8116-2D9FA679B602}" name="Column4472" dataDxfId="11860" dataCellStyle="Normal 2"/>
    <tableColumn id="4525" xr3:uid="{F3E35B86-624E-4BD2-9231-0CF2278D2B35}" name="Column4473" dataDxfId="11859" dataCellStyle="Normal 2"/>
    <tableColumn id="4526" xr3:uid="{44A44631-638F-474F-B44A-A0F0C37EEC14}" name="Column4474" dataDxfId="11858" dataCellStyle="Normal 2"/>
    <tableColumn id="4527" xr3:uid="{9E0B516E-A22F-40F6-BCFE-88ABDFFC2762}" name="Column4475" dataDxfId="11857" dataCellStyle="Normal 2"/>
    <tableColumn id="4528" xr3:uid="{C53E95C7-12BD-436E-9A31-C9DB512FA301}" name="Column4476" dataDxfId="11856" dataCellStyle="Normal 2"/>
    <tableColumn id="4529" xr3:uid="{969236DC-89C8-49F9-9246-A16843A65C3D}" name="Column4477" dataDxfId="11855" dataCellStyle="Normal 2"/>
    <tableColumn id="4530" xr3:uid="{4C548575-8652-4E97-A58B-FA5CF4C7C79A}" name="Column4478" dataDxfId="11854" dataCellStyle="Normal 2"/>
    <tableColumn id="4531" xr3:uid="{738F401F-75C3-4E5B-BB58-1769B2A9460E}" name="Column4479" dataDxfId="11853" dataCellStyle="Normal 2"/>
    <tableColumn id="4532" xr3:uid="{0A41B9EE-A0BA-46A0-B2BE-E71826A5AF12}" name="Column4480" dataDxfId="11852" dataCellStyle="Normal 2"/>
    <tableColumn id="4533" xr3:uid="{EF07876D-CA3F-4B6D-98B6-BB30CB6DEE3A}" name="Column4481" dataDxfId="11851" dataCellStyle="Normal 2"/>
    <tableColumn id="4534" xr3:uid="{3152D434-4707-4781-8E6E-1A067F1DA86D}" name="Column4482" dataDxfId="11850" dataCellStyle="Normal 2"/>
    <tableColumn id="4535" xr3:uid="{84B2B92B-9839-4164-8982-FD65EA665719}" name="Column4483" dataDxfId="11849" dataCellStyle="Normal 2"/>
    <tableColumn id="4536" xr3:uid="{3A365ABA-2585-4FCC-A2B7-9BD04A018BC2}" name="Column4484" dataDxfId="11848" dataCellStyle="Normal 2"/>
    <tableColumn id="4537" xr3:uid="{AAD75BCC-E91E-428A-85F2-296D27A940EB}" name="Column4485" dataDxfId="11847" dataCellStyle="Normal 2"/>
    <tableColumn id="4538" xr3:uid="{F0C93FE5-2935-4A8D-BD8C-66761F3EF113}" name="Column4486" dataDxfId="11846" dataCellStyle="Normal 2"/>
    <tableColumn id="4539" xr3:uid="{FE4CF65C-3A60-4D93-B383-BDE440C05B8E}" name="Column4487" dataDxfId="11845" dataCellStyle="Normal 2"/>
    <tableColumn id="4540" xr3:uid="{DAEB38BA-7277-4B3C-B298-8548A62DA9AA}" name="Column4488" dataDxfId="11844" dataCellStyle="Normal 2"/>
    <tableColumn id="4541" xr3:uid="{A246D407-F288-4B8A-BCFC-EEDBCD1FC027}" name="Column4489" dataDxfId="11843" dataCellStyle="Normal 2"/>
    <tableColumn id="4542" xr3:uid="{110298D7-517F-423B-9887-0DF14D005403}" name="Column4490" dataDxfId="11842" dataCellStyle="Normal 2"/>
    <tableColumn id="4543" xr3:uid="{E42DD7AB-96CC-4ED0-8D90-AC39D9E8F171}" name="Column4491" dataDxfId="11841" dataCellStyle="Normal 2"/>
    <tableColumn id="4544" xr3:uid="{CCB2CD52-F099-4A32-AC79-02DA678226F1}" name="Column4492" dataDxfId="11840" dataCellStyle="Normal 2"/>
    <tableColumn id="4545" xr3:uid="{446506FA-3ABA-43FF-9241-3B647630664B}" name="Column4493" dataDxfId="11839" dataCellStyle="Normal 2"/>
    <tableColumn id="4546" xr3:uid="{29CABF66-7B56-4CFD-9077-0D4FE4CC8923}" name="Column4494" dataDxfId="11838" dataCellStyle="Normal 2"/>
    <tableColumn id="4547" xr3:uid="{F58D0EE9-C8C8-4A62-AC27-2A28B09D205D}" name="Column4495" dataDxfId="11837" dataCellStyle="Normal 2"/>
    <tableColumn id="4548" xr3:uid="{3306CE94-D82E-429D-82F2-90C4C534AFE4}" name="Column4496" dataDxfId="11836" dataCellStyle="Normal 2"/>
    <tableColumn id="4549" xr3:uid="{B0D77921-79A8-4A28-8A8D-E111FF459B58}" name="Column4497" dataDxfId="11835" dataCellStyle="Normal 2"/>
    <tableColumn id="4550" xr3:uid="{E54DBB5F-A678-4C53-9B69-E695443E2D61}" name="Column4498" dataDxfId="11834" dataCellStyle="Normal 2"/>
    <tableColumn id="4551" xr3:uid="{96B9B9A9-2BA0-450F-9582-020CCB9FA987}" name="Column4499" dataDxfId="11833" dataCellStyle="Normal 2"/>
    <tableColumn id="4552" xr3:uid="{E5B92C8F-98CE-4708-AE9C-0197722BA92D}" name="Column4500" dataDxfId="11832" dataCellStyle="Normal 2"/>
    <tableColumn id="4553" xr3:uid="{BA884DDD-97FF-4214-9186-B18B5B150200}" name="Column4501" dataDxfId="11831" dataCellStyle="Normal 2"/>
    <tableColumn id="4554" xr3:uid="{C1225DC5-506D-4D7B-B9EB-AF5B467BE5C2}" name="Column4502" dataDxfId="11830" dataCellStyle="Normal 2"/>
    <tableColumn id="4555" xr3:uid="{91EAC032-99FA-4A3A-95C3-7149C46B6CC3}" name="Column4503" dataDxfId="11829" dataCellStyle="Normal 2"/>
    <tableColumn id="4556" xr3:uid="{116AD13C-B437-4DE0-A3D5-3F5BC9090955}" name="Column4504" dataDxfId="11828" dataCellStyle="Normal 2"/>
    <tableColumn id="4557" xr3:uid="{823366FC-CD0C-4E22-A8C2-98FC5C282983}" name="Column4505" dataDxfId="11827" dataCellStyle="Normal 2"/>
    <tableColumn id="4558" xr3:uid="{7C902586-3920-4165-8AE1-78670F5361BA}" name="Column4506" dataDxfId="11826" dataCellStyle="Normal 2"/>
    <tableColumn id="4559" xr3:uid="{A1341DDF-4303-4A4B-BAF5-D794F2F0EE9E}" name="Column4507" dataDxfId="11825" dataCellStyle="Normal 2"/>
    <tableColumn id="4560" xr3:uid="{318752C4-662E-46F2-B8C7-1296497B4C0B}" name="Column4508" dataDxfId="11824" dataCellStyle="Normal 2"/>
    <tableColumn id="4561" xr3:uid="{242D6DAB-C884-4F19-AF0B-EB0A6EF89BBF}" name="Column4509" dataDxfId="11823" dataCellStyle="Normal 2"/>
    <tableColumn id="4562" xr3:uid="{8672BCDF-9FC0-46E1-8B4A-47444A72150E}" name="Column4510" dataDxfId="11822" dataCellStyle="Normal 2"/>
    <tableColumn id="4563" xr3:uid="{487503EC-B876-4EBA-B263-EFE24391BB16}" name="Column4511" dataDxfId="11821" dataCellStyle="Normal 2"/>
    <tableColumn id="4564" xr3:uid="{9D2EED03-33F8-4785-A944-1927F674CBD5}" name="Column4512" dataDxfId="11820" dataCellStyle="Normal 2"/>
    <tableColumn id="4565" xr3:uid="{4FD0748E-EE8E-4F55-8F0C-1817B17B281E}" name="Column4513" dataDxfId="11819" dataCellStyle="Normal 2"/>
    <tableColumn id="4566" xr3:uid="{8ED33D9E-C28A-4C1E-BFE5-CDADB4979978}" name="Column4514" dataDxfId="11818" dataCellStyle="Normal 2"/>
    <tableColumn id="4567" xr3:uid="{046BAF51-E013-45C0-BECD-91CED7E8DECC}" name="Column4515" dataDxfId="11817" dataCellStyle="Normal 2"/>
    <tableColumn id="4568" xr3:uid="{7A522864-B1B6-4117-B405-93AE4F7CF8F6}" name="Column4516" dataDxfId="11816" dataCellStyle="Normal 2"/>
    <tableColumn id="4569" xr3:uid="{39E520CE-CC41-4587-B340-73C440057AC7}" name="Column4517" dataDxfId="11815" dataCellStyle="Normal 2"/>
    <tableColumn id="4570" xr3:uid="{901915B9-A33D-46D4-9FD3-ADE805B0DDF0}" name="Column4518" dataDxfId="11814" dataCellStyle="Normal 2"/>
    <tableColumn id="4571" xr3:uid="{76B3E17B-C79C-480B-AB25-7EC70B195986}" name="Column4519" dataDxfId="11813" dataCellStyle="Normal 2"/>
    <tableColumn id="4572" xr3:uid="{D600C472-CCBA-482B-9EB4-058BCB796522}" name="Column4520" dataDxfId="11812" dataCellStyle="Normal 2"/>
    <tableColumn id="4573" xr3:uid="{CF0052B0-CACB-48A8-9F7F-97FACF53CA9B}" name="Column4521" dataDxfId="11811" dataCellStyle="Normal 2"/>
    <tableColumn id="4574" xr3:uid="{5F4A712E-8050-4A6D-9536-BFFFD11F0903}" name="Column4522" dataDxfId="11810" dataCellStyle="Normal 2"/>
    <tableColumn id="4575" xr3:uid="{08CD35EC-E9AA-4ED5-9F92-31EA19D42186}" name="Column4523" dataDxfId="11809" dataCellStyle="Normal 2"/>
    <tableColumn id="4576" xr3:uid="{7FC2E7AE-449F-40CB-9D96-679CEBD1AD74}" name="Column4524" dataDxfId="11808" dataCellStyle="Normal 2"/>
    <tableColumn id="4577" xr3:uid="{8FEFB1F4-5D49-48FF-AED0-AF47996589A9}" name="Column4525" dataDxfId="11807" dataCellStyle="Normal 2"/>
    <tableColumn id="4578" xr3:uid="{87BE59AE-16AE-47B0-890A-7D7CAEE8764C}" name="Column4526" dataDxfId="11806" dataCellStyle="Normal 2"/>
    <tableColumn id="4579" xr3:uid="{E06CDF30-BF42-4F07-87FB-44C09F8F6A73}" name="Column4527" dataDxfId="11805" dataCellStyle="Normal 2"/>
    <tableColumn id="4580" xr3:uid="{CB2C6331-86F2-4EA9-8377-D7A6F7338E8A}" name="Column4528" dataDxfId="11804" dataCellStyle="Normal 2"/>
    <tableColumn id="4581" xr3:uid="{1E2E37A4-4851-4DBF-90F5-335409AABB84}" name="Column4529" dataDxfId="11803" dataCellStyle="Normal 2"/>
    <tableColumn id="4582" xr3:uid="{67188C17-A547-47FF-981A-9F60164EFB79}" name="Column4530" dataDxfId="11802" dataCellStyle="Normal 2"/>
    <tableColumn id="4583" xr3:uid="{5759C199-5198-4A85-A61F-287F80F8BCEF}" name="Column4531" dataDxfId="11801" dataCellStyle="Normal 2"/>
    <tableColumn id="4584" xr3:uid="{E788E8BA-EC2C-4A16-AF36-DDDAF67BED5A}" name="Column4532" dataDxfId="11800" dataCellStyle="Normal 2"/>
    <tableColumn id="4585" xr3:uid="{19F7EC97-93BF-4F0B-889A-446A8E748D57}" name="Column4533" dataDxfId="11799" dataCellStyle="Normal 2"/>
    <tableColumn id="4586" xr3:uid="{A952148B-3190-453A-8096-F8C4528AC181}" name="Column4534" dataDxfId="11798" dataCellStyle="Normal 2"/>
    <tableColumn id="4587" xr3:uid="{7F2B4D17-7E28-40B5-BBD7-3F9301040A72}" name="Column4535" dataDxfId="11797" dataCellStyle="Normal 2"/>
    <tableColumn id="4588" xr3:uid="{D94A2C9A-C4FA-4C54-B6A0-F573D647A90D}" name="Column4536" dataDxfId="11796" dataCellStyle="Normal 2"/>
    <tableColumn id="4589" xr3:uid="{CE4EA9D9-1CB9-43FD-A122-481762A864A1}" name="Column4537" dataDxfId="11795" dataCellStyle="Normal 2"/>
    <tableColumn id="4590" xr3:uid="{F7F262E0-554D-44B0-A398-B07001C3504E}" name="Column4538" dataDxfId="11794" dataCellStyle="Normal 2"/>
    <tableColumn id="4591" xr3:uid="{6CF14D26-E590-43B4-B6B2-020ED346CA64}" name="Column4539" dataDxfId="11793" dataCellStyle="Normal 2"/>
    <tableColumn id="4592" xr3:uid="{4A915106-3CC5-400D-9C77-F46E23D0032F}" name="Column4540" dataDxfId="11792" dataCellStyle="Normal 2"/>
    <tableColumn id="4593" xr3:uid="{C8D86AA6-88D9-4178-B128-B08FF1C51739}" name="Column4541" dataDxfId="11791" dataCellStyle="Normal 2"/>
    <tableColumn id="4594" xr3:uid="{4C0A052B-CB9B-4512-9AE0-952B03739DA8}" name="Column4542" dataDxfId="11790" dataCellStyle="Normal 2"/>
    <tableColumn id="4595" xr3:uid="{DB10908D-4EF6-473D-B1AE-10433DC175AD}" name="Column4543" dataDxfId="11789" dataCellStyle="Normal 2"/>
    <tableColumn id="4596" xr3:uid="{0CF2B89D-1F21-4B30-BAED-BE6A03C77752}" name="Column4544" dataDxfId="11788" dataCellStyle="Normal 2"/>
    <tableColumn id="4597" xr3:uid="{A7244B23-4E90-4524-82E9-576496F13BE8}" name="Column4545" dataDxfId="11787" dataCellStyle="Normal 2"/>
    <tableColumn id="4598" xr3:uid="{12CA58C3-C822-436C-AD16-13F58885EBF7}" name="Column4546" dataDxfId="11786" dataCellStyle="Normal 2"/>
    <tableColumn id="4599" xr3:uid="{22EDDCB1-0A99-4AE9-85EA-AA05082FB3F5}" name="Column4547" dataDxfId="11785" dataCellStyle="Normal 2"/>
    <tableColumn id="4600" xr3:uid="{E7B8FBA4-F7E5-4656-9215-E42C18A8709D}" name="Column4548" dataDxfId="11784" dataCellStyle="Normal 2"/>
    <tableColumn id="4601" xr3:uid="{5E8124BC-0EB7-44DA-B237-BA11F43B97CC}" name="Column4549" dataDxfId="11783" dataCellStyle="Normal 2"/>
    <tableColumn id="4602" xr3:uid="{298355C0-69D3-4F8E-B52F-D6FCDB447E3D}" name="Column4550" dataDxfId="11782" dataCellStyle="Normal 2"/>
    <tableColumn id="4603" xr3:uid="{22224AAC-521C-4F29-AD16-20784104256B}" name="Column4551" dataDxfId="11781" dataCellStyle="Normal 2"/>
    <tableColumn id="4604" xr3:uid="{20F4F3D1-C920-4D31-AA9D-BFABD77D7C76}" name="Column4552" dataDxfId="11780" dataCellStyle="Normal 2"/>
    <tableColumn id="4605" xr3:uid="{B7C020B3-8D92-4AA4-8034-57AFB3E9C2F7}" name="Column4553" dataDxfId="11779" dataCellStyle="Normal 2"/>
    <tableColumn id="4606" xr3:uid="{5DE03424-61D5-4887-A77B-8A5AAB8840E7}" name="Column4554" dataDxfId="11778" dataCellStyle="Normal 2"/>
    <tableColumn id="4607" xr3:uid="{815D1838-661F-4B69-ADEA-395B970F0AEC}" name="Column4555" dataDxfId="11777" dataCellStyle="Normal 2"/>
    <tableColumn id="4608" xr3:uid="{E2B2AD5A-1E30-47F3-85DE-9C1E615AA2A7}" name="Column4556" dataDxfId="11776" dataCellStyle="Normal 2"/>
    <tableColumn id="4609" xr3:uid="{06B0B07F-0759-44A8-944C-FB1FAA2F3F16}" name="Column4557" dataDxfId="11775" dataCellStyle="Normal 2"/>
    <tableColumn id="4610" xr3:uid="{D7D9C12A-212C-47E8-8182-735F41C19732}" name="Column4558" dataDxfId="11774" dataCellStyle="Normal 2"/>
    <tableColumn id="4611" xr3:uid="{50E39D71-7843-4812-A8DA-F5CB124E4ADA}" name="Column4559" dataDxfId="11773" dataCellStyle="Normal 2"/>
    <tableColumn id="4612" xr3:uid="{A4E656BC-AA3D-4674-AB31-950E36987891}" name="Column4560" dataDxfId="11772" dataCellStyle="Normal 2"/>
    <tableColumn id="4613" xr3:uid="{0A9D6633-8ED0-416F-B843-F10DFDEBD054}" name="Column4561" dataDxfId="11771" dataCellStyle="Normal 2"/>
    <tableColumn id="4614" xr3:uid="{BB0EF887-BCB4-4D63-BAB1-11D4ADF76EA0}" name="Column4562" dataDxfId="11770" dataCellStyle="Normal 2"/>
    <tableColumn id="4615" xr3:uid="{EB1D17D3-A105-4618-8BB5-47505421FAE9}" name="Column4563" dataDxfId="11769" dataCellStyle="Normal 2"/>
    <tableColumn id="4616" xr3:uid="{E3FDEBF9-768B-452E-B9EE-B3849118D789}" name="Column4564" dataDxfId="11768" dataCellStyle="Normal 2"/>
    <tableColumn id="4617" xr3:uid="{F6F94F11-EBA6-4C34-8FC7-2A0AA4CD40E4}" name="Column4565" dataDxfId="11767" dataCellStyle="Normal 2"/>
    <tableColumn id="4618" xr3:uid="{233A7A01-9C07-4DC8-8A91-534FE301B0C0}" name="Column4566" dataDxfId="11766" dataCellStyle="Normal 2"/>
    <tableColumn id="4619" xr3:uid="{060A2F7D-1F5A-4D3C-BEBE-6D6B61453154}" name="Column4567" dataDxfId="11765" dataCellStyle="Normal 2"/>
    <tableColumn id="4620" xr3:uid="{0853D0BF-E4D6-4BC8-89D3-C726A4E9CF57}" name="Column4568" dataDxfId="11764" dataCellStyle="Normal 2"/>
    <tableColumn id="4621" xr3:uid="{9C147DC4-3B91-4809-86D7-F30F5E982B1D}" name="Column4569" dataDxfId="11763" dataCellStyle="Normal 2"/>
    <tableColumn id="4622" xr3:uid="{9F20A351-7F60-43A6-BEB9-CFB9712D612F}" name="Column4570" dataDxfId="11762" dataCellStyle="Normal 2"/>
    <tableColumn id="4623" xr3:uid="{88845265-593A-4BEF-9615-8EDC56B11E86}" name="Column4571" dataDxfId="11761" dataCellStyle="Normal 2"/>
    <tableColumn id="4624" xr3:uid="{8E6FB4E3-8647-4EC9-A694-E0788D8B4418}" name="Column4572" dataDxfId="11760" dataCellStyle="Normal 2"/>
    <tableColumn id="4625" xr3:uid="{1F303DEA-3B35-4C43-AEC6-90BB29C503B3}" name="Column4573" dataDxfId="11759" dataCellStyle="Normal 2"/>
    <tableColumn id="4626" xr3:uid="{28C5FCBF-7ED7-4641-8ED8-A79E7BA02A3B}" name="Column4574" dataDxfId="11758" dataCellStyle="Normal 2"/>
    <tableColumn id="4627" xr3:uid="{A4D577AA-1829-4999-8F1D-44AF58646497}" name="Column4575" dataDxfId="11757" dataCellStyle="Normal 2"/>
    <tableColumn id="4628" xr3:uid="{A4A43AEF-3E8E-4737-839E-CAE30DE61477}" name="Column4576" dataDxfId="11756" dataCellStyle="Normal 2"/>
    <tableColumn id="4629" xr3:uid="{64AE1C4D-258C-413E-8E8C-F7978D45C697}" name="Column4577" dataDxfId="11755" dataCellStyle="Normal 2"/>
    <tableColumn id="4630" xr3:uid="{6CBD471B-3EBA-4C18-87FB-E662FC505DFA}" name="Column4578" dataDxfId="11754" dataCellStyle="Normal 2"/>
    <tableColumn id="4631" xr3:uid="{AA6B79DF-ADDA-4D10-8874-5ED87F82FBC0}" name="Column4579" dataDxfId="11753" dataCellStyle="Normal 2"/>
    <tableColumn id="4632" xr3:uid="{70DFF104-9C78-446E-803D-ED038F6BC664}" name="Column4580" dataDxfId="11752" dataCellStyle="Normal 2"/>
    <tableColumn id="4633" xr3:uid="{5DD3DC48-0E2E-4724-9498-2615D6B00FEE}" name="Column4581" dataDxfId="11751" dataCellStyle="Normal 2"/>
    <tableColumn id="4634" xr3:uid="{630A9E97-8876-43D0-B7CD-D6AF8E3E589A}" name="Column4582" dataDxfId="11750" dataCellStyle="Normal 2"/>
    <tableColumn id="4635" xr3:uid="{9715D4B0-C320-4DE5-A3EB-29A163CB935B}" name="Column4583" dataDxfId="11749" dataCellStyle="Normal 2"/>
    <tableColumn id="4636" xr3:uid="{BA4C7AB7-C186-4BC9-B4F5-FDCE17865E0B}" name="Column4584" dataDxfId="11748" dataCellStyle="Normal 2"/>
    <tableColumn id="4637" xr3:uid="{BB80D393-D308-42F4-9B9E-A0F11FD80800}" name="Column4585" dataDxfId="11747" dataCellStyle="Normal 2"/>
    <tableColumn id="4638" xr3:uid="{EE693502-182A-449F-899C-FA0AC32CEF18}" name="Column4586" dataDxfId="11746" dataCellStyle="Normal 2"/>
    <tableColumn id="4639" xr3:uid="{19D47CF6-DEAB-4180-8AFC-2258102F56B8}" name="Column4587" dataDxfId="11745" dataCellStyle="Normal 2"/>
    <tableColumn id="4640" xr3:uid="{967A7B69-9A1F-4034-8780-C10436EC8BA7}" name="Column4588" dataDxfId="11744" dataCellStyle="Normal 2"/>
    <tableColumn id="4641" xr3:uid="{E2F81C2B-65E6-4874-A6FB-D261EC6613E8}" name="Column4589" dataDxfId="11743" dataCellStyle="Normal 2"/>
    <tableColumn id="4642" xr3:uid="{DAA0EC62-91DB-43D0-AD2A-63228F042C66}" name="Column4590" dataDxfId="11742" dataCellStyle="Normal 2"/>
    <tableColumn id="4643" xr3:uid="{A17C4592-B53A-4C6D-932A-CA64A6DEEC8E}" name="Column4591" dataDxfId="11741" dataCellStyle="Normal 2"/>
    <tableColumn id="4644" xr3:uid="{CA319996-7E9D-49B0-B109-F9AF7882AE2D}" name="Column4592" dataDxfId="11740" dataCellStyle="Normal 2"/>
    <tableColumn id="4645" xr3:uid="{5F48A220-19C5-4261-BAD2-46B49FB5C80A}" name="Column4593" dataDxfId="11739" dataCellStyle="Normal 2"/>
    <tableColumn id="4646" xr3:uid="{B27013E8-A808-4CE7-9A21-80DEA6FB8CC2}" name="Column4594" dataDxfId="11738" dataCellStyle="Normal 2"/>
    <tableColumn id="4647" xr3:uid="{CFD8785C-B1BB-4B4D-8C13-D0EC85F73545}" name="Column4595" dataDxfId="11737" dataCellStyle="Normal 2"/>
    <tableColumn id="4648" xr3:uid="{266ED716-ED1E-4D30-A368-2F48405D395C}" name="Column4596" dataDxfId="11736" dataCellStyle="Normal 2"/>
    <tableColumn id="4649" xr3:uid="{75A38828-6A90-4750-9654-007088628136}" name="Column4597" dataDxfId="11735" dataCellStyle="Normal 2"/>
    <tableColumn id="4650" xr3:uid="{7058F440-5855-475A-92C3-0BD5365EE4B3}" name="Column4598" dataDxfId="11734" dataCellStyle="Normal 2"/>
    <tableColumn id="4651" xr3:uid="{1676FB04-4A97-4312-A281-BEF5FF33CC02}" name="Column4599" dataDxfId="11733" dataCellStyle="Normal 2"/>
    <tableColumn id="4652" xr3:uid="{284AC433-4D84-4D0C-BE54-CA94FEBB684F}" name="Column4600" dataDxfId="11732" dataCellStyle="Normal 2"/>
    <tableColumn id="4653" xr3:uid="{99C82A78-AE82-471E-A5D3-B8FF34EA7784}" name="Column4601" dataDxfId="11731" dataCellStyle="Normal 2"/>
    <tableColumn id="4654" xr3:uid="{377ACACD-0B57-4AD3-9E87-E5CF3577DDF5}" name="Column4602" dataDxfId="11730" dataCellStyle="Normal 2"/>
    <tableColumn id="4655" xr3:uid="{73224155-EE10-46D7-A398-0C5ED7AA784E}" name="Column4603" dataDxfId="11729" dataCellStyle="Normal 2"/>
    <tableColumn id="4656" xr3:uid="{B3FFBE08-2AAA-4A07-894C-31DEB7C94C57}" name="Column4604" dataDxfId="11728" dataCellStyle="Normal 2"/>
    <tableColumn id="4657" xr3:uid="{D1EB4686-F9CE-4229-87EB-A288D7A564DA}" name="Column4605" dataDxfId="11727" dataCellStyle="Normal 2"/>
    <tableColumn id="4658" xr3:uid="{1AD75EDE-6F9C-4E4A-9F94-C1D873E3479A}" name="Column4606" dataDxfId="11726" dataCellStyle="Normal 2"/>
    <tableColumn id="4659" xr3:uid="{3F850CD5-5B3E-446F-B139-4D47D5E9FE26}" name="Column4607" dataDxfId="11725" dataCellStyle="Normal 2"/>
    <tableColumn id="4660" xr3:uid="{DA7E2088-D836-4929-A5D7-0EA8D8823368}" name="Column4608" dataDxfId="11724" dataCellStyle="Normal 2"/>
    <tableColumn id="4661" xr3:uid="{DBA5EC0B-9615-42E8-B255-296FD5BAC1D2}" name="Column4609" dataDxfId="11723" dataCellStyle="Normal 2"/>
    <tableColumn id="4662" xr3:uid="{F25765A8-5D75-4E44-ABE7-FBC3FC9B367D}" name="Column4610" dataDxfId="11722" dataCellStyle="Normal 2"/>
    <tableColumn id="4663" xr3:uid="{5492E0D7-1E5A-4DF2-B9DD-B6302EDDDF0F}" name="Column4611" dataDxfId="11721" dataCellStyle="Normal 2"/>
    <tableColumn id="4664" xr3:uid="{E444F0A8-CA80-43AB-B904-B15D1859B024}" name="Column4612" dataDxfId="11720" dataCellStyle="Normal 2"/>
    <tableColumn id="4665" xr3:uid="{18F98187-558F-4D2E-BD66-605B182156C4}" name="Column4613" dataDxfId="11719" dataCellStyle="Normal 2"/>
    <tableColumn id="4666" xr3:uid="{E0193DFE-9F0F-4C26-A969-A862DC05E864}" name="Column4614" dataDxfId="11718" dataCellStyle="Normal 2"/>
    <tableColumn id="4667" xr3:uid="{490FE574-A42E-43B0-9734-BC50A1FE96CC}" name="Column4615" dataDxfId="11717" dataCellStyle="Normal 2"/>
    <tableColumn id="4668" xr3:uid="{1DB78CA7-7BA0-43D1-8A09-B2FF5297DDCF}" name="Column4616" dataDxfId="11716" dataCellStyle="Normal 2"/>
    <tableColumn id="4669" xr3:uid="{395B57F8-7696-443C-A2B7-E1426A736033}" name="Column4617" dataDxfId="11715" dataCellStyle="Normal 2"/>
    <tableColumn id="4670" xr3:uid="{8238F65E-AFE4-4E9D-96EE-425E83E5C45D}" name="Column4618" dataDxfId="11714" dataCellStyle="Normal 2"/>
    <tableColumn id="4671" xr3:uid="{375BD167-A7FE-4497-9F65-57709A526250}" name="Column4619" dataDxfId="11713" dataCellStyle="Normal 2"/>
    <tableColumn id="4672" xr3:uid="{3D21608D-EE9B-454C-8813-9C02950BB59B}" name="Column4620" dataDxfId="11712" dataCellStyle="Normal 2"/>
    <tableColumn id="4673" xr3:uid="{FF4F1605-C686-4145-A419-A62BA94EE905}" name="Column4621" dataDxfId="11711" dataCellStyle="Normal 2"/>
    <tableColumn id="4674" xr3:uid="{24CEB9E7-AEE2-482B-977F-E08276FEDAF9}" name="Column4622" dataDxfId="11710" dataCellStyle="Normal 2"/>
    <tableColumn id="4675" xr3:uid="{9AE8819D-338F-4827-9823-932CE85AAA7F}" name="Column4623" dataDxfId="11709" dataCellStyle="Normal 2"/>
    <tableColumn id="4676" xr3:uid="{3110DB4E-13B4-4F6B-8B57-3B97F3C87ECA}" name="Column4624" dataDxfId="11708" dataCellStyle="Normal 2"/>
    <tableColumn id="4677" xr3:uid="{15CC59F3-DD62-4929-9EBE-26EB497EB698}" name="Column4625" dataDxfId="11707" dataCellStyle="Normal 2"/>
    <tableColumn id="4678" xr3:uid="{7F788979-8C85-44F1-AE98-BC38CD69EFA0}" name="Column4626" dataDxfId="11706" dataCellStyle="Normal 2"/>
    <tableColumn id="4679" xr3:uid="{F37BC5CF-16B3-4E6F-BE32-70CB0CFB2F3F}" name="Column4627" dataDxfId="11705" dataCellStyle="Normal 2"/>
    <tableColumn id="4680" xr3:uid="{E82E849F-44ED-4ADE-980B-934EDD3BDED9}" name="Column4628" dataDxfId="11704" dataCellStyle="Normal 2"/>
    <tableColumn id="4681" xr3:uid="{AC52AAEC-4616-42EA-820E-ACEAEE1AD3E4}" name="Column4629" dataDxfId="11703" dataCellStyle="Normal 2"/>
    <tableColumn id="4682" xr3:uid="{F3BB5D7F-A31A-460D-AA9F-90E36FFBFB54}" name="Column4630" dataDxfId="11702" dataCellStyle="Normal 2"/>
    <tableColumn id="4683" xr3:uid="{FE6B3196-1161-4CCB-B934-6BF39847442F}" name="Column4631" dataDxfId="11701" dataCellStyle="Normal 2"/>
    <tableColumn id="4684" xr3:uid="{921C394B-BA8D-491D-98EF-E6711C0B39BC}" name="Column4632" dataDxfId="11700" dataCellStyle="Normal 2"/>
    <tableColumn id="4685" xr3:uid="{138F7972-1E23-4AD4-B6B7-704FF3AEA65E}" name="Column4633" dataDxfId="11699" dataCellStyle="Normal 2"/>
    <tableColumn id="4686" xr3:uid="{7181B09B-B958-41D8-8105-C87193166C00}" name="Column4634" dataDxfId="11698" dataCellStyle="Normal 2"/>
    <tableColumn id="4687" xr3:uid="{2A7B1AE0-380C-4CB4-B249-B2790A63783C}" name="Column4635" dataDxfId="11697" dataCellStyle="Normal 2"/>
    <tableColumn id="4688" xr3:uid="{BAB7ACE1-F933-48B9-BB83-2E9B84E3A472}" name="Column4636" dataDxfId="11696" dataCellStyle="Normal 2"/>
    <tableColumn id="4689" xr3:uid="{A9A05AE3-848F-476D-8D3C-22654CBEBFE5}" name="Column4637" dataDxfId="11695" dataCellStyle="Normal 2"/>
    <tableColumn id="4690" xr3:uid="{59E4A5F6-925B-40DB-808B-EC41D0F35B11}" name="Column4638" dataDxfId="11694" dataCellStyle="Normal 2"/>
    <tableColumn id="4691" xr3:uid="{D61D035F-6C47-4921-B3F1-C72CC0E105D8}" name="Column4639" dataDxfId="11693" dataCellStyle="Normal 2"/>
    <tableColumn id="4692" xr3:uid="{7D318307-842F-4522-B162-60BFDAAD3211}" name="Column4640" dataDxfId="11692" dataCellStyle="Normal 2"/>
    <tableColumn id="4693" xr3:uid="{E860FFFD-CE3C-472F-B9A0-AE99341623F8}" name="Column4641" dataDxfId="11691" dataCellStyle="Normal 2"/>
    <tableColumn id="4694" xr3:uid="{6BF286D9-99C1-4A6E-AD0E-2E955EDF3D01}" name="Column4642" dataDxfId="11690" dataCellStyle="Normal 2"/>
    <tableColumn id="4695" xr3:uid="{D7489937-2492-4035-8806-A39913AE5C91}" name="Column4643" dataDxfId="11689" dataCellStyle="Normal 2"/>
    <tableColumn id="4696" xr3:uid="{C757BDC5-8C95-4112-94A9-4FDC7F2DBBA4}" name="Column4644" dataDxfId="11688" dataCellStyle="Normal 2"/>
    <tableColumn id="4697" xr3:uid="{D5419ADA-D4AC-4CA5-9A42-F89EF8453A06}" name="Column4645" dataDxfId="11687" dataCellStyle="Normal 2"/>
    <tableColumn id="4698" xr3:uid="{5E51D3F7-C38C-4BEC-83CC-BE8FE3D2BCB9}" name="Column4646" dataDxfId="11686" dataCellStyle="Normal 2"/>
    <tableColumn id="4699" xr3:uid="{58123CA5-1B45-4DFD-9F67-51CEDAA1C68E}" name="Column4647" dataDxfId="11685" dataCellStyle="Normal 2"/>
    <tableColumn id="4700" xr3:uid="{5F2F7191-DA09-4802-9EE1-1C35F930D3C7}" name="Column4648" dataDxfId="11684" dataCellStyle="Normal 2"/>
    <tableColumn id="4701" xr3:uid="{7A98DE3A-17CE-42F7-9BFE-301AD2B951A8}" name="Column4649" dataDxfId="11683" dataCellStyle="Normal 2"/>
    <tableColumn id="4702" xr3:uid="{B6793115-DEE5-40A5-8ECF-C1BD20A9E467}" name="Column4650" dataDxfId="11682" dataCellStyle="Normal 2"/>
    <tableColumn id="4703" xr3:uid="{C826E63A-C587-419E-B3B9-326247F0899E}" name="Column4651" dataDxfId="11681" dataCellStyle="Normal 2"/>
    <tableColumn id="4704" xr3:uid="{ADDC9177-CD3E-403C-8E11-7CB90494C84C}" name="Column4652" dataDxfId="11680" dataCellStyle="Normal 2"/>
    <tableColumn id="4705" xr3:uid="{B82BB291-3BAD-435E-BFB5-76F7D48FD7E9}" name="Column4653" dataDxfId="11679" dataCellStyle="Normal 2"/>
    <tableColumn id="4706" xr3:uid="{8B5618F2-3771-4B69-AC8C-76C8C489CF32}" name="Column4654" dataDxfId="11678" dataCellStyle="Normal 2"/>
    <tableColumn id="4707" xr3:uid="{2189A916-FA6B-4316-A4D0-90E84AE7FE62}" name="Column4655" dataDxfId="11677" dataCellStyle="Normal 2"/>
    <tableColumn id="4708" xr3:uid="{982CAF61-B827-44A2-B713-603562012725}" name="Column4656" dataDxfId="11676" dataCellStyle="Normal 2"/>
    <tableColumn id="4709" xr3:uid="{45EF4AE1-6AD3-48EF-94AC-6B797905C89E}" name="Column4657" dataDxfId="11675" dataCellStyle="Normal 2"/>
    <tableColumn id="4710" xr3:uid="{D8D02DBC-AD46-41C3-AF2B-822C18334E85}" name="Column4658" dataDxfId="11674" dataCellStyle="Normal 2"/>
    <tableColumn id="4711" xr3:uid="{B381E631-685D-4528-A5D0-A4754BD93EA7}" name="Column4659" dataDxfId="11673" dataCellStyle="Normal 2"/>
    <tableColumn id="4712" xr3:uid="{8908FF0C-A355-4962-BB9E-E607F61E1923}" name="Column4660" dataDxfId="11672" dataCellStyle="Normal 2"/>
    <tableColumn id="4713" xr3:uid="{159A8088-84D4-4C33-BC56-6E44EFD9D218}" name="Column4661" dataDxfId="11671" dataCellStyle="Normal 2"/>
    <tableColumn id="4714" xr3:uid="{D2693D0C-A16F-4CE5-9D36-CE0240D4E401}" name="Column4662" dataDxfId="11670" dataCellStyle="Normal 2"/>
    <tableColumn id="4715" xr3:uid="{8EFE2989-8C64-4360-BDA9-ECC3325A0B1A}" name="Column4663" dataDxfId="11669" dataCellStyle="Normal 2"/>
    <tableColumn id="4716" xr3:uid="{BF4B8E9D-AABC-4673-82F1-62CE7AE8CAC1}" name="Column4664" dataDxfId="11668" dataCellStyle="Normal 2"/>
    <tableColumn id="4717" xr3:uid="{EDB2FCDF-9FBA-4561-A95D-F31C9610A801}" name="Column4665" dataDxfId="11667" dataCellStyle="Normal 2"/>
    <tableColumn id="4718" xr3:uid="{7B872F6A-9772-4418-A35E-7BA376F3843A}" name="Column4666" dataDxfId="11666" dataCellStyle="Normal 2"/>
    <tableColumn id="4719" xr3:uid="{B18164E5-00F7-4A14-AB31-9A2A1EF551C7}" name="Column4667" dataDxfId="11665" dataCellStyle="Normal 2"/>
    <tableColumn id="4720" xr3:uid="{A16274D1-06FC-4860-8BFE-365B339651D3}" name="Column4668" dataDxfId="11664" dataCellStyle="Normal 2"/>
    <tableColumn id="4721" xr3:uid="{4D73011B-CF63-4439-8962-43F463735AD6}" name="Column4669" dataDxfId="11663" dataCellStyle="Normal 2"/>
    <tableColumn id="4722" xr3:uid="{451B5D8C-74AF-4D09-85EC-1A4F8E595419}" name="Column4670" dataDxfId="11662" dataCellStyle="Normal 2"/>
    <tableColumn id="4723" xr3:uid="{E45C64AF-16CF-43B5-A47D-875516AED8E8}" name="Column4671" dataDxfId="11661" dataCellStyle="Normal 2"/>
    <tableColumn id="4724" xr3:uid="{3589DEC6-AE15-43C6-868A-F8FC984AD0B0}" name="Column4672" dataDxfId="11660" dataCellStyle="Normal 2"/>
    <tableColumn id="4725" xr3:uid="{28F36201-42BF-43DD-8D12-44E3AF593C95}" name="Column4673" dataDxfId="11659" dataCellStyle="Normal 2"/>
    <tableColumn id="4726" xr3:uid="{EA43C60A-661B-4ECF-B82A-0DC6F3555F16}" name="Column4674" dataDxfId="11658" dataCellStyle="Normal 2"/>
    <tableColumn id="4727" xr3:uid="{ACE55243-3EE7-49DC-97CC-D556C1E8695F}" name="Column4675" dataDxfId="11657" dataCellStyle="Normal 2"/>
    <tableColumn id="4728" xr3:uid="{F5C0ECE8-8F63-45AA-8187-B318D8D1B781}" name="Column4676" dataDxfId="11656" dataCellStyle="Normal 2"/>
    <tableColumn id="4729" xr3:uid="{23EAE76E-9DA6-4F4C-AFEC-38F0B73DEF6F}" name="Column4677" dataDxfId="11655" dataCellStyle="Normal 2"/>
    <tableColumn id="4730" xr3:uid="{0751B4C4-BE50-4C2F-9F37-E74BE426039C}" name="Column4678" dataDxfId="11654" dataCellStyle="Normal 2"/>
    <tableColumn id="4731" xr3:uid="{45448039-CD85-485A-84A3-5E7E63BD2DCD}" name="Column4679" dataDxfId="11653" dataCellStyle="Normal 2"/>
    <tableColumn id="4732" xr3:uid="{CCA77565-E948-49CD-AFC5-D1D6A311DD1C}" name="Column4680" dataDxfId="11652" dataCellStyle="Normal 2"/>
    <tableColumn id="4733" xr3:uid="{8EE167E6-35A1-46F5-A3C3-79C0B6B0DCBF}" name="Column4681" dataDxfId="11651" dataCellStyle="Normal 2"/>
    <tableColumn id="4734" xr3:uid="{79F8E4AA-EB57-4D2C-A0DB-269FEFDA35C5}" name="Column4682" dataDxfId="11650" dataCellStyle="Normal 2"/>
    <tableColumn id="4735" xr3:uid="{B2058E2F-9284-4872-A360-AC00DF25F411}" name="Column4683" dataDxfId="11649" dataCellStyle="Normal 2"/>
    <tableColumn id="4736" xr3:uid="{B4792696-FFCE-4B5F-8379-30359F9DCF20}" name="Column4684" dataDxfId="11648" dataCellStyle="Normal 2"/>
    <tableColumn id="4737" xr3:uid="{0EB360FE-1E16-4B25-ADDE-137C3DE7C6B2}" name="Column4685" dataDxfId="11647" dataCellStyle="Normal 2"/>
    <tableColumn id="4738" xr3:uid="{E36C3473-B03D-477F-BB8A-09EA3CE0BBCF}" name="Column4686" dataDxfId="11646" dataCellStyle="Normal 2"/>
    <tableColumn id="4739" xr3:uid="{FDD03947-316A-423F-8752-0769CA05C676}" name="Column4687" dataDxfId="11645" dataCellStyle="Normal 2"/>
    <tableColumn id="4740" xr3:uid="{D84AF8B8-30EF-461A-97C9-96E929432B1F}" name="Column4688" dataDxfId="11644" dataCellStyle="Normal 2"/>
    <tableColumn id="4741" xr3:uid="{68CBEB1E-4E5D-4C5E-84F2-2B97B0A24EC6}" name="Column4689" dataDxfId="11643" dataCellStyle="Normal 2"/>
    <tableColumn id="4742" xr3:uid="{FC320449-630E-4FA3-B9E0-07F68887C3C2}" name="Column4690" dataDxfId="11642" dataCellStyle="Normal 2"/>
    <tableColumn id="4743" xr3:uid="{E1404403-DD72-47F0-A604-3ECA51145F36}" name="Column4691" dataDxfId="11641" dataCellStyle="Normal 2"/>
    <tableColumn id="4744" xr3:uid="{336D0279-9462-434E-9989-A129ADC7BC8B}" name="Column4692" dataDxfId="11640" dataCellStyle="Normal 2"/>
    <tableColumn id="4745" xr3:uid="{35BC6254-4402-420A-B70D-AA5FEE2234DF}" name="Column4693" dataDxfId="11639" dataCellStyle="Normal 2"/>
    <tableColumn id="4746" xr3:uid="{2741E525-5C84-4131-AFA5-115EF469E997}" name="Column4694" dataDxfId="11638" dataCellStyle="Normal 2"/>
    <tableColumn id="4747" xr3:uid="{E3036C99-9B73-4C36-A0F3-70E2F8560BC1}" name="Column4695" dataDxfId="11637" dataCellStyle="Normal 2"/>
    <tableColumn id="4748" xr3:uid="{869E2276-B386-497E-82B0-B0C27379AFDF}" name="Column4696" dataDxfId="11636" dataCellStyle="Normal 2"/>
    <tableColumn id="4749" xr3:uid="{1ED0E6F0-2E9C-4DD8-A7CE-06299E3C6FD6}" name="Column4697" dataDxfId="11635" dataCellStyle="Normal 2"/>
    <tableColumn id="4750" xr3:uid="{4BCA7E1C-CDB5-4040-B6EB-859DEFF8BF78}" name="Column4698" dataDxfId="11634" dataCellStyle="Normal 2"/>
    <tableColumn id="4751" xr3:uid="{99BD0D4E-804E-47DE-9F62-811579A288BF}" name="Column4699" dataDxfId="11633" dataCellStyle="Normal 2"/>
    <tableColumn id="4752" xr3:uid="{E0FC9A91-842F-4A3F-ACA1-3C4FC0F698AF}" name="Column4700" dataDxfId="11632" dataCellStyle="Normal 2"/>
    <tableColumn id="4753" xr3:uid="{70F705DF-CB1A-49E4-BF5E-9358F3206A34}" name="Column4701" dataDxfId="11631" dataCellStyle="Normal 2"/>
    <tableColumn id="4754" xr3:uid="{774F1226-740B-4A88-827A-1FE015CD3AB4}" name="Column4702" dataDxfId="11630" dataCellStyle="Normal 2"/>
    <tableColumn id="4755" xr3:uid="{D128805D-7276-47CE-AB4C-CE0675AC93A2}" name="Column4703" dataDxfId="11629" dataCellStyle="Normal 2"/>
    <tableColumn id="4756" xr3:uid="{D36286E8-1C53-4C52-BC83-A6EDCDF81C74}" name="Column4704" dataDxfId="11628" dataCellStyle="Normal 2"/>
    <tableColumn id="4757" xr3:uid="{113A62B7-08D2-46DC-BF2A-53344875CBDD}" name="Column4705" dataDxfId="11627" dataCellStyle="Normal 2"/>
    <tableColumn id="4758" xr3:uid="{B7DA099A-F3C8-497D-8B77-FDBAEF3570FD}" name="Column4706" dataDxfId="11626" dataCellStyle="Normal 2"/>
    <tableColumn id="4759" xr3:uid="{140CA6E5-D38D-4C2A-88FC-DB6D5E9CA218}" name="Column4707" dataDxfId="11625" dataCellStyle="Normal 2"/>
    <tableColumn id="4760" xr3:uid="{D9E9F7FB-66E4-4AC8-BE01-8FDA5ED7CB17}" name="Column4708" dataDxfId="11624" dataCellStyle="Normal 2"/>
    <tableColumn id="4761" xr3:uid="{513CE68B-12FB-4B7F-9195-A72796393B4B}" name="Column4709" dataDxfId="11623" dataCellStyle="Normal 2"/>
    <tableColumn id="4762" xr3:uid="{28B8C425-492B-4363-BD6B-BFB2474E9BF3}" name="Column4710" dataDxfId="11622" dataCellStyle="Normal 2"/>
    <tableColumn id="4763" xr3:uid="{AF19ED0D-C3DF-4628-AF26-2F371FFD26A5}" name="Column4711" dataDxfId="11621" dataCellStyle="Normal 2"/>
    <tableColumn id="4764" xr3:uid="{3EBB5E64-BC79-4A44-B776-F93456D31675}" name="Column4712" dataDxfId="11620" dataCellStyle="Normal 2"/>
    <tableColumn id="4765" xr3:uid="{60117396-E6CE-46B2-840B-2F905900F973}" name="Column4713" dataDxfId="11619" dataCellStyle="Normal 2"/>
    <tableColumn id="4766" xr3:uid="{0AC00A49-93B5-4C58-AAE2-C9410088FFE0}" name="Column4714" dataDxfId="11618" dataCellStyle="Normal 2"/>
    <tableColumn id="4767" xr3:uid="{40431DD1-4A70-40C0-B3DA-A84E3AB177C5}" name="Column4715" dataDxfId="11617" dataCellStyle="Normal 2"/>
    <tableColumn id="4768" xr3:uid="{3F3E31A6-9C44-4918-8315-7840912BA80E}" name="Column4716" dataDxfId="11616" dataCellStyle="Normal 2"/>
    <tableColumn id="4769" xr3:uid="{16192305-1320-4642-A97F-1583E1F8CCD8}" name="Column4717" dataDxfId="11615" dataCellStyle="Normal 2"/>
    <tableColumn id="4770" xr3:uid="{E795899A-C450-4389-B406-67F12C3167C2}" name="Column4718" dataDxfId="11614" dataCellStyle="Normal 2"/>
    <tableColumn id="4771" xr3:uid="{A916CC4A-FC1D-45C7-B537-D98B068B9FCE}" name="Column4719" dataDxfId="11613" dataCellStyle="Normal 2"/>
    <tableColumn id="4772" xr3:uid="{D66724F6-9566-4391-83DB-3D189DE3B061}" name="Column4720" dataDxfId="11612" dataCellStyle="Normal 2"/>
    <tableColumn id="4773" xr3:uid="{6F370247-1DCB-43AD-81D2-44D03114113A}" name="Column4721" dataDxfId="11611" dataCellStyle="Normal 2"/>
    <tableColumn id="4774" xr3:uid="{7CEDD92A-888A-4F06-9E8C-507FA55C35AE}" name="Column4722" dataDxfId="11610" dataCellStyle="Normal 2"/>
    <tableColumn id="4775" xr3:uid="{B49DFEC7-20AC-4693-9461-5D2C4DD90F73}" name="Column4723" dataDxfId="11609" dataCellStyle="Normal 2"/>
    <tableColumn id="4776" xr3:uid="{310EC744-9207-420B-BDE3-D956F2E0D041}" name="Column4724" dataDxfId="11608" dataCellStyle="Normal 2"/>
    <tableColumn id="4777" xr3:uid="{E1EC9012-F3FD-4446-89E6-CF05F0063E32}" name="Column4725" dataDxfId="11607" dataCellStyle="Normal 2"/>
    <tableColumn id="4778" xr3:uid="{1D43BB36-287D-41FA-ACE3-7463518B0F63}" name="Column4726" dataDxfId="11606" dataCellStyle="Normal 2"/>
    <tableColumn id="4779" xr3:uid="{B8852AAD-CD12-4459-8E10-F39F09D8008D}" name="Column4727" dataDxfId="11605" dataCellStyle="Normal 2"/>
    <tableColumn id="4780" xr3:uid="{EEACB215-B7B7-4C6A-9E5F-CCBEBBA0ED6D}" name="Column4728" dataDxfId="11604" dataCellStyle="Normal 2"/>
    <tableColumn id="4781" xr3:uid="{06AD4A3C-61B0-433E-A3C9-39D1CA82CE9F}" name="Column4729" dataDxfId="11603" dataCellStyle="Normal 2"/>
    <tableColumn id="4782" xr3:uid="{AE280B7C-6F4C-4137-A425-206D83F2F3C5}" name="Column4730" dataDxfId="11602" dataCellStyle="Normal 2"/>
    <tableColumn id="4783" xr3:uid="{D0A45451-7D09-437F-93B0-FCD460862C1C}" name="Column4731" dataDxfId="11601" dataCellStyle="Normal 2"/>
    <tableColumn id="4784" xr3:uid="{AC67512B-C268-42E0-9C0A-2AE95D2B5903}" name="Column4732" dataDxfId="11600" dataCellStyle="Normal 2"/>
    <tableColumn id="4785" xr3:uid="{F1D6017F-A5B0-4FFA-BBC6-67CB43CDBBEF}" name="Column4733" dataDxfId="11599" dataCellStyle="Normal 2"/>
    <tableColumn id="4786" xr3:uid="{BE584610-6A50-430C-868D-3D852D859829}" name="Column4734" dataDxfId="11598" dataCellStyle="Normal 2"/>
    <tableColumn id="4787" xr3:uid="{24A968A6-3853-4748-B563-69BD8F7EBDB5}" name="Column4735" dataDxfId="11597" dataCellStyle="Normal 2"/>
    <tableColumn id="4788" xr3:uid="{140DADD1-539C-4761-9195-3F26C2869660}" name="Column4736" dataDxfId="11596" dataCellStyle="Normal 2"/>
    <tableColumn id="4789" xr3:uid="{3BF01500-2BB9-4D8B-B51F-329CE7E8A22B}" name="Column4737" dataDxfId="11595" dataCellStyle="Normal 2"/>
    <tableColumn id="4790" xr3:uid="{DABEDE46-C7AF-40F3-8ED1-8C5203C6D6D4}" name="Column4738" dataDxfId="11594" dataCellStyle="Normal 2"/>
    <tableColumn id="4791" xr3:uid="{18787342-EF7C-461E-BCC9-3CAC47832125}" name="Column4739" dataDxfId="11593" dataCellStyle="Normal 2"/>
    <tableColumn id="4792" xr3:uid="{36F15DBF-5E1B-48E8-A7A5-113EBA9D0D67}" name="Column4740" dataDxfId="11592" dataCellStyle="Normal 2"/>
    <tableColumn id="4793" xr3:uid="{8A30829A-02E3-49A7-8E42-F2F2886CC67B}" name="Column4741" dataDxfId="11591" dataCellStyle="Normal 2"/>
    <tableColumn id="4794" xr3:uid="{46E44E2F-1662-401C-9D2E-243FEAF0D788}" name="Column4742" dataDxfId="11590" dataCellStyle="Normal 2"/>
    <tableColumn id="4795" xr3:uid="{3864A2AA-5274-425C-B1E3-744E54E3C6A6}" name="Column4743" dataDxfId="11589" dataCellStyle="Normal 2"/>
    <tableColumn id="4796" xr3:uid="{2D56FCB9-59D0-4345-BC0A-FEBF02141F1F}" name="Column4744" dataDxfId="11588" dataCellStyle="Normal 2"/>
    <tableColumn id="4797" xr3:uid="{D80B90C4-2654-4BC5-AD72-820CCB55AD5E}" name="Column4745" dataDxfId="11587" dataCellStyle="Normal 2"/>
    <tableColumn id="4798" xr3:uid="{355E6A76-8E4A-4D65-BF62-8495A11F877E}" name="Column4746" dataDxfId="11586" dataCellStyle="Normal 2"/>
    <tableColumn id="4799" xr3:uid="{AC1A25DE-5772-47F8-A7F1-3323473DBF63}" name="Column4747" dataDxfId="11585" dataCellStyle="Normal 2"/>
    <tableColumn id="4800" xr3:uid="{C6CBDDF7-E3F1-4431-9A19-F7DE316FE83A}" name="Column4748" dataDxfId="11584" dataCellStyle="Normal 2"/>
    <tableColumn id="4801" xr3:uid="{CCF07856-160F-4DC5-AFC1-7712B2193432}" name="Column4749" dataDxfId="11583" dataCellStyle="Normal 2"/>
    <tableColumn id="4802" xr3:uid="{E2C75971-89D1-44D9-9603-45C00DC499F6}" name="Column4750" dataDxfId="11582" dataCellStyle="Normal 2"/>
    <tableColumn id="4803" xr3:uid="{0332AE50-0D4D-43F3-8070-6A3A945BA265}" name="Column4751" dataDxfId="11581" dataCellStyle="Normal 2"/>
    <tableColumn id="4804" xr3:uid="{8CFEDB2D-62D9-482B-866D-CA953C6CE975}" name="Column4752" dataDxfId="11580" dataCellStyle="Normal 2"/>
    <tableColumn id="4805" xr3:uid="{9B18B1D9-B435-427B-A8D5-D4F0BFE5A16A}" name="Column4753" dataDxfId="11579" dataCellStyle="Normal 2"/>
    <tableColumn id="4806" xr3:uid="{5A37E502-E40F-4E6C-83A6-3EEE4DDFAAEA}" name="Column4754" dataDxfId="11578" dataCellStyle="Normal 2"/>
    <tableColumn id="4807" xr3:uid="{81C8A6E8-366E-487A-9A98-0A7E7FE95FAB}" name="Column4755" dataDxfId="11577" dataCellStyle="Normal 2"/>
    <tableColumn id="4808" xr3:uid="{9F58163D-DF93-4AC7-ADD4-A901C5427A2C}" name="Column4756" dataDxfId="11576" dataCellStyle="Normal 2"/>
    <tableColumn id="4809" xr3:uid="{3BA966C9-8F1E-4179-B873-E779E45EADDB}" name="Column4757" dataDxfId="11575" dataCellStyle="Normal 2"/>
    <tableColumn id="4810" xr3:uid="{3D7C0709-AD7E-4632-BA0D-807F08633CA1}" name="Column4758" dataDxfId="11574" dataCellStyle="Normal 2"/>
    <tableColumn id="4811" xr3:uid="{0EB7999A-8CA2-4420-A893-0C08088731DA}" name="Column4759" dataDxfId="11573" dataCellStyle="Normal 2"/>
    <tableColumn id="4812" xr3:uid="{EC5FBB63-627B-4B4B-B7DD-28D982C0A8B8}" name="Column4760" dataDxfId="11572" dataCellStyle="Normal 2"/>
    <tableColumn id="4813" xr3:uid="{73ADC3AC-2A41-4DFB-8D62-6FE9B64F1D30}" name="Column4761" dataDxfId="11571" dataCellStyle="Normal 2"/>
    <tableColumn id="4814" xr3:uid="{0837092C-A51D-4BF2-81DB-C21A294726CA}" name="Column4762" dataDxfId="11570" dataCellStyle="Normal 2"/>
    <tableColumn id="4815" xr3:uid="{45038316-A36B-4789-8437-7F8CEB3157DA}" name="Column4763" dataDxfId="11569" dataCellStyle="Normal 2"/>
    <tableColumn id="4816" xr3:uid="{A8A17F80-4EE8-497C-AF96-631E36A588E7}" name="Column4764" dataDxfId="11568" dataCellStyle="Normal 2"/>
    <tableColumn id="4817" xr3:uid="{3DF11F84-3DEE-471E-8F4F-DBF9CE7DB2C0}" name="Column4765" dataDxfId="11567" dataCellStyle="Normal 2"/>
    <tableColumn id="4818" xr3:uid="{129EFA77-5F26-43A0-A052-3624C97152A8}" name="Column4766" dataDxfId="11566" dataCellStyle="Normal 2"/>
    <tableColumn id="4819" xr3:uid="{25835B43-24B5-4D37-95D6-46046FC65764}" name="Column4767" dataDxfId="11565" dataCellStyle="Normal 2"/>
    <tableColumn id="4820" xr3:uid="{81EB830D-408F-4833-B692-505842693798}" name="Column4768" dataDxfId="11564" dataCellStyle="Normal 2"/>
    <tableColumn id="4821" xr3:uid="{1A43C9EC-32B1-453B-BF7F-ECC7BEFFBF94}" name="Column4769" dataDxfId="11563" dataCellStyle="Normal 2"/>
    <tableColumn id="4822" xr3:uid="{555A705F-9D31-4EAC-BB2F-CDDB5732B851}" name="Column4770" dataDxfId="11562" dataCellStyle="Normal 2"/>
    <tableColumn id="4823" xr3:uid="{C644DCB7-0921-4FBD-AB71-44241A60F65E}" name="Column4771" dataDxfId="11561" dataCellStyle="Normal 2"/>
    <tableColumn id="4824" xr3:uid="{F5A0688F-AA65-4C3A-96E7-7C5CE9289069}" name="Column4772" dataDxfId="11560" dataCellStyle="Normal 2"/>
    <tableColumn id="4825" xr3:uid="{3DB6878E-F7C3-4D91-8AC1-3FEF399A5B5C}" name="Column4773" dataDxfId="11559" dataCellStyle="Normal 2"/>
    <tableColumn id="4826" xr3:uid="{D343D869-3BF6-4505-9EEC-81E0B2FFBC10}" name="Column4774" dataDxfId="11558" dataCellStyle="Normal 2"/>
    <tableColumn id="4827" xr3:uid="{27B0C4CC-48D7-4233-8800-810234E96FDD}" name="Column4775" dataDxfId="11557" dataCellStyle="Normal 2"/>
    <tableColumn id="4828" xr3:uid="{53863ABF-06FB-4410-B7EE-AA5B040E5C7D}" name="Column4776" dataDxfId="11556" dataCellStyle="Normal 2"/>
    <tableColumn id="4829" xr3:uid="{69043F87-6683-495E-801C-D0C8EA54A93B}" name="Column4777" dataDxfId="11555" dataCellStyle="Normal 2"/>
    <tableColumn id="4830" xr3:uid="{8164BCA6-66E8-4BCA-811B-5ABA33D6178B}" name="Column4778" dataDxfId="11554" dataCellStyle="Normal 2"/>
    <tableColumn id="4831" xr3:uid="{FCF23D04-ED70-4B4A-9C9C-8175DF15C0E3}" name="Column4779" dataDxfId="11553" dataCellStyle="Normal 2"/>
    <tableColumn id="4832" xr3:uid="{98EEF01D-BF18-493C-BAF4-E0D50B8C5493}" name="Column4780" dataDxfId="11552" dataCellStyle="Normal 2"/>
    <tableColumn id="4833" xr3:uid="{245F8C99-B37B-4070-BAF8-F9B6A3EFC6BD}" name="Column4781" dataDxfId="11551" dataCellStyle="Normal 2"/>
    <tableColumn id="4834" xr3:uid="{0DD22ACD-E605-4728-A4F9-99CD41CD188E}" name="Column4782" dataDxfId="11550" dataCellStyle="Normal 2"/>
    <tableColumn id="4835" xr3:uid="{18AF2601-4B60-43EA-A6CE-53D529D0287F}" name="Column4783" dataDxfId="11549" dataCellStyle="Normal 2"/>
    <tableColumn id="4836" xr3:uid="{6FDF6636-A282-468F-A5FE-442069490070}" name="Column4784" dataDxfId="11548" dataCellStyle="Normal 2"/>
    <tableColumn id="4837" xr3:uid="{7159A0A9-8501-4C63-AECD-305D4742CDBE}" name="Column4785" dataDxfId="11547" dataCellStyle="Normal 2"/>
    <tableColumn id="4838" xr3:uid="{C946AFB4-7BED-4A5B-92ED-85C6C8F259A0}" name="Column4786" dataDxfId="11546" dataCellStyle="Normal 2"/>
    <tableColumn id="4839" xr3:uid="{B9506403-3F91-4DF4-BF5E-93920C9CDC0B}" name="Column4787" dataDxfId="11545" dataCellStyle="Normal 2"/>
    <tableColumn id="4840" xr3:uid="{6CE03045-E75D-4BFE-AAD8-B9CE660E5EEA}" name="Column4788" dataDxfId="11544" dataCellStyle="Normal 2"/>
    <tableColumn id="4841" xr3:uid="{4B02C2F4-AB56-4398-96E8-68BAFB46CD19}" name="Column4789" dataDxfId="11543" dataCellStyle="Normal 2"/>
    <tableColumn id="4842" xr3:uid="{B53C47BE-D866-432D-96FE-DBB9398B9A90}" name="Column4790" dataDxfId="11542" dataCellStyle="Normal 2"/>
    <tableColumn id="4843" xr3:uid="{07F8E010-E368-4202-BCD0-2249E682A156}" name="Column4791" dataDxfId="11541" dataCellStyle="Normal 2"/>
    <tableColumn id="4844" xr3:uid="{805F2C97-F557-47CE-BE6D-CEDDDCC091DF}" name="Column4792" dataDxfId="11540" dataCellStyle="Normal 2"/>
    <tableColumn id="4845" xr3:uid="{F153F724-3F3D-4D73-B1C1-25E5220E30E5}" name="Column4793" dataDxfId="11539" dataCellStyle="Normal 2"/>
    <tableColumn id="4846" xr3:uid="{A77C9963-6001-4E58-8C4B-2E86C95A735E}" name="Column4794" dataDxfId="11538" dataCellStyle="Normal 2"/>
    <tableColumn id="4847" xr3:uid="{98D29FD9-9C68-444A-8C3E-25B1F35F321C}" name="Column4795" dataDxfId="11537" dataCellStyle="Normal 2"/>
    <tableColumn id="4848" xr3:uid="{705F762D-AEE2-4B61-8AA7-21E99F80F977}" name="Column4796" dataDxfId="11536" dataCellStyle="Normal 2"/>
    <tableColumn id="4849" xr3:uid="{F3F0C822-49F7-4972-85AD-80D83830A1CA}" name="Column4797" dataDxfId="11535" dataCellStyle="Normal 2"/>
    <tableColumn id="4850" xr3:uid="{C251FFEE-6733-41EF-B465-788177B377BA}" name="Column4798" dataDxfId="11534" dataCellStyle="Normal 2"/>
    <tableColumn id="4851" xr3:uid="{36FFF165-1131-46F3-8706-8076FDBF07A1}" name="Column4799" dataDxfId="11533" dataCellStyle="Normal 2"/>
    <tableColumn id="4852" xr3:uid="{02BDA950-07ED-479E-AC27-F5BB06A21ADC}" name="Column4800" dataDxfId="11532" dataCellStyle="Normal 2"/>
    <tableColumn id="4853" xr3:uid="{36964367-9A46-4838-9CE6-A7AF31D1D46E}" name="Column4801" dataDxfId="11531" dataCellStyle="Normal 2"/>
    <tableColumn id="4854" xr3:uid="{976737A9-2067-493C-B58C-C93A03FC60AD}" name="Column4802" dataDxfId="11530" dataCellStyle="Normal 2"/>
    <tableColumn id="4855" xr3:uid="{968D05F0-98F8-4C1E-AEDD-051CF0E1C098}" name="Column4803" dataDxfId="11529" dataCellStyle="Normal 2"/>
    <tableColumn id="4856" xr3:uid="{D09A956C-F779-4B24-968D-A72962F1CB43}" name="Column4804" dataDxfId="11528" dataCellStyle="Normal 2"/>
    <tableColumn id="4857" xr3:uid="{B87AB50A-33DC-4333-B872-0149CDA6A2B4}" name="Column4805" dataDxfId="11527" dataCellStyle="Normal 2"/>
    <tableColumn id="4858" xr3:uid="{32668C84-6A82-4721-83D5-EA209973D7FB}" name="Column4806" dataDxfId="11526" dataCellStyle="Normal 2"/>
    <tableColumn id="4859" xr3:uid="{C1A6ED89-F672-4B1C-8D13-94D10D178C07}" name="Column4807" dataDxfId="11525" dataCellStyle="Normal 2"/>
    <tableColumn id="4860" xr3:uid="{F1959CA4-CA12-43F7-BA6B-0E6DA64153D3}" name="Column4808" dataDxfId="11524" dataCellStyle="Normal 2"/>
    <tableColumn id="4861" xr3:uid="{F46B3C16-F381-43A1-9CBC-25E92987DB05}" name="Column4809" dataDxfId="11523" dataCellStyle="Normal 2"/>
    <tableColumn id="4862" xr3:uid="{3F2A82D5-E30F-4589-9B90-A99C786436C6}" name="Column4810" dataDxfId="11522" dataCellStyle="Normal 2"/>
    <tableColumn id="4863" xr3:uid="{E8B44B8C-4820-40C7-9D1D-572866518F2E}" name="Column4811" dataDxfId="11521" dataCellStyle="Normal 2"/>
    <tableColumn id="4864" xr3:uid="{F6197EC6-D273-45DC-A739-B22DAF289EAD}" name="Column4812" dataDxfId="11520" dataCellStyle="Normal 2"/>
    <tableColumn id="4865" xr3:uid="{3C938AD0-2138-4476-A4A4-3C1CDA897335}" name="Column4813" dataDxfId="11519" dataCellStyle="Normal 2"/>
    <tableColumn id="4866" xr3:uid="{AD158100-1C08-443B-B1BC-21F7C47CF1C5}" name="Column4814" dataDxfId="11518" dataCellStyle="Normal 2"/>
    <tableColumn id="4867" xr3:uid="{15165EA9-3F14-452B-9CBF-687085EE24D5}" name="Column4815" dataDxfId="11517" dataCellStyle="Normal 2"/>
    <tableColumn id="4868" xr3:uid="{A01E3E2D-A6EA-4F5D-B58C-7EC9FAA94ED9}" name="Column4816" dataDxfId="11516" dataCellStyle="Normal 2"/>
    <tableColumn id="4869" xr3:uid="{B40DE9F7-A487-4BB4-BFCC-F767CC46FDAC}" name="Column4817" dataDxfId="11515" dataCellStyle="Normal 2"/>
    <tableColumn id="4870" xr3:uid="{D012E3A1-2110-4DD9-AF8F-6AD82DB29393}" name="Column4818" dataDxfId="11514" dataCellStyle="Normal 2"/>
    <tableColumn id="4871" xr3:uid="{F44B357A-77A2-4A69-8AB0-6F4155B8E873}" name="Column4819" dataDxfId="11513" dataCellStyle="Normal 2"/>
    <tableColumn id="4872" xr3:uid="{9A65EB0A-5C20-494D-89CC-888B5524FCE7}" name="Column4820" dataDxfId="11512" dataCellStyle="Normal 2"/>
    <tableColumn id="4873" xr3:uid="{D3FB1673-97EB-44B6-A5C7-739479DDED0A}" name="Column4821" dataDxfId="11511" dataCellStyle="Normal 2"/>
    <tableColumn id="4874" xr3:uid="{28B511B6-BEEE-40D0-8395-F0F658193D42}" name="Column4822" dataDxfId="11510" dataCellStyle="Normal 2"/>
    <tableColumn id="4875" xr3:uid="{CC056EF8-63AD-4A23-9B98-F42539271C10}" name="Column4823" dataDxfId="11509" dataCellStyle="Normal 2"/>
    <tableColumn id="4876" xr3:uid="{A2585A30-894E-416C-86DF-F3FBF6E700A4}" name="Column4824" dataDxfId="11508" dataCellStyle="Normal 2"/>
    <tableColumn id="4877" xr3:uid="{683BD721-576F-44B0-948B-660D9DE6FCA7}" name="Column4825" dataDxfId="11507" dataCellStyle="Normal 2"/>
    <tableColumn id="4878" xr3:uid="{B8EF813C-251A-44C6-ACCA-B7AAAE629B4A}" name="Column4826" dataDxfId="11506" dataCellStyle="Normal 2"/>
    <tableColumn id="4879" xr3:uid="{92A157F4-9284-4409-A1C7-B5E5F9082D6B}" name="Column4827" dataDxfId="11505" dataCellStyle="Normal 2"/>
    <tableColumn id="4880" xr3:uid="{531C1486-2E6D-4CBB-865B-90962FC21887}" name="Column4828" dataDxfId="11504" dataCellStyle="Normal 2"/>
    <tableColumn id="4881" xr3:uid="{1986F3A9-7F29-4283-A7BC-70D4C18366FC}" name="Column4829" dataDxfId="11503" dataCellStyle="Normal 2"/>
    <tableColumn id="4882" xr3:uid="{F4E21AF2-DD64-438B-8D8C-F28C7EA31568}" name="Column4830" dataDxfId="11502" dataCellStyle="Normal 2"/>
    <tableColumn id="4883" xr3:uid="{5CB01A5F-EB03-4AF0-8EB1-AC0446B5FC50}" name="Column4831" dataDxfId="11501" dataCellStyle="Normal 2"/>
    <tableColumn id="4884" xr3:uid="{2CA9B08C-2C22-4AEE-9F30-83DA85249032}" name="Column4832" dataDxfId="11500" dataCellStyle="Normal 2"/>
    <tableColumn id="4885" xr3:uid="{3FC35A4D-9029-495B-9356-A10C4331BECB}" name="Column4833" dataDxfId="11499" dataCellStyle="Normal 2"/>
    <tableColumn id="4886" xr3:uid="{C5BCD1F8-9A83-4E8D-B5EB-3B2A6FC514B2}" name="Column4834" dataDxfId="11498" dataCellStyle="Normal 2"/>
    <tableColumn id="4887" xr3:uid="{431AF0F4-F9BA-465B-8EC6-D8FA1068DF06}" name="Column4835" dataDxfId="11497" dataCellStyle="Normal 2"/>
    <tableColumn id="4888" xr3:uid="{2AE72D5E-394E-4D96-ADFF-67305A496E30}" name="Column4836" dataDxfId="11496" dataCellStyle="Normal 2"/>
    <tableColumn id="4889" xr3:uid="{3A5FBB2E-7264-42B5-B39B-77F03C0ECFC7}" name="Column4837" dataDxfId="11495" dataCellStyle="Normal 2"/>
    <tableColumn id="4890" xr3:uid="{20C0CAC1-0E8F-4D98-A81E-01BA78C7568F}" name="Column4838" dataDxfId="11494" dataCellStyle="Normal 2"/>
    <tableColumn id="4891" xr3:uid="{663F7715-C8B2-47AF-A895-BFE95464685A}" name="Column4839" dataDxfId="11493" dataCellStyle="Normal 2"/>
    <tableColumn id="4892" xr3:uid="{B783A9A4-E794-4409-A051-3526906129FB}" name="Column4840" dataDxfId="11492" dataCellStyle="Normal 2"/>
    <tableColumn id="4893" xr3:uid="{5CE847F0-0F14-4449-AA60-F83CA8661E84}" name="Column4841" dataDxfId="11491" dataCellStyle="Normal 2"/>
    <tableColumn id="4894" xr3:uid="{2ACB22E9-9579-4B80-9E10-184B35F9F73F}" name="Column4842" dataDxfId="11490" dataCellStyle="Normal 2"/>
    <tableColumn id="4895" xr3:uid="{415202CC-2A4C-4E41-BB91-09F45722DD45}" name="Column4843" dataDxfId="11489" dataCellStyle="Normal 2"/>
    <tableColumn id="4896" xr3:uid="{AF57B224-533E-4896-93A2-89A9FC9C9850}" name="Column4844" dataDxfId="11488" dataCellStyle="Normal 2"/>
    <tableColumn id="4897" xr3:uid="{DE4D435C-12F3-47B6-8343-0BEF2764157F}" name="Column4845" dataDxfId="11487" dataCellStyle="Normal 2"/>
    <tableColumn id="4898" xr3:uid="{FF5D7560-796D-48DA-A785-730D447C8D24}" name="Column4846" dataDxfId="11486" dataCellStyle="Normal 2"/>
    <tableColumn id="4899" xr3:uid="{8E30035D-0EB7-4BEE-8950-3BF287BB68A2}" name="Column4847" dataDxfId="11485" dataCellStyle="Normal 2"/>
    <tableColumn id="4900" xr3:uid="{8CA29115-0388-45FD-ABAF-99E436B3B5AC}" name="Column4848" dataDxfId="11484" dataCellStyle="Normal 2"/>
    <tableColumn id="4901" xr3:uid="{E1C46F65-FC5A-4791-A9BB-10299F118472}" name="Column4849" dataDxfId="11483" dataCellStyle="Normal 2"/>
    <tableColumn id="4902" xr3:uid="{0AAEF5D3-701D-43F2-A31A-10EDC5434B23}" name="Column4850" dataDxfId="11482" dataCellStyle="Normal 2"/>
    <tableColumn id="4903" xr3:uid="{AB5AA363-87C4-4D66-9F6D-9061643D9704}" name="Column4851" dataDxfId="11481" dataCellStyle="Normal 2"/>
    <tableColumn id="4904" xr3:uid="{4AA413BD-8131-440B-BC8B-643A421D85BB}" name="Column4852" dataDxfId="11480" dataCellStyle="Normal 2"/>
    <tableColumn id="4905" xr3:uid="{F98BA70E-3781-4A10-8D24-F510ACA1359C}" name="Column4853" dataDxfId="11479" dataCellStyle="Normal 2"/>
    <tableColumn id="4906" xr3:uid="{BB3A93A8-7CED-4C83-A471-3793B1CD29B8}" name="Column4854" dataDxfId="11478" dataCellStyle="Normal 2"/>
    <tableColumn id="4907" xr3:uid="{0CE978DF-1C72-4794-B4AF-3CC85ED07975}" name="Column4855" dataDxfId="11477" dataCellStyle="Normal 2"/>
    <tableColumn id="4908" xr3:uid="{3E40C4A4-6532-4737-B800-C4F3869DCFEC}" name="Column4856" dataDxfId="11476" dataCellStyle="Normal 2"/>
    <tableColumn id="4909" xr3:uid="{D3C82906-3FBD-43E2-9FC5-564B79BC1008}" name="Column4857" dataDxfId="11475" dataCellStyle="Normal 2"/>
    <tableColumn id="4910" xr3:uid="{D43D0DC7-542A-4A73-A225-0E8CB17FDAF1}" name="Column4858" dataDxfId="11474" dataCellStyle="Normal 2"/>
    <tableColumn id="4911" xr3:uid="{7E5AB2CF-75FA-46A7-8E44-4004EC673D08}" name="Column4859" dataDxfId="11473" dataCellStyle="Normal 2"/>
    <tableColumn id="4912" xr3:uid="{DFE98EE6-1040-4CB2-9C23-E3F24B9B89D7}" name="Column4860" dataDxfId="11472" dataCellStyle="Normal 2"/>
    <tableColumn id="4913" xr3:uid="{BC67B52D-E310-428F-9C9D-2AB46E22D40B}" name="Column4861" dataDxfId="11471" dataCellStyle="Normal 2"/>
    <tableColumn id="4914" xr3:uid="{794FE32F-9B67-4418-A6DE-17EE8081D435}" name="Column4862" dataDxfId="11470" dataCellStyle="Normal 2"/>
    <tableColumn id="4915" xr3:uid="{83ECA660-1546-4174-9006-666EC58F2CA0}" name="Column4863" dataDxfId="11469" dataCellStyle="Normal 2"/>
    <tableColumn id="4916" xr3:uid="{1DC2623E-37EF-4C98-9ADC-55EA5C81A6BC}" name="Column4864" dataDxfId="11468" dataCellStyle="Normal 2"/>
    <tableColumn id="4917" xr3:uid="{99C9FC77-5095-461F-A9EE-30F2E1F86CE2}" name="Column4865" dataDxfId="11467" dataCellStyle="Normal 2"/>
    <tableColumn id="4918" xr3:uid="{FD79B8F5-0E7A-410E-93A0-88066BF838B6}" name="Column4866" dataDxfId="11466" dataCellStyle="Normal 2"/>
    <tableColumn id="4919" xr3:uid="{9483B696-C4D6-4F60-9D21-49078F02E406}" name="Column4867" dataDxfId="11465" dataCellStyle="Normal 2"/>
    <tableColumn id="4920" xr3:uid="{3516CE54-30DF-4B11-8D41-3DB48C97FDF5}" name="Column4868" dataDxfId="11464" dataCellStyle="Normal 2"/>
    <tableColumn id="4921" xr3:uid="{5D5E72EC-9159-4C81-BE84-FE17D92164AB}" name="Column4869" dataDxfId="11463" dataCellStyle="Normal 2"/>
    <tableColumn id="4922" xr3:uid="{7441A5ED-632C-4A90-BCBA-CCF666606016}" name="Column4870" dataDxfId="11462" dataCellStyle="Normal 2"/>
    <tableColumn id="4923" xr3:uid="{7B7B365C-55AB-4A79-8C4B-759591495214}" name="Column4871" dataDxfId="11461" dataCellStyle="Normal 2"/>
    <tableColumn id="4924" xr3:uid="{6E6D6737-C864-49ED-BF32-E0F16E659D8D}" name="Column4872" dataDxfId="11460" dataCellStyle="Normal 2"/>
    <tableColumn id="4925" xr3:uid="{3EC90DAA-6D51-4A96-A81C-B965A7D1BA93}" name="Column4873" dataDxfId="11459" dataCellStyle="Normal 2"/>
    <tableColumn id="4926" xr3:uid="{6E8DAD5F-12AA-40C0-8B2F-A4FA267F287A}" name="Column4874" dataDxfId="11458" dataCellStyle="Normal 2"/>
    <tableColumn id="4927" xr3:uid="{A9AEA208-6D54-4B3C-9599-9B5B15FA2B85}" name="Column4875" dataDxfId="11457" dataCellStyle="Normal 2"/>
    <tableColumn id="4928" xr3:uid="{139BC7C4-A7DC-42A5-A5EC-5606BD6F25A8}" name="Column4876" dataDxfId="11456" dataCellStyle="Normal 2"/>
    <tableColumn id="4929" xr3:uid="{8D81B07A-E61B-49D9-BABF-11B8F69716C6}" name="Column4877" dataDxfId="11455" dataCellStyle="Normal 2"/>
    <tableColumn id="4930" xr3:uid="{6770E096-7979-41A9-BB5B-BC65339DD0B1}" name="Column4878" dataDxfId="11454" dataCellStyle="Normal 2"/>
    <tableColumn id="4931" xr3:uid="{D756B0EE-F15F-4E68-B9C6-13329EF440A8}" name="Column4879" dataDxfId="11453" dataCellStyle="Normal 2"/>
    <tableColumn id="4932" xr3:uid="{B0428D5F-4BBE-48E7-A3F7-F427AC92C46C}" name="Column4880" dataDxfId="11452" dataCellStyle="Normal 2"/>
    <tableColumn id="4933" xr3:uid="{0D102E51-99D3-4C57-9DE2-EC53E833B920}" name="Column4881" dataDxfId="11451" dataCellStyle="Normal 2"/>
    <tableColumn id="4934" xr3:uid="{5D07F492-0A97-4D17-ACD5-1DAE3498288F}" name="Column4882" dataDxfId="11450" dataCellStyle="Normal 2"/>
    <tableColumn id="4935" xr3:uid="{4D60A30A-7D0F-4DB5-87AF-835FF1F6BE26}" name="Column4883" dataDxfId="11449" dataCellStyle="Normal 2"/>
    <tableColumn id="4936" xr3:uid="{3CCD7891-951F-4BA9-B022-4F6D39DE49ED}" name="Column4884" dataDxfId="11448" dataCellStyle="Normal 2"/>
    <tableColumn id="4937" xr3:uid="{FB7DE5B5-B90B-4FEE-9B36-0C619F5E7B50}" name="Column4885" dataDxfId="11447" dataCellStyle="Normal 2"/>
    <tableColumn id="4938" xr3:uid="{C4874BE5-9108-4A35-97A4-E67676A66DD1}" name="Column4886" dataDxfId="11446" dataCellStyle="Normal 2"/>
    <tableColumn id="4939" xr3:uid="{FD1400F9-778A-4423-862B-56E26EA1749E}" name="Column4887" dataDxfId="11445" dataCellStyle="Normal 2"/>
    <tableColumn id="4940" xr3:uid="{6BB0AB36-06E4-47E6-8180-1FD887333D20}" name="Column4888" dataDxfId="11444" dataCellStyle="Normal 2"/>
    <tableColumn id="4941" xr3:uid="{3E384483-E334-41A0-A5FB-5C5FC5D82448}" name="Column4889" dataDxfId="11443" dataCellStyle="Normal 2"/>
    <tableColumn id="4942" xr3:uid="{C09AB932-5A8E-4307-844A-C9B67DEB5CA6}" name="Column4890" dataDxfId="11442" dataCellStyle="Normal 2"/>
    <tableColumn id="4943" xr3:uid="{86A6EF19-0A24-4739-A5A4-8AF422A95DFF}" name="Column4891" dataDxfId="11441" dataCellStyle="Normal 2"/>
    <tableColumn id="4944" xr3:uid="{D06F0A9D-5E14-48D1-8E10-EC615EF4FB44}" name="Column4892" dataDxfId="11440" dataCellStyle="Normal 2"/>
    <tableColumn id="4945" xr3:uid="{11F440A0-A54D-4CB9-A7DE-F792707112A1}" name="Column4893" dataDxfId="11439" dataCellStyle="Normal 2"/>
    <tableColumn id="4946" xr3:uid="{FA0458F0-C746-4C35-BFA5-89F2622794CE}" name="Column4894" dataDxfId="11438" dataCellStyle="Normal 2"/>
    <tableColumn id="4947" xr3:uid="{9854061A-D280-42C3-A276-DCF4271F3034}" name="Column4895" dataDxfId="11437" dataCellStyle="Normal 2"/>
    <tableColumn id="4948" xr3:uid="{420279D0-EDF7-4B81-8039-57E7D958A6DD}" name="Column4896" dataDxfId="11436" dataCellStyle="Normal 2"/>
    <tableColumn id="4949" xr3:uid="{8B0B6C85-5F63-4F08-A3BF-E439EBB48EBF}" name="Column4897" dataDxfId="11435" dataCellStyle="Normal 2"/>
    <tableColumn id="4950" xr3:uid="{5E4556ED-5814-418D-A9A3-D03EEA19D57A}" name="Column4898" dataDxfId="11434" dataCellStyle="Normal 2"/>
    <tableColumn id="4951" xr3:uid="{65035213-2167-497A-8E1C-2741839EB719}" name="Column4899" dataDxfId="11433" dataCellStyle="Normal 2"/>
    <tableColumn id="4952" xr3:uid="{E1F52AF5-D970-4F34-95F9-F0B822306A27}" name="Column4900" dataDxfId="11432" dataCellStyle="Normal 2"/>
    <tableColumn id="4953" xr3:uid="{CA571D2B-DCBE-4D7E-911D-91C231D62406}" name="Column4901" dataDxfId="11431" dataCellStyle="Normal 2"/>
    <tableColumn id="4954" xr3:uid="{05095083-8CE8-497F-85E8-4FD409009C79}" name="Column4902" dataDxfId="11430" dataCellStyle="Normal 2"/>
    <tableColumn id="4955" xr3:uid="{75CCA12E-E81D-46F5-A28E-A96F2DF5D7B2}" name="Column4903" dataDxfId="11429" dataCellStyle="Normal 2"/>
    <tableColumn id="4956" xr3:uid="{6C7072A8-2194-4631-9DED-7027BC28CAFF}" name="Column4904" dataDxfId="11428" dataCellStyle="Normal 2"/>
    <tableColumn id="4957" xr3:uid="{6127A009-D848-4BFB-B26D-87EF774591BC}" name="Column4905" dataDxfId="11427" dataCellStyle="Normal 2"/>
    <tableColumn id="4958" xr3:uid="{32D3174E-7301-40F6-888A-A87CFB8B5FEA}" name="Column4906" dataDxfId="11426" dataCellStyle="Normal 2"/>
    <tableColumn id="4959" xr3:uid="{FB13991A-5630-4EB3-98A5-F731A0B16D08}" name="Column4907" dataDxfId="11425" dataCellStyle="Normal 2"/>
    <tableColumn id="4960" xr3:uid="{4627BE33-AE1B-45ED-B1D6-0E8008E9F4EA}" name="Column4908" dataDxfId="11424" dataCellStyle="Normal 2"/>
    <tableColumn id="4961" xr3:uid="{EED08652-5A61-4F40-91B6-0A0657A570BD}" name="Column4909" dataDxfId="11423" dataCellStyle="Normal 2"/>
    <tableColumn id="4962" xr3:uid="{EB18DB54-F64C-4F27-9282-954F101DD4D7}" name="Column4910" dataDxfId="11422" dataCellStyle="Normal 2"/>
    <tableColumn id="4963" xr3:uid="{7B9B4739-24C1-42AD-A67A-539C74448F2B}" name="Column4911" dataDxfId="11421" dataCellStyle="Normal 2"/>
    <tableColumn id="4964" xr3:uid="{C6A84822-283D-4727-A5E2-818EF5E592BF}" name="Column4912" dataDxfId="11420" dataCellStyle="Normal 2"/>
    <tableColumn id="4965" xr3:uid="{5291845C-3812-4F48-A708-E5175FB61E3E}" name="Column4913" dataDxfId="11419" dataCellStyle="Normal 2"/>
    <tableColumn id="4966" xr3:uid="{765207F5-7029-4917-B5BB-E592B5D3A9B8}" name="Column4914" dataDxfId="11418" dataCellStyle="Normal 2"/>
    <tableColumn id="4967" xr3:uid="{56B9E20E-0E26-47E3-98B3-FD32D47CADD4}" name="Column4915" dataDxfId="11417" dataCellStyle="Normal 2"/>
    <tableColumn id="4968" xr3:uid="{AA11DAC9-6A58-4069-9F76-0C8524D64AF5}" name="Column4916" dataDxfId="11416" dataCellStyle="Normal 2"/>
    <tableColumn id="4969" xr3:uid="{786675C1-665A-4131-81CC-27B8A02600B9}" name="Column4917" dataDxfId="11415" dataCellStyle="Normal 2"/>
    <tableColumn id="4970" xr3:uid="{2FCA31E2-FFDB-494B-89ED-A95BD416D4D0}" name="Column4918" dataDxfId="11414" dataCellStyle="Normal 2"/>
    <tableColumn id="4971" xr3:uid="{3CDF27E9-5B91-4186-9D1A-816B1E316A25}" name="Column4919" dataDxfId="11413" dataCellStyle="Normal 2"/>
    <tableColumn id="4972" xr3:uid="{56A149DB-E95B-4DD1-AAA5-8CCDC67A57AC}" name="Column4920" dataDxfId="11412" dataCellStyle="Normal 2"/>
    <tableColumn id="4973" xr3:uid="{8C1FFDB2-E8D0-49E3-96DC-9163605D57A9}" name="Column4921" dataDxfId="11411" dataCellStyle="Normal 2"/>
    <tableColumn id="4974" xr3:uid="{3DA998B1-08DC-4DA3-9FB4-6015199AA944}" name="Column4922" dataDxfId="11410" dataCellStyle="Normal 2"/>
    <tableColumn id="4975" xr3:uid="{1F85EC35-77EE-4EBF-8CD2-EB96F745CEF9}" name="Column4923" dataDxfId="11409" dataCellStyle="Normal 2"/>
    <tableColumn id="4976" xr3:uid="{9AA636A1-9F5E-4520-9DC6-524634D441E8}" name="Column4924" dataDxfId="11408" dataCellStyle="Normal 2"/>
    <tableColumn id="4977" xr3:uid="{F930F641-6545-4B94-BF95-9841E7FE0416}" name="Column4925" dataDxfId="11407" dataCellStyle="Normal 2"/>
    <tableColumn id="4978" xr3:uid="{4E8318A8-625E-4EB3-9A05-2F95418671DF}" name="Column4926" dataDxfId="11406" dataCellStyle="Normal 2"/>
    <tableColumn id="4979" xr3:uid="{8CBE9F39-528F-4640-86F4-2ADEA5DF3291}" name="Column4927" dataDxfId="11405" dataCellStyle="Normal 2"/>
    <tableColumn id="4980" xr3:uid="{ADDE2A25-79AE-4EF3-B15D-7927B9F986DF}" name="Column4928" dataDxfId="11404" dataCellStyle="Normal 2"/>
    <tableColumn id="4981" xr3:uid="{6F7366D2-CB80-469C-9C4D-4D4BDCE35F03}" name="Column4929" dataDxfId="11403" dataCellStyle="Normal 2"/>
    <tableColumn id="4982" xr3:uid="{12C15138-9CF0-42FA-ABF6-335CF3F1A722}" name="Column4930" dataDxfId="11402" dataCellStyle="Normal 2"/>
    <tableColumn id="4983" xr3:uid="{DC263692-BC87-4769-8CE7-D3B1648DE0B2}" name="Column4931" dataDxfId="11401" dataCellStyle="Normal 2"/>
    <tableColumn id="4984" xr3:uid="{C075BF05-242F-4640-B78F-A2CF8160343B}" name="Column4932" dataDxfId="11400" dataCellStyle="Normal 2"/>
    <tableColumn id="4985" xr3:uid="{AAC497CF-2D07-4949-BC6E-1C019AB99AB0}" name="Column4933" dataDxfId="11399" dataCellStyle="Normal 2"/>
    <tableColumn id="4986" xr3:uid="{ABD1D760-7BBA-493D-A6A0-A2A805D0307F}" name="Column4934" dataDxfId="11398" dataCellStyle="Normal 2"/>
    <tableColumn id="4987" xr3:uid="{9240164E-44C5-42C1-AEA5-623A182C0DBA}" name="Column4935" dataDxfId="11397" dataCellStyle="Normal 2"/>
    <tableColumn id="4988" xr3:uid="{EB0B2BFA-E0A7-4FC1-8714-0281B1818BF5}" name="Column4936" dataDxfId="11396" dataCellStyle="Normal 2"/>
    <tableColumn id="4989" xr3:uid="{16D5114E-7D04-4D7F-865C-13AA147B04AE}" name="Column4937" dataDxfId="11395" dataCellStyle="Normal 2"/>
    <tableColumn id="4990" xr3:uid="{276DB314-DBAC-4DAD-8270-21B30496C4A2}" name="Column4938" dataDxfId="11394" dataCellStyle="Normal 2"/>
    <tableColumn id="4991" xr3:uid="{91637D30-FA32-4508-AE5C-9EFA841DA8D8}" name="Column4939" dataDxfId="11393" dataCellStyle="Normal 2"/>
    <tableColumn id="4992" xr3:uid="{6C73DE4B-0707-4D80-AB1B-C59CF9B60EC8}" name="Column4940" dataDxfId="11392" dataCellStyle="Normal 2"/>
    <tableColumn id="4993" xr3:uid="{F81027AC-60CE-4C44-B13F-6BCB28FD56C2}" name="Column4941" dataDxfId="11391" dataCellStyle="Normal 2"/>
    <tableColumn id="4994" xr3:uid="{BA1C4812-B594-4031-A59E-46895293A328}" name="Column4942" dataDxfId="11390" dataCellStyle="Normal 2"/>
    <tableColumn id="4995" xr3:uid="{70A4B520-F7A3-4178-B485-5BCE35236280}" name="Column4943" dataDxfId="11389" dataCellStyle="Normal 2"/>
    <tableColumn id="4996" xr3:uid="{716B4473-377B-4EE3-94A2-B17ED24CEDD9}" name="Column4944" dataDxfId="11388" dataCellStyle="Normal 2"/>
    <tableColumn id="4997" xr3:uid="{19E1E3D2-232A-4BF5-8C28-7676B8E94509}" name="Column4945" dataDxfId="11387" dataCellStyle="Normal 2"/>
    <tableColumn id="4998" xr3:uid="{FD70936B-AA0E-4218-B533-1793DDBB795F}" name="Column4946" dataDxfId="11386" dataCellStyle="Normal 2"/>
    <tableColumn id="4999" xr3:uid="{E958C829-3510-4FD4-93A1-C156A357B69A}" name="Column4947" dataDxfId="11385" dataCellStyle="Normal 2"/>
    <tableColumn id="5000" xr3:uid="{961DA3F3-6746-419D-80A0-1E306BEE5E79}" name="Column4948" dataDxfId="11384" dataCellStyle="Normal 2"/>
    <tableColumn id="5001" xr3:uid="{B7EF2AB3-6E4E-4E11-B87E-7B6AA083473D}" name="Column4949" dataDxfId="11383" dataCellStyle="Normal 2"/>
    <tableColumn id="5002" xr3:uid="{76704953-5133-4A38-AF90-8A69AE371729}" name="Column4950" dataDxfId="11382" dataCellStyle="Normal 2"/>
    <tableColumn id="5003" xr3:uid="{F22C61C9-3AEF-4B61-9F6D-5832EA7F7711}" name="Column4951" dataDxfId="11381" dataCellStyle="Normal 2"/>
    <tableColumn id="5004" xr3:uid="{AD8801FA-A098-4829-B6CE-467AF49540E8}" name="Column4952" dataDxfId="11380" dataCellStyle="Normal 2"/>
    <tableColumn id="5005" xr3:uid="{0B012BA3-F116-46D7-BBD9-3FBA183EF7EB}" name="Column4953" dataDxfId="11379" dataCellStyle="Normal 2"/>
    <tableColumn id="5006" xr3:uid="{6C9F2F11-AE23-450D-9EEE-7DDBE10E8300}" name="Column4954" dataDxfId="11378" dataCellStyle="Normal 2"/>
    <tableColumn id="5007" xr3:uid="{9A315A49-C83C-4B49-868B-C3395FAFE6FF}" name="Column4955" dataDxfId="11377" dataCellStyle="Normal 2"/>
    <tableColumn id="5008" xr3:uid="{A284DDEF-E040-4783-B27B-E1FBEF9D0EA9}" name="Column4956" dataDxfId="11376" dataCellStyle="Normal 2"/>
    <tableColumn id="5009" xr3:uid="{FA840760-1CB0-4021-96B1-57A2744B8CEC}" name="Column4957" dataDxfId="11375" dataCellStyle="Normal 2"/>
    <tableColumn id="5010" xr3:uid="{FB06A864-3545-4EA4-BFE4-E575CC16435C}" name="Column4958" dataDxfId="11374" dataCellStyle="Normal 2"/>
    <tableColumn id="5011" xr3:uid="{A18946BF-61B0-4CA4-9CB8-5A84A2254EE0}" name="Column4959" dataDxfId="11373" dataCellStyle="Normal 2"/>
    <tableColumn id="5012" xr3:uid="{B05E161F-55DB-4995-B2A2-7B2934F05257}" name="Column4960" dataDxfId="11372" dataCellStyle="Normal 2"/>
    <tableColumn id="5013" xr3:uid="{49F13C8E-B0A5-4F30-AEBA-8E9A966ED340}" name="Column4961" dataDxfId="11371" dataCellStyle="Normal 2"/>
    <tableColumn id="5014" xr3:uid="{44CE3C82-4980-464D-8628-825E46EA02C6}" name="Column4962" dataDxfId="11370" dataCellStyle="Normal 2"/>
    <tableColumn id="5015" xr3:uid="{C14EC491-2A38-4381-ABCA-8F4EA8DD1E1C}" name="Column4963" dataDxfId="11369" dataCellStyle="Normal 2"/>
    <tableColumn id="5016" xr3:uid="{64EDDF69-B30B-4D5C-A61A-E26A156A116C}" name="Column4964" dataDxfId="11368" dataCellStyle="Normal 2"/>
    <tableColumn id="5017" xr3:uid="{615C72AA-2E6B-4118-BA77-C14E8FC69F88}" name="Column4965" dataDxfId="11367" dataCellStyle="Normal 2"/>
    <tableColumn id="5018" xr3:uid="{1392B085-5952-41A4-BC80-EB6335D219BC}" name="Column4966" dataDxfId="11366" dataCellStyle="Normal 2"/>
    <tableColumn id="5019" xr3:uid="{A255A331-2210-4CF2-86B4-B97A0C8E6909}" name="Column4967" dataDxfId="11365" dataCellStyle="Normal 2"/>
    <tableColumn id="5020" xr3:uid="{0733A8B8-4B09-4A14-9860-CA7A5F65274D}" name="Column4968" dataDxfId="11364" dataCellStyle="Normal 2"/>
    <tableColumn id="5021" xr3:uid="{13308B01-42FD-4C59-9A44-65CB0F5D44B7}" name="Column4969" dataDxfId="11363" dataCellStyle="Normal 2"/>
    <tableColumn id="5022" xr3:uid="{DA374E90-D82E-45E3-B428-87A56A3B62F3}" name="Column4970" dataDxfId="11362" dataCellStyle="Normal 2"/>
    <tableColumn id="5023" xr3:uid="{6EF2AF7F-D197-455E-9D3D-E90859A9A2A6}" name="Column4971" dataDxfId="11361" dataCellStyle="Normal 2"/>
    <tableColumn id="5024" xr3:uid="{2762F905-94D3-4743-AD73-B78E7D759086}" name="Column4972" dataDxfId="11360" dataCellStyle="Normal 2"/>
    <tableColumn id="5025" xr3:uid="{767D4D2D-246B-44A0-9F1F-737B94A0930F}" name="Column4973" dataDxfId="11359" dataCellStyle="Normal 2"/>
    <tableColumn id="5026" xr3:uid="{79D4C252-23AC-40D4-9C65-7A27ED686F33}" name="Column4974" dataDxfId="11358" dataCellStyle="Normal 2"/>
    <tableColumn id="5027" xr3:uid="{887F9A43-66A1-4357-9D36-9015E779F5BC}" name="Column4975" dataDxfId="11357" dataCellStyle="Normal 2"/>
    <tableColumn id="5028" xr3:uid="{D7AA3201-0685-41F2-A673-227F639EB282}" name="Column4976" dataDxfId="11356" dataCellStyle="Normal 2"/>
    <tableColumn id="5029" xr3:uid="{B9CED974-F6BC-46DE-BA6E-323F01A1E576}" name="Column4977" dataDxfId="11355" dataCellStyle="Normal 2"/>
    <tableColumn id="5030" xr3:uid="{8CE4F570-943D-49F0-A86A-32468AC05B8B}" name="Column4978" dataDxfId="11354" dataCellStyle="Normal 2"/>
    <tableColumn id="5031" xr3:uid="{BB7675F0-FE08-4153-B57E-42776D931860}" name="Column4979" dataDxfId="11353" dataCellStyle="Normal 2"/>
    <tableColumn id="5032" xr3:uid="{97A57895-0780-4C7D-8372-9CE8A26660CF}" name="Column4980" dataDxfId="11352" dataCellStyle="Normal 2"/>
    <tableColumn id="5033" xr3:uid="{25D22D08-77A9-4B9B-95DF-088842F05814}" name="Column4981" dataDxfId="11351" dataCellStyle="Normal 2"/>
    <tableColumn id="5034" xr3:uid="{35EB260F-1075-4845-B510-3ED4A9CA27AC}" name="Column4982" dataDxfId="11350" dataCellStyle="Normal 2"/>
    <tableColumn id="5035" xr3:uid="{299F8D7E-AC02-421F-8BC4-FAEE84164EC5}" name="Column4983" dataDxfId="11349" dataCellStyle="Normal 2"/>
    <tableColumn id="5036" xr3:uid="{22B60CE7-2C33-4FC3-A3E8-A41D46F36749}" name="Column4984" dataDxfId="11348" dataCellStyle="Normal 2"/>
    <tableColumn id="5037" xr3:uid="{F988C1EF-17F8-444E-A858-9854D8FF1ADA}" name="Column4985" dataDxfId="11347" dataCellStyle="Normal 2"/>
    <tableColumn id="5038" xr3:uid="{C77390C4-E6E6-4CC9-A686-0C86FC852B0B}" name="Column4986" dataDxfId="11346" dataCellStyle="Normal 2"/>
    <tableColumn id="5039" xr3:uid="{E6F0C7C0-3646-4ECE-A984-0654DDC464EB}" name="Column4987" dataDxfId="11345" dataCellStyle="Normal 2"/>
    <tableColumn id="5040" xr3:uid="{9F489A61-5FA2-4B3F-9C75-ADD12FEF6501}" name="Column4988" dataDxfId="11344" dataCellStyle="Normal 2"/>
    <tableColumn id="5041" xr3:uid="{3BD524C9-F889-4417-A9B1-AAADBFDB4712}" name="Column4989" dataDxfId="11343" dataCellStyle="Normal 2"/>
    <tableColumn id="5042" xr3:uid="{12F65C6D-51E7-48E0-9A22-6D494CC56677}" name="Column4990" dataDxfId="11342" dataCellStyle="Normal 2"/>
    <tableColumn id="5043" xr3:uid="{F9A1EA58-A7DD-43D4-AF34-4CA0DCA4970C}" name="Column4991" dataDxfId="11341" dataCellStyle="Normal 2"/>
    <tableColumn id="5044" xr3:uid="{5636C0FF-4309-482C-8EB9-58185B57E520}" name="Column4992" dataDxfId="11340" dataCellStyle="Normal 2"/>
    <tableColumn id="5045" xr3:uid="{E671236E-5F42-4EEC-B45F-59EF86447233}" name="Column4993" dataDxfId="11339" dataCellStyle="Normal 2"/>
    <tableColumn id="5046" xr3:uid="{3A9E4237-60F3-47B7-A2E7-F11A5EE2EABA}" name="Column4994" dataDxfId="11338" dataCellStyle="Normal 2"/>
    <tableColumn id="5047" xr3:uid="{DB226A43-AD12-41D3-8985-8DADDE0D4DC7}" name="Column4995" dataDxfId="11337" dataCellStyle="Normal 2"/>
    <tableColumn id="5048" xr3:uid="{C1B3196D-43C8-4435-8FFB-CDE2F15BA681}" name="Column4996" dataDxfId="11336" dataCellStyle="Normal 2"/>
    <tableColumn id="5049" xr3:uid="{696A0A2F-0E21-4571-BEC0-B8230A705599}" name="Column4997" dataDxfId="11335" dataCellStyle="Normal 2"/>
    <tableColumn id="5050" xr3:uid="{283587C7-6702-4CD9-A876-0A02712B189B}" name="Column4998" dataDxfId="11334" dataCellStyle="Normal 2"/>
    <tableColumn id="5051" xr3:uid="{9E1B933E-752F-45D1-9A09-65F907A19889}" name="Column4999" dataDxfId="11333" dataCellStyle="Normal 2"/>
    <tableColumn id="5052" xr3:uid="{07F5E114-CAA8-4267-B5F1-A3F68676CAE1}" name="Column5000" dataDxfId="11332" dataCellStyle="Normal 2"/>
    <tableColumn id="5053" xr3:uid="{60EBB9D0-A0FE-4336-81C2-36E315A38BA0}" name="Column5001" dataDxfId="11331" dataCellStyle="Normal 2"/>
    <tableColumn id="5054" xr3:uid="{45FDF44E-A28D-4032-BFF9-B3EF4A63AA9F}" name="Column5002" dataDxfId="11330" dataCellStyle="Normal 2"/>
    <tableColumn id="5055" xr3:uid="{CFD6DD9A-6AE5-45C8-AEE9-E91B9D5BA299}" name="Column5003" dataDxfId="11329" dataCellStyle="Normal 2"/>
    <tableColumn id="5056" xr3:uid="{5816F61A-29DB-47D1-8C9A-87CEF4A98674}" name="Column5004" dataDxfId="11328" dataCellStyle="Normal 2"/>
    <tableColumn id="5057" xr3:uid="{7152F581-FB70-451A-9A6A-CF7A637E991D}" name="Column5005" dataDxfId="11327" dataCellStyle="Normal 2"/>
    <tableColumn id="5058" xr3:uid="{0773AAB6-30A6-4AF5-93A0-80455EAEBD33}" name="Column5006" dataDxfId="11326" dataCellStyle="Normal 2"/>
    <tableColumn id="5059" xr3:uid="{955F3B88-C486-43C1-BFC7-FE328B47E08F}" name="Column5007" dataDxfId="11325" dataCellStyle="Normal 2"/>
    <tableColumn id="5060" xr3:uid="{41B0FD5C-EF16-473F-9D32-787FD01DA835}" name="Column5008" dataDxfId="11324" dataCellStyle="Normal 2"/>
    <tableColumn id="5061" xr3:uid="{5BDF48C9-7F5C-4DCA-B5A9-E71262EBBA81}" name="Column5009" dataDxfId="11323" dataCellStyle="Normal 2"/>
    <tableColumn id="5062" xr3:uid="{D958D8BC-A15C-4FAE-A9A5-7FD6A7B7CEA2}" name="Column5010" dataDxfId="11322" dataCellStyle="Normal 2"/>
    <tableColumn id="5063" xr3:uid="{04C9668C-4F33-4632-8A5C-4E4468FF8EAB}" name="Column5011" dataDxfId="11321" dataCellStyle="Normal 2"/>
    <tableColumn id="5064" xr3:uid="{40AF617E-9543-4EB0-8CD8-D90DDBBD9D62}" name="Column5012" dataDxfId="11320" dataCellStyle="Normal 2"/>
    <tableColumn id="5065" xr3:uid="{DF62FC65-8620-4DB4-BDA6-BC8FA86A316D}" name="Column5013" dataDxfId="11319" dataCellStyle="Normal 2"/>
    <tableColumn id="5066" xr3:uid="{3650684F-944C-4E3C-AAC8-AC91E439BCE5}" name="Column5014" dataDxfId="11318" dataCellStyle="Normal 2"/>
    <tableColumn id="5067" xr3:uid="{400A9939-1E58-493B-84E0-C07C6FD932BA}" name="Column5015" dataDxfId="11317" dataCellStyle="Normal 2"/>
    <tableColumn id="5068" xr3:uid="{638D01E9-4167-4A29-BFD8-DD412F7387BA}" name="Column5016" dataDxfId="11316" dataCellStyle="Normal 2"/>
    <tableColumn id="5069" xr3:uid="{E3E7046C-D290-4450-9777-B887045B63D4}" name="Column5017" dataDxfId="11315" dataCellStyle="Normal 2"/>
    <tableColumn id="5070" xr3:uid="{D475B80C-753F-481F-B81B-3F524137E63F}" name="Column5018" dataDxfId="11314" dataCellStyle="Normal 2"/>
    <tableColumn id="5071" xr3:uid="{F2B9D090-BE7A-403D-8386-B73EA0579B42}" name="Column5019" dataDxfId="11313" dataCellStyle="Normal 2"/>
    <tableColumn id="5072" xr3:uid="{3F8D699A-34C0-4ECF-819C-F9A33585F898}" name="Column5020" dataDxfId="11312" dataCellStyle="Normal 2"/>
    <tableColumn id="5073" xr3:uid="{E8183286-BF73-4167-B396-5B0B9244AFDE}" name="Column5021" dataDxfId="11311" dataCellStyle="Normal 2"/>
    <tableColumn id="5074" xr3:uid="{29AD9319-9984-4475-BCF6-5C9BF8EBDB4C}" name="Column5022" dataDxfId="11310" dataCellStyle="Normal 2"/>
    <tableColumn id="5075" xr3:uid="{E7E794D6-5390-4BB4-8BA6-724E3F950AB3}" name="Column5023" dataDxfId="11309" dataCellStyle="Normal 2"/>
    <tableColumn id="5076" xr3:uid="{00AFE3A0-2216-4DFD-892F-5AD7EBCDF88C}" name="Column5024" dataDxfId="11308" dataCellStyle="Normal 2"/>
    <tableColumn id="5077" xr3:uid="{DE22F52A-58BA-4C7E-8251-7EAC55D50188}" name="Column5025" dataDxfId="11307" dataCellStyle="Normal 2"/>
    <tableColumn id="5078" xr3:uid="{C4778367-F412-45A9-94DA-2B3FC55E2C7E}" name="Column5026" dataDxfId="11306" dataCellStyle="Normal 2"/>
    <tableColumn id="5079" xr3:uid="{C5D7A18C-18FE-4141-86ED-7AAEB3A48B84}" name="Column5027" dataDxfId="11305" dataCellStyle="Normal 2"/>
    <tableColumn id="5080" xr3:uid="{1F2E0BC9-C4EE-45C0-A647-472E3E387778}" name="Column5028" dataDxfId="11304" dataCellStyle="Normal 2"/>
    <tableColumn id="5081" xr3:uid="{96D07267-1BB0-4753-9793-1B4E4BBB6719}" name="Column5029" dataDxfId="11303" dataCellStyle="Normal 2"/>
    <tableColumn id="5082" xr3:uid="{9E762B9C-1254-4122-A7DE-1F339CD6129D}" name="Column5030" dataDxfId="11302" dataCellStyle="Normal 2"/>
    <tableColumn id="5083" xr3:uid="{4FD352F9-2685-4AAE-AA7E-75B7CBB4CD01}" name="Column5031" dataDxfId="11301" dataCellStyle="Normal 2"/>
    <tableColumn id="5084" xr3:uid="{DE5ECB7F-1876-4BB8-A200-4309EE89C492}" name="Column5032" dataDxfId="11300" dataCellStyle="Normal 2"/>
    <tableColumn id="5085" xr3:uid="{61DBDAF8-BD0D-43D1-A464-538A1A09FB2D}" name="Column5033" dataDxfId="11299" dataCellStyle="Normal 2"/>
    <tableColumn id="5086" xr3:uid="{4B3DEB03-BF5C-4E35-90AD-026807198535}" name="Column5034" dataDxfId="11298" dataCellStyle="Normal 2"/>
    <tableColumn id="5087" xr3:uid="{1CF925E4-C15E-4E37-BD32-DD97B0F6EAD3}" name="Column5035" dataDxfId="11297" dataCellStyle="Normal 2"/>
    <tableColumn id="5088" xr3:uid="{65B66429-8EEA-4958-9FEA-D4894BA0E685}" name="Column5036" dataDxfId="11296" dataCellStyle="Normal 2"/>
    <tableColumn id="5089" xr3:uid="{A727F3F7-DB0D-4981-894D-6844A59057FF}" name="Column5037" dataDxfId="11295" dataCellStyle="Normal 2"/>
    <tableColumn id="5090" xr3:uid="{8CBB47FE-CB59-41C5-AE3D-5DAFCD039711}" name="Column5038" dataDxfId="11294" dataCellStyle="Normal 2"/>
    <tableColumn id="5091" xr3:uid="{A8C379ED-0C41-43BD-A895-554C441F15A5}" name="Column5039" dataDxfId="11293" dataCellStyle="Normal 2"/>
    <tableColumn id="5092" xr3:uid="{F144D009-739D-4847-8922-CCEAD000461E}" name="Column5040" dataDxfId="11292" dataCellStyle="Normal 2"/>
    <tableColumn id="5093" xr3:uid="{D551BDDF-1651-4574-9185-193DBB93A433}" name="Column5041" dataDxfId="11291" dataCellStyle="Normal 2"/>
    <tableColumn id="5094" xr3:uid="{F29CC5E2-7861-4CB8-8B0E-CAFFDB8BCBB1}" name="Column5042" dataDxfId="11290" dataCellStyle="Normal 2"/>
    <tableColumn id="5095" xr3:uid="{135C5BCD-C292-45B0-964D-FAD519EB23B8}" name="Column5043" dataDxfId="11289" dataCellStyle="Normal 2"/>
    <tableColumn id="5096" xr3:uid="{41524269-F543-498B-A498-406CD2674A68}" name="Column5044" dataDxfId="11288" dataCellStyle="Normal 2"/>
    <tableColumn id="5097" xr3:uid="{52EB4B7A-B146-42C5-A387-0ACAFBFB5BA9}" name="Column5045" dataDxfId="11287" dataCellStyle="Normal 2"/>
    <tableColumn id="5098" xr3:uid="{04A7ED21-5E3F-4559-B80A-40D7E5ECCCA9}" name="Column5046" dataDxfId="11286" dataCellStyle="Normal 2"/>
    <tableColumn id="5099" xr3:uid="{3593E945-BA8A-4091-AB95-40079E774311}" name="Column5047" dataDxfId="11285" dataCellStyle="Normal 2"/>
    <tableColumn id="5100" xr3:uid="{A33C7718-15AF-4050-AC85-AB16CEE14ACD}" name="Column5048" dataDxfId="11284" dataCellStyle="Normal 2"/>
    <tableColumn id="5101" xr3:uid="{4059AB8E-E929-4625-96E1-AAC8EC3BB10E}" name="Column5049" dataDxfId="11283" dataCellStyle="Normal 2"/>
    <tableColumn id="5102" xr3:uid="{E7A71648-D7D5-4B47-A109-8EE3B4DFF530}" name="Column5050" dataDxfId="11282" dataCellStyle="Normal 2"/>
    <tableColumn id="5103" xr3:uid="{8FD81B9E-0564-4B13-9A16-8C0A99B62036}" name="Column5051" dataDxfId="11281" dataCellStyle="Normal 2"/>
    <tableColumn id="5104" xr3:uid="{61884E4D-E52B-41F6-9603-A059B162718E}" name="Column5052" dataDxfId="11280" dataCellStyle="Normal 2"/>
    <tableColumn id="5105" xr3:uid="{D1B15B60-BA5A-4B1F-A062-E7D2DAF8BB5F}" name="Column5053" dataDxfId="11279" dataCellStyle="Normal 2"/>
    <tableColumn id="5106" xr3:uid="{D920E089-3733-4C66-A660-0B26A8FD5CA7}" name="Column5054" dataDxfId="11278" dataCellStyle="Normal 2"/>
    <tableColumn id="5107" xr3:uid="{A4F3561D-5240-45AE-8119-F557D027F936}" name="Column5055" dataDxfId="11277" dataCellStyle="Normal 2"/>
    <tableColumn id="5108" xr3:uid="{6F6DB767-50B7-4E76-92A2-7F231FEF76D8}" name="Column5056" dataDxfId="11276" dataCellStyle="Normal 2"/>
    <tableColumn id="5109" xr3:uid="{F7540ECC-5B07-4B11-981B-9E6A0CEE3303}" name="Column5057" dataDxfId="11275" dataCellStyle="Normal 2"/>
    <tableColumn id="5110" xr3:uid="{02B7B16A-A946-449D-8B76-66BFDB973EA5}" name="Column5058" dataDxfId="11274" dataCellStyle="Normal 2"/>
    <tableColumn id="5111" xr3:uid="{2B895D83-2E59-4431-A5EE-4ED2F064031A}" name="Column5059" dataDxfId="11273" dataCellStyle="Normal 2"/>
    <tableColumn id="5112" xr3:uid="{C0698411-09F0-4878-9EB0-F3B0477BAE2E}" name="Column5060" dataDxfId="11272" dataCellStyle="Normal 2"/>
    <tableColumn id="5113" xr3:uid="{45D17D49-DB39-4512-9FBE-4C318F359A2B}" name="Column5061" dataDxfId="11271" dataCellStyle="Normal 2"/>
    <tableColumn id="5114" xr3:uid="{1F19A211-2F71-4A29-8D8C-7C1718030920}" name="Column5062" dataDxfId="11270" dataCellStyle="Normal 2"/>
    <tableColumn id="5115" xr3:uid="{AFA8B6F1-7AF6-4DB0-B4D2-F0259FC625FD}" name="Column5063" dataDxfId="11269" dataCellStyle="Normal 2"/>
    <tableColumn id="5116" xr3:uid="{DB14713E-535F-47E1-AD64-D2E445FD584B}" name="Column5064" dataDxfId="11268" dataCellStyle="Normal 2"/>
    <tableColumn id="5117" xr3:uid="{699FBD34-91F4-4EDB-BA19-4C500D955F18}" name="Column5065" dataDxfId="11267" dataCellStyle="Normal 2"/>
    <tableColumn id="5118" xr3:uid="{0471960C-0ABA-46C0-A038-17271BE1FAEF}" name="Column5066" dataDxfId="11266" dataCellStyle="Normal 2"/>
    <tableColumn id="5119" xr3:uid="{8377AB05-D268-4B5D-AA40-CCA72CBC6F59}" name="Column5067" dataDxfId="11265" dataCellStyle="Normal 2"/>
    <tableColumn id="5120" xr3:uid="{D6F8C3FF-DB23-4973-8148-047960DE7CE0}" name="Column5068" dataDxfId="11264" dataCellStyle="Normal 2"/>
    <tableColumn id="5121" xr3:uid="{E93C8614-D3B8-42B6-AF35-7860961EDAB1}" name="Column5069" dataDxfId="11263" dataCellStyle="Normal 2"/>
    <tableColumn id="5122" xr3:uid="{0862E856-3EF7-4252-B34F-C4F9EA437131}" name="Column5070" dataDxfId="11262" dataCellStyle="Normal 2"/>
    <tableColumn id="5123" xr3:uid="{5154EA93-30AD-47EF-A115-FD5A6EC98607}" name="Column5071" dataDxfId="11261" dataCellStyle="Normal 2"/>
    <tableColumn id="5124" xr3:uid="{DC48064D-2350-4367-8D63-86E4A1ADD6AC}" name="Column5072" dataDxfId="11260" dataCellStyle="Normal 2"/>
    <tableColumn id="5125" xr3:uid="{21996E63-70AF-49BF-8950-F845A0F4DC56}" name="Column5073" dataDxfId="11259" dataCellStyle="Normal 2"/>
    <tableColumn id="5126" xr3:uid="{40734E52-CEF5-4DDC-8B19-F0331E72AD8D}" name="Column5074" dataDxfId="11258" dataCellStyle="Normal 2"/>
    <tableColumn id="5127" xr3:uid="{A881F3E3-E36F-455F-A0E9-44397B6ABBE1}" name="Column5075" dataDxfId="11257" dataCellStyle="Normal 2"/>
    <tableColumn id="5128" xr3:uid="{142AEE6E-2DBA-402B-963F-475615B80042}" name="Column5076" dataDxfId="11256" dataCellStyle="Normal 2"/>
    <tableColumn id="5129" xr3:uid="{2827F483-0423-4315-BD87-D538830E6622}" name="Column5077" dataDxfId="11255" dataCellStyle="Normal 2"/>
    <tableColumn id="5130" xr3:uid="{320487D0-6D0C-4ED5-84C9-1B08DBCAB2D5}" name="Column5078" dataDxfId="11254" dataCellStyle="Normal 2"/>
    <tableColumn id="5131" xr3:uid="{6488BBE8-5A82-47F8-8B43-B33884F9CB12}" name="Column5079" dataDxfId="11253" dataCellStyle="Normal 2"/>
    <tableColumn id="5132" xr3:uid="{D955A3C6-CF74-4E15-9852-65D729FEB14F}" name="Column5080" dataDxfId="11252" dataCellStyle="Normal 2"/>
    <tableColumn id="5133" xr3:uid="{8961496E-1FDD-4292-8C92-8EA1F51001AC}" name="Column5081" dataDxfId="11251" dataCellStyle="Normal 2"/>
    <tableColumn id="5134" xr3:uid="{1EB3D1DF-981A-41CC-AA3B-F318BF43D688}" name="Column5082" dataDxfId="11250" dataCellStyle="Normal 2"/>
    <tableColumn id="5135" xr3:uid="{1BF3E9B6-5A60-4139-BEF6-CDA4497973BA}" name="Column5083" dataDxfId="11249" dataCellStyle="Normal 2"/>
    <tableColumn id="5136" xr3:uid="{E32CF1B0-FB0C-4D57-970C-C184DF614F80}" name="Column5084" dataDxfId="11248" dataCellStyle="Normal 2"/>
    <tableColumn id="5137" xr3:uid="{D2BB98E0-A637-4BC8-8E1F-7496511FAB68}" name="Column5085" dataDxfId="11247" dataCellStyle="Normal 2"/>
    <tableColumn id="5138" xr3:uid="{326626B8-DCC3-43E0-B754-0155ED141F99}" name="Column5086" dataDxfId="11246" dataCellStyle="Normal 2"/>
    <tableColumn id="5139" xr3:uid="{A5BB8D10-B941-4AA3-8C13-5ED0C3BAAA29}" name="Column5087" dataDxfId="11245" dataCellStyle="Normal 2"/>
    <tableColumn id="5140" xr3:uid="{59272CB0-EC9A-48E7-AE97-7FEDD2B853A4}" name="Column5088" dataDxfId="11244" dataCellStyle="Normal 2"/>
    <tableColumn id="5141" xr3:uid="{37D9CAB8-BC5B-41B4-914C-1EAB1D20EE3E}" name="Column5089" dataDxfId="11243" dataCellStyle="Normal 2"/>
    <tableColumn id="5142" xr3:uid="{539ABF38-37FF-4767-8910-62F7F1D13531}" name="Column5090" dataDxfId="11242" dataCellStyle="Normal 2"/>
    <tableColumn id="5143" xr3:uid="{9456B92B-D151-46FA-8A9F-90468125635D}" name="Column5091" dataDxfId="11241" dataCellStyle="Normal 2"/>
    <tableColumn id="5144" xr3:uid="{ECE6872D-704C-437F-BDD8-0E7756999B42}" name="Column5092" dataDxfId="11240" dataCellStyle="Normal 2"/>
    <tableColumn id="5145" xr3:uid="{22434BA7-58C2-46F8-A103-87F5A7B8AA82}" name="Column5093" dataDxfId="11239" dataCellStyle="Normal 2"/>
    <tableColumn id="5146" xr3:uid="{BCE76817-EF10-4F13-826D-13FD26AF8135}" name="Column5094" dataDxfId="11238" dataCellStyle="Normal 2"/>
    <tableColumn id="5147" xr3:uid="{FBB15851-1591-48AB-B559-15A4321C78CA}" name="Column5095" dataDxfId="11237" dataCellStyle="Normal 2"/>
    <tableColumn id="5148" xr3:uid="{AAA58D4B-DAEF-4C57-A41D-25D5EDAFF8C2}" name="Column5096" dataDxfId="11236" dataCellStyle="Normal 2"/>
    <tableColumn id="5149" xr3:uid="{1B34517F-9A9D-4B5A-BF66-CE229684112D}" name="Column5097" dataDxfId="11235" dataCellStyle="Normal 2"/>
    <tableColumn id="5150" xr3:uid="{EDE87C4C-D73B-4A58-AB85-4B1B4B863FE0}" name="Column5098" dataDxfId="11234" dataCellStyle="Normal 2"/>
    <tableColumn id="5151" xr3:uid="{67B325AE-62F5-4A1A-A12B-0D95EC3BE94D}" name="Column5099" dataDxfId="11233" dataCellStyle="Normal 2"/>
    <tableColumn id="5152" xr3:uid="{081C8722-0659-40BA-A17A-DB7C5178E159}" name="Column5100" dataDxfId="11232" dataCellStyle="Normal 2"/>
    <tableColumn id="5153" xr3:uid="{638CB33D-8EC7-4B87-AE97-3AE1C9666EE5}" name="Column5101" dataDxfId="11231" dataCellStyle="Normal 2"/>
    <tableColumn id="5154" xr3:uid="{1C2270CC-D707-4F8D-B07C-14A1E51D85FD}" name="Column5102" dataDxfId="11230" dataCellStyle="Normal 2"/>
    <tableColumn id="5155" xr3:uid="{F4184C6C-1C80-4EC7-A3AD-533195E624C8}" name="Column5103" dataDxfId="11229" dataCellStyle="Normal 2"/>
    <tableColumn id="5156" xr3:uid="{EF774AEF-2122-4A6C-B19F-55594E74CCDE}" name="Column5104" dataDxfId="11228" dataCellStyle="Normal 2"/>
    <tableColumn id="5157" xr3:uid="{2BB1E6A9-88F2-48F1-B996-25169F0EBF5F}" name="Column5105" dataDxfId="11227" dataCellStyle="Normal 2"/>
    <tableColumn id="5158" xr3:uid="{068B8C89-625F-47B2-A860-7453086EA3CB}" name="Column5106" dataDxfId="11226" dataCellStyle="Normal 2"/>
    <tableColumn id="5159" xr3:uid="{76413B77-0435-47AF-BE03-167C6C44DCA6}" name="Column5107" dataDxfId="11225" dataCellStyle="Normal 2"/>
    <tableColumn id="5160" xr3:uid="{542131E5-BCD4-4380-8436-9CD1FC1C5F6C}" name="Column5108" dataDxfId="11224" dataCellStyle="Normal 2"/>
    <tableColumn id="5161" xr3:uid="{3CC70C9D-A33D-418E-A59E-FCE192B6EBC6}" name="Column5109" dataDxfId="11223" dataCellStyle="Normal 2"/>
    <tableColumn id="5162" xr3:uid="{A640D7FB-6244-443E-BE1D-5203B458ACB6}" name="Column5110" dataDxfId="11222" dataCellStyle="Normal 2"/>
    <tableColumn id="5163" xr3:uid="{C5E91A45-3B45-44D6-85E1-BE9C7016AC11}" name="Column5111" dataDxfId="11221" dataCellStyle="Normal 2"/>
    <tableColumn id="5164" xr3:uid="{B7698242-6B3A-4390-BF48-10905A9C95ED}" name="Column5112" dataDxfId="11220" dataCellStyle="Normal 2"/>
    <tableColumn id="5165" xr3:uid="{7502982E-C939-42DC-A0AD-F6D1B0357785}" name="Column5113" dataDxfId="11219" dataCellStyle="Normal 2"/>
    <tableColumn id="5166" xr3:uid="{E2629007-7B3F-4E4C-9488-24A8C9C254C1}" name="Column5114" dataDxfId="11218" dataCellStyle="Normal 2"/>
    <tableColumn id="5167" xr3:uid="{C72E5C47-C02F-453B-8744-17F8D0D87AF1}" name="Column5115" dataDxfId="11217" dataCellStyle="Normal 2"/>
    <tableColumn id="5168" xr3:uid="{F5F14D16-CF38-4C23-8D0F-A0D9E12E1BF6}" name="Column5116" dataDxfId="11216" dataCellStyle="Normal 2"/>
    <tableColumn id="5169" xr3:uid="{08FA4B68-C7C7-4C62-9648-7594A37E2831}" name="Column5117" dataDxfId="11215" dataCellStyle="Normal 2"/>
    <tableColumn id="5170" xr3:uid="{40DB4341-2B95-4951-91B7-A770EBCBB915}" name="Column5118" dataDxfId="11214" dataCellStyle="Normal 2"/>
    <tableColumn id="5171" xr3:uid="{F365715C-D831-46B0-AC7C-0505E3301332}" name="Column5119" dataDxfId="11213" dataCellStyle="Normal 2"/>
    <tableColumn id="5172" xr3:uid="{98A86BCB-657D-4A7E-8A84-E00EE7A68EE8}" name="Column5120" dataDxfId="11212" dataCellStyle="Normal 2"/>
    <tableColumn id="5173" xr3:uid="{F21D8E64-29D0-4099-A573-D7FE5C55ED66}" name="Column5121" dataDxfId="11211" dataCellStyle="Normal 2"/>
    <tableColumn id="5174" xr3:uid="{0F3AF3BB-4B6F-44F9-B86E-7AF70F1897C4}" name="Column5122" dataDxfId="11210" dataCellStyle="Normal 2"/>
    <tableColumn id="5175" xr3:uid="{8595199B-BDCF-4A38-96E2-8ADDD2C4B0AB}" name="Column5123" dataDxfId="11209" dataCellStyle="Normal 2"/>
    <tableColumn id="5176" xr3:uid="{F43A44D8-6162-4F24-9AD3-9FF7A2399238}" name="Column5124" dataDxfId="11208" dataCellStyle="Normal 2"/>
    <tableColumn id="5177" xr3:uid="{9F61A613-ABC3-4DE0-B740-B51B267CA205}" name="Column5125" dataDxfId="11207" dataCellStyle="Normal 2"/>
    <tableColumn id="5178" xr3:uid="{952B6EAD-67BF-47C2-B85B-395EA8B6D6DF}" name="Column5126" dataDxfId="11206" dataCellStyle="Normal 2"/>
    <tableColumn id="5179" xr3:uid="{9C5D2400-6A8F-48F5-B22D-CD9D0D000E3B}" name="Column5127" dataDxfId="11205" dataCellStyle="Normal 2"/>
    <tableColumn id="5180" xr3:uid="{C3C7E66A-E8AC-4038-AF7E-64C2FDC433F8}" name="Column5128" dataDxfId="11204" dataCellStyle="Normal 2"/>
    <tableColumn id="5181" xr3:uid="{4CE4FD97-88DB-4000-BA80-FF80F337E14D}" name="Column5129" dataDxfId="11203" dataCellStyle="Normal 2"/>
    <tableColumn id="5182" xr3:uid="{14E2C2EC-71F9-4968-930E-41AE0B39894C}" name="Column5130" dataDxfId="11202" dataCellStyle="Normal 2"/>
    <tableColumn id="5183" xr3:uid="{9394145B-AC32-40BB-B614-473A45EA9F73}" name="Column5131" dataDxfId="11201" dataCellStyle="Normal 2"/>
    <tableColumn id="5184" xr3:uid="{34FAB166-9CF1-4204-B5B9-71FC7371B176}" name="Column5132" dataDxfId="11200" dataCellStyle="Normal 2"/>
    <tableColumn id="5185" xr3:uid="{BA199E09-60CB-4471-836E-B25431D8A9E6}" name="Column5133" dataDxfId="11199" dataCellStyle="Normal 2"/>
    <tableColumn id="5186" xr3:uid="{10932610-18C3-43C7-8EEC-B237DF47277D}" name="Column5134" dataDxfId="11198" dataCellStyle="Normal 2"/>
    <tableColumn id="5187" xr3:uid="{3BC6EB4E-6734-478B-9EBC-7FB1E6F85F50}" name="Column5135" dataDxfId="11197" dataCellStyle="Normal 2"/>
    <tableColumn id="5188" xr3:uid="{12F0C8F2-09AE-4637-8F82-34F8A5CAF854}" name="Column5136" dataDxfId="11196" dataCellStyle="Normal 2"/>
    <tableColumn id="5189" xr3:uid="{C64CD410-E4D6-4C84-842D-1724C2D259FE}" name="Column5137" dataDxfId="11195" dataCellStyle="Normal 2"/>
    <tableColumn id="5190" xr3:uid="{B261CEEB-7C35-4AC9-BEAF-3358063B30F0}" name="Column5138" dataDxfId="11194" dataCellStyle="Normal 2"/>
    <tableColumn id="5191" xr3:uid="{9906A7CB-3944-404B-AEA6-02D768EB8CE6}" name="Column5139" dataDxfId="11193" dataCellStyle="Normal 2"/>
    <tableColumn id="5192" xr3:uid="{E4690405-C452-4ED2-9A03-DE513D2F42C7}" name="Column5140" dataDxfId="11192" dataCellStyle="Normal 2"/>
    <tableColumn id="5193" xr3:uid="{E2822D41-8AFA-4271-8BA5-C038E2F8399F}" name="Column5141" dataDxfId="11191" dataCellStyle="Normal 2"/>
    <tableColumn id="5194" xr3:uid="{EFDF86FB-97A0-44F3-A412-20CE0AD9A1E6}" name="Column5142" dataDxfId="11190" dataCellStyle="Normal 2"/>
    <tableColumn id="5195" xr3:uid="{6DA09C8C-294F-4DFD-B62E-A7933358A439}" name="Column5143" dataDxfId="11189" dataCellStyle="Normal 2"/>
    <tableColumn id="5196" xr3:uid="{9036D154-1589-4417-9FA2-1279DF3366B4}" name="Column5144" dataDxfId="11188" dataCellStyle="Normal 2"/>
    <tableColumn id="5197" xr3:uid="{B3FF275A-495C-43C0-8EAE-4E0DFD1F3D8F}" name="Column5145" dataDxfId="11187" dataCellStyle="Normal 2"/>
    <tableColumn id="5198" xr3:uid="{304EEDC5-3A1A-421A-9618-91775E7D6E03}" name="Column5146" dataDxfId="11186" dataCellStyle="Normal 2"/>
    <tableColumn id="5199" xr3:uid="{09CDC530-4687-413E-BC7A-2EB34BFB96BB}" name="Column5147" dataDxfId="11185" dataCellStyle="Normal 2"/>
    <tableColumn id="5200" xr3:uid="{9B7B9ECA-614C-48F7-A2A7-47918D0CBE2E}" name="Column5148" dataDxfId="11184" dataCellStyle="Normal 2"/>
    <tableColumn id="5201" xr3:uid="{DF987B60-F05A-4D24-A4E6-7F036BECA3F3}" name="Column5149" dataDxfId="11183" dataCellStyle="Normal 2"/>
    <tableColumn id="5202" xr3:uid="{FF1FAF89-70A2-4904-98E8-850377F3CB06}" name="Column5150" dataDxfId="11182" dataCellStyle="Normal 2"/>
    <tableColumn id="5203" xr3:uid="{7CE991E5-D863-4E7D-B974-9D18B6909BB1}" name="Column5151" dataDxfId="11181" dataCellStyle="Normal 2"/>
    <tableColumn id="5204" xr3:uid="{07415037-DA4F-4CFA-934E-C7A2346DDB11}" name="Column5152" dataDxfId="11180" dataCellStyle="Normal 2"/>
    <tableColumn id="5205" xr3:uid="{80BE39F2-550D-440B-9922-C0F5C4AD4E29}" name="Column5153" dataDxfId="11179" dataCellStyle="Normal 2"/>
    <tableColumn id="5206" xr3:uid="{78B6084E-2799-462F-80A1-DD8C5CCAB374}" name="Column5154" dataDxfId="11178" dataCellStyle="Normal 2"/>
    <tableColumn id="5207" xr3:uid="{CF0BEEB2-5411-4D12-B607-9A6171858C1D}" name="Column5155" dataDxfId="11177" dataCellStyle="Normal 2"/>
    <tableColumn id="5208" xr3:uid="{A03C1955-AB6D-4AE2-B1EC-FEF60BBD07A0}" name="Column5156" dataDxfId="11176" dataCellStyle="Normal 2"/>
    <tableColumn id="5209" xr3:uid="{CADA2253-0CF3-491A-9E34-0F5C6F862847}" name="Column5157" dataDxfId="11175" dataCellStyle="Normal 2"/>
    <tableColumn id="5210" xr3:uid="{E90026F9-F76B-481A-857C-0994C523FC94}" name="Column5158" dataDxfId="11174" dataCellStyle="Normal 2"/>
    <tableColumn id="5211" xr3:uid="{03C598E7-26D1-495C-868B-0C37B66B9664}" name="Column5159" dataDxfId="11173" dataCellStyle="Normal 2"/>
    <tableColumn id="5212" xr3:uid="{28FB900F-2AAB-4036-A535-895F0F28AA20}" name="Column5160" dataDxfId="11172" dataCellStyle="Normal 2"/>
    <tableColumn id="5213" xr3:uid="{D562BEE0-ABE3-4D4B-9759-14AC7FFD325F}" name="Column5161" dataDxfId="11171" dataCellStyle="Normal 2"/>
    <tableColumn id="5214" xr3:uid="{6CC2573E-FF93-433A-8DD9-325CCA9C8C40}" name="Column5162" dataDxfId="11170" dataCellStyle="Normal 2"/>
    <tableColumn id="5215" xr3:uid="{1DAB6FCE-7262-4407-835C-80B923423DFA}" name="Column5163" dataDxfId="11169" dataCellStyle="Normal 2"/>
    <tableColumn id="5216" xr3:uid="{DC3B2E62-4AC1-46CD-8BFA-58B8748BE44F}" name="Column5164" dataDxfId="11168" dataCellStyle="Normal 2"/>
    <tableColumn id="5217" xr3:uid="{C32334F9-C1D1-4E5D-AA80-00DFA614CC8C}" name="Column5165" dataDxfId="11167" dataCellStyle="Normal 2"/>
    <tableColumn id="5218" xr3:uid="{FDBC8F9A-32DC-4801-9711-61D6776713FF}" name="Column5166" dataDxfId="11166" dataCellStyle="Normal 2"/>
    <tableColumn id="5219" xr3:uid="{F31836DA-99E8-4D8C-B278-BBFBB50A4861}" name="Column5167" dataDxfId="11165" dataCellStyle="Normal 2"/>
    <tableColumn id="5220" xr3:uid="{06FA872F-70C5-4F2B-92C0-87FC617C4308}" name="Column5168" dataDxfId="11164" dataCellStyle="Normal 2"/>
    <tableColumn id="5221" xr3:uid="{D98B982F-F767-4DD6-827F-FDE648F16054}" name="Column5169" dataDxfId="11163" dataCellStyle="Normal 2"/>
    <tableColumn id="5222" xr3:uid="{380879A1-2E0E-4239-9E63-A8A6993DBCB9}" name="Column5170" dataDxfId="11162" dataCellStyle="Normal 2"/>
    <tableColumn id="5223" xr3:uid="{550DABAF-ACC0-41D2-A7CD-1B55FBD84E2C}" name="Column5171" dataDxfId="11161" dataCellStyle="Normal 2"/>
    <tableColumn id="5224" xr3:uid="{4E59D7A5-FE24-491D-9B12-C8305E03DA8D}" name="Column5172" dataDxfId="11160" dataCellStyle="Normal 2"/>
    <tableColumn id="5225" xr3:uid="{86FE6803-FD0E-4B94-9EF7-A836EF7E3EE4}" name="Column5173" dataDxfId="11159" dataCellStyle="Normal 2"/>
    <tableColumn id="5226" xr3:uid="{06866C7C-BDCD-451D-8334-772592E07E75}" name="Column5174" dataDxfId="11158" dataCellStyle="Normal 2"/>
    <tableColumn id="5227" xr3:uid="{7E6DC8E6-D1E2-4729-ADCE-AB9690337D2E}" name="Column5175" dataDxfId="11157" dataCellStyle="Normal 2"/>
    <tableColumn id="5228" xr3:uid="{D0468E8F-B202-42A8-A8FB-E8CFDC9C9AF8}" name="Column5176" dataDxfId="11156" dataCellStyle="Normal 2"/>
    <tableColumn id="5229" xr3:uid="{AE21F94E-4C5B-4EDD-8317-BBA5D80D413A}" name="Column5177" dataDxfId="11155" dataCellStyle="Normal 2"/>
    <tableColumn id="5230" xr3:uid="{4B159469-8EAF-43E4-A9C7-CCDF6B854898}" name="Column5178" dataDxfId="11154" dataCellStyle="Normal 2"/>
    <tableColumn id="5231" xr3:uid="{F9F422C4-15E2-4E8F-856A-783DCE2DF2D0}" name="Column5179" dataDxfId="11153" dataCellStyle="Normal 2"/>
    <tableColumn id="5232" xr3:uid="{3A7B686A-2F01-46D6-B0AF-80F97E02F720}" name="Column5180" dataDxfId="11152" dataCellStyle="Normal 2"/>
    <tableColumn id="5233" xr3:uid="{C3AFAAE9-1B5C-43F2-A94E-F10D443308B7}" name="Column5181" dataDxfId="11151" dataCellStyle="Normal 2"/>
    <tableColumn id="5234" xr3:uid="{58743E7A-CFB9-4E88-8F63-F2ACA08CFB8A}" name="Column5182" dataDxfId="11150" dataCellStyle="Normal 2"/>
    <tableColumn id="5235" xr3:uid="{5A51DFEA-9AB1-4CAA-8A45-14DAA264C3F4}" name="Column5183" dataDxfId="11149" dataCellStyle="Normal 2"/>
    <tableColumn id="5236" xr3:uid="{FCF4734E-08C1-4F14-B7D9-7996BC8CDDEC}" name="Column5184" dataDxfId="11148" dataCellStyle="Normal 2"/>
    <tableColumn id="5237" xr3:uid="{2F735DFC-B7EC-455A-81B0-A3F3E962D66F}" name="Column5185" dataDxfId="11147" dataCellStyle="Normal 2"/>
    <tableColumn id="5238" xr3:uid="{B72670F0-6E59-41B8-95A9-08A9B565D7EC}" name="Column5186" dataDxfId="11146" dataCellStyle="Normal 2"/>
    <tableColumn id="5239" xr3:uid="{F3D5D5A4-4ACD-4B3A-861A-44BC5B2F9816}" name="Column5187" dataDxfId="11145" dataCellStyle="Normal 2"/>
    <tableColumn id="5240" xr3:uid="{E8B72F3D-8648-4E9B-B031-7CA55BF228CA}" name="Column5188" dataDxfId="11144" dataCellStyle="Normal 2"/>
    <tableColumn id="5241" xr3:uid="{428CF099-A7C6-4F35-9957-FC4ACE640A1B}" name="Column5189" dataDxfId="11143" dataCellStyle="Normal 2"/>
    <tableColumn id="5242" xr3:uid="{F03AEC0E-91E4-4781-8060-9EDCB7CC45AC}" name="Column5190" dataDxfId="11142" dataCellStyle="Normal 2"/>
    <tableColumn id="5243" xr3:uid="{60681320-F735-4918-B9FE-DEF474765EA3}" name="Column5191" dataDxfId="11141" dataCellStyle="Normal 2"/>
    <tableColumn id="5244" xr3:uid="{A8A3479D-34D7-4E40-B347-194D1FC9DEC6}" name="Column5192" dataDxfId="11140" dataCellStyle="Normal 2"/>
    <tableColumn id="5245" xr3:uid="{12B94282-0169-4B38-BEA0-8714E57943D1}" name="Column5193" dataDxfId="11139" dataCellStyle="Normal 2"/>
    <tableColumn id="5246" xr3:uid="{20E63CDA-CFDE-42B9-B42A-4C0575C6993F}" name="Column5194" dataDxfId="11138" dataCellStyle="Normal 2"/>
    <tableColumn id="5247" xr3:uid="{A42B32F9-3E48-44AD-88B2-09587E8E53A3}" name="Column5195" dataDxfId="11137" dataCellStyle="Normal 2"/>
    <tableColumn id="5248" xr3:uid="{83B95097-698A-4C6A-92C6-B9DC659E3BCC}" name="Column5196" dataDxfId="11136" dataCellStyle="Normal 2"/>
    <tableColumn id="5249" xr3:uid="{994AA27D-CD47-4909-97FC-FD114FE23E19}" name="Column5197" dataDxfId="11135" dataCellStyle="Normal 2"/>
    <tableColumn id="5250" xr3:uid="{6E9F1A8C-4BFB-4A83-A81B-E6D8653C4CE9}" name="Column5198" dataDxfId="11134" dataCellStyle="Normal 2"/>
    <tableColumn id="5251" xr3:uid="{062C091D-58AF-4431-8C67-38AE2020CDBD}" name="Column5199" dataDxfId="11133" dataCellStyle="Normal 2"/>
    <tableColumn id="5252" xr3:uid="{9CC8F247-B249-44B0-B9F8-A6773B152B71}" name="Column5200" dataDxfId="11132" dataCellStyle="Normal 2"/>
    <tableColumn id="5253" xr3:uid="{A8A50F40-A7FF-450B-B2A0-1AB0B891EE1A}" name="Column5201" dataDxfId="11131" dataCellStyle="Normal 2"/>
    <tableColumn id="5254" xr3:uid="{40B2B37C-2673-4582-84B9-65335CEEBA35}" name="Column5202" dataDxfId="11130" dataCellStyle="Normal 2"/>
    <tableColumn id="5255" xr3:uid="{660DE2C6-1427-4D1A-BB46-09F0B97278BD}" name="Column5203" dataDxfId="11129" dataCellStyle="Normal 2"/>
    <tableColumn id="5256" xr3:uid="{64442723-2BC2-4785-8A66-B076E4AC1394}" name="Column5204" dataDxfId="11128" dataCellStyle="Normal 2"/>
    <tableColumn id="5257" xr3:uid="{B673ADFC-3D37-4A9D-8D13-6C0BD3A88C15}" name="Column5205" dataDxfId="11127" dataCellStyle="Normal 2"/>
    <tableColumn id="5258" xr3:uid="{054F4489-D168-4F77-908E-B70E40B377FA}" name="Column5206" dataDxfId="11126" dataCellStyle="Normal 2"/>
    <tableColumn id="5259" xr3:uid="{7BD8A5FD-26CD-4431-833E-AA35DA34415F}" name="Column5207" dataDxfId="11125" dataCellStyle="Normal 2"/>
    <tableColumn id="5260" xr3:uid="{778F2FDF-735A-4575-BB38-F607494B6EFF}" name="Column5208" dataDxfId="11124" dataCellStyle="Normal 2"/>
    <tableColumn id="5261" xr3:uid="{331D5020-01D8-461F-808E-A08FECBA3C49}" name="Column5209" dataDxfId="11123" dataCellStyle="Normal 2"/>
    <tableColumn id="5262" xr3:uid="{2E3215EE-AC6B-4182-AD9F-574796B35716}" name="Column5210" dataDxfId="11122" dataCellStyle="Normal 2"/>
    <tableColumn id="5263" xr3:uid="{B9ADCD36-DDE8-47F4-A06A-EB9E583F182E}" name="Column5211" dataDxfId="11121" dataCellStyle="Normal 2"/>
    <tableColumn id="5264" xr3:uid="{37BF5F5B-D632-4717-991E-463395E010BA}" name="Column5212" dataDxfId="11120" dataCellStyle="Normal 2"/>
    <tableColumn id="5265" xr3:uid="{ECE24657-E758-4116-9A03-8688235F13E1}" name="Column5213" dataDxfId="11119" dataCellStyle="Normal 2"/>
    <tableColumn id="5266" xr3:uid="{F95556CD-D184-47AA-B43F-DD5E7B026F3C}" name="Column5214" dataDxfId="11118" dataCellStyle="Normal 2"/>
    <tableColumn id="5267" xr3:uid="{D58AD73B-ACC5-46EA-8A35-C47DAB028468}" name="Column5215" dataDxfId="11117" dataCellStyle="Normal 2"/>
    <tableColumn id="5268" xr3:uid="{D8279922-D33A-48B9-82C7-D4B3B3EBE0BC}" name="Column5216" dataDxfId="11116" dataCellStyle="Normal 2"/>
    <tableColumn id="5269" xr3:uid="{BEA6521D-3195-4144-B9D5-870537320DEC}" name="Column5217" dataDxfId="11115" dataCellStyle="Normal 2"/>
    <tableColumn id="5270" xr3:uid="{E5EEF432-2B01-4F40-81B1-9486ACA3EA17}" name="Column5218" dataDxfId="11114" dataCellStyle="Normal 2"/>
    <tableColumn id="5271" xr3:uid="{B1C98D10-876A-4DCE-B2C8-0B3E56F90573}" name="Column5219" dataDxfId="11113" dataCellStyle="Normal 2"/>
    <tableColumn id="5272" xr3:uid="{D1923809-3054-4303-8A4A-9280A3671A09}" name="Column5220" dataDxfId="11112" dataCellStyle="Normal 2"/>
    <tableColumn id="5273" xr3:uid="{AE456F12-EA76-4D40-84ED-B28345F474AD}" name="Column5221" dataDxfId="11111" dataCellStyle="Normal 2"/>
    <tableColumn id="5274" xr3:uid="{D39C4B65-E1A7-454B-822A-97BFCFC23513}" name="Column5222" dataDxfId="11110" dataCellStyle="Normal 2"/>
    <tableColumn id="5275" xr3:uid="{81FF204E-0777-4ABF-80EE-327E2D2A0AD0}" name="Column5223" dataDxfId="11109" dataCellStyle="Normal 2"/>
    <tableColumn id="5276" xr3:uid="{D3F840FF-A381-4A16-97A0-D8F8293B9B68}" name="Column5224" dataDxfId="11108" dataCellStyle="Normal 2"/>
    <tableColumn id="5277" xr3:uid="{9AE7FF86-D2FF-4A49-A9A2-A9E712D39598}" name="Column5225" dataDxfId="11107" dataCellStyle="Normal 2"/>
    <tableColumn id="5278" xr3:uid="{1F644959-DE0D-4631-91CC-2A5CF8145F1E}" name="Column5226" dataDxfId="11106" dataCellStyle="Normal 2"/>
    <tableColumn id="5279" xr3:uid="{6509BE8C-CCAF-44B3-A314-77D4AFFCB825}" name="Column5227" dataDxfId="11105" dataCellStyle="Normal 2"/>
    <tableColumn id="5280" xr3:uid="{3DE0F0C7-3EF8-4064-93C3-AFBFA3B3C04D}" name="Column5228" dataDxfId="11104" dataCellStyle="Normal 2"/>
    <tableColumn id="5281" xr3:uid="{E0E0B144-FD33-4826-B547-523955E70A2F}" name="Column5229" dataDxfId="11103" dataCellStyle="Normal 2"/>
    <tableColumn id="5282" xr3:uid="{3D96C13C-7098-4CDE-9BCF-74272A49929F}" name="Column5230" dataDxfId="11102" dataCellStyle="Normal 2"/>
    <tableColumn id="5283" xr3:uid="{C8C9C460-3856-4934-9991-BAB90A4035C7}" name="Column5231" dataDxfId="11101" dataCellStyle="Normal 2"/>
    <tableColumn id="5284" xr3:uid="{97E236CE-C15A-46FF-BFBC-F6C99E3B4474}" name="Column5232" dataDxfId="11100" dataCellStyle="Normal 2"/>
    <tableColumn id="5285" xr3:uid="{6CEFEF01-BC33-4FD3-918E-DB6C5B49D9EC}" name="Column5233" dataDxfId="11099" dataCellStyle="Normal 2"/>
    <tableColumn id="5286" xr3:uid="{90EB9772-C04E-4DE2-887D-B027A47A0918}" name="Column5234" dataDxfId="11098" dataCellStyle="Normal 2"/>
    <tableColumn id="5287" xr3:uid="{3776BB1E-2253-426D-9AC5-06EDD2B5819F}" name="Column5235" dataDxfId="11097" dataCellStyle="Normal 2"/>
    <tableColumn id="5288" xr3:uid="{62A74B21-35D3-4CFB-BAF0-1E4981D203D3}" name="Column5236" dataDxfId="11096" dataCellStyle="Normal 2"/>
    <tableColumn id="5289" xr3:uid="{812A8639-0A09-4AF0-8307-344E761077CC}" name="Column5237" dataDxfId="11095" dataCellStyle="Normal 2"/>
    <tableColumn id="5290" xr3:uid="{4D407243-0B96-4E92-B101-D92A65CAE133}" name="Column5238" dataDxfId="11094" dataCellStyle="Normal 2"/>
    <tableColumn id="5291" xr3:uid="{66592F0F-9C98-48FA-9C32-8E84BB8735AE}" name="Column5239" dataDxfId="11093" dataCellStyle="Normal 2"/>
    <tableColumn id="5292" xr3:uid="{640BAEFE-2CBC-424B-A43A-EFD665FCDCD4}" name="Column5240" dataDxfId="11092" dataCellStyle="Normal 2"/>
    <tableColumn id="5293" xr3:uid="{192F674B-28A0-49EF-84E9-8432B7BB6746}" name="Column5241" dataDxfId="11091" dataCellStyle="Normal 2"/>
    <tableColumn id="5294" xr3:uid="{7B754330-AB79-41CD-A536-913B0792EECB}" name="Column5242" dataDxfId="11090" dataCellStyle="Normal 2"/>
    <tableColumn id="5295" xr3:uid="{5A11D2C9-EBFC-47EF-ADFD-0E2A76A4BF3A}" name="Column5243" dataDxfId="11089" dataCellStyle="Normal 2"/>
    <tableColumn id="5296" xr3:uid="{E64ABBC5-0928-46AA-867D-A16AEB536AB1}" name="Column5244" dataDxfId="11088" dataCellStyle="Normal 2"/>
    <tableColumn id="5297" xr3:uid="{ADBB18E8-A765-4997-AB39-08C8A499EDC6}" name="Column5245" dataDxfId="11087" dataCellStyle="Normal 2"/>
    <tableColumn id="5298" xr3:uid="{A42900CB-8E33-433D-A535-A68CCB34E82E}" name="Column5246" dataDxfId="11086" dataCellStyle="Normal 2"/>
    <tableColumn id="5299" xr3:uid="{3C33DA3C-D7D9-4BD6-B052-5209C1641A06}" name="Column5247" dataDxfId="11085" dataCellStyle="Normal 2"/>
    <tableColumn id="5300" xr3:uid="{DD69F3C5-8BE4-4165-A788-2C12B7364FAB}" name="Column5248" dataDxfId="11084" dataCellStyle="Normal 2"/>
    <tableColumn id="5301" xr3:uid="{E5E2488C-7A1C-43A2-8383-8156933A1D66}" name="Column5249" dataDxfId="11083" dataCellStyle="Normal 2"/>
    <tableColumn id="5302" xr3:uid="{276F932A-E52E-4F95-952C-BFE6F597A2C9}" name="Column5250" dataDxfId="11082" dataCellStyle="Normal 2"/>
    <tableColumn id="5303" xr3:uid="{BD898C43-BC89-4108-B640-53A759E4D2F7}" name="Column5251" dataDxfId="11081" dataCellStyle="Normal 2"/>
    <tableColumn id="5304" xr3:uid="{4E173D08-3590-4054-AE47-C98236900C02}" name="Column5252" dataDxfId="11080" dataCellStyle="Normal 2"/>
    <tableColumn id="5305" xr3:uid="{4EC5A48C-B5A6-4014-8CD6-2A15277C897C}" name="Column5253" dataDxfId="11079" dataCellStyle="Normal 2"/>
    <tableColumn id="5306" xr3:uid="{6DB46A92-125B-4519-B963-CFB1AF6FF5A8}" name="Column5254" dataDxfId="11078" dataCellStyle="Normal 2"/>
    <tableColumn id="5307" xr3:uid="{44514837-2D10-4EF3-87A7-82E5CAF83B35}" name="Column5255" dataDxfId="11077" dataCellStyle="Normal 2"/>
    <tableColumn id="5308" xr3:uid="{415E5003-AB33-4EA0-A4EE-20073494D66D}" name="Column5256" dataDxfId="11076" dataCellStyle="Normal 2"/>
    <tableColumn id="5309" xr3:uid="{64DE22E3-A086-4CB6-9D59-C53FFCB780EF}" name="Column5257" dataDxfId="11075" dataCellStyle="Normal 2"/>
    <tableColumn id="5310" xr3:uid="{0B3B88E1-30EE-4B9E-A080-9C896D6A19B2}" name="Column5258" dataDxfId="11074" dataCellStyle="Normal 2"/>
    <tableColumn id="5311" xr3:uid="{EAB34477-59CB-4636-86FE-BA0D7E9711D1}" name="Column5259" dataDxfId="11073" dataCellStyle="Normal 2"/>
    <tableColumn id="5312" xr3:uid="{68B3DCD3-C645-4F2A-8A4F-F97FB0F68E56}" name="Column5260" dataDxfId="11072" dataCellStyle="Normal 2"/>
    <tableColumn id="5313" xr3:uid="{683DE642-DEE3-4918-9068-11340EAB904B}" name="Column5261" dataDxfId="11071" dataCellStyle="Normal 2"/>
    <tableColumn id="5314" xr3:uid="{298D761C-81A8-4FF7-A819-78B91D0CD4B2}" name="Column5262" dataDxfId="11070" dataCellStyle="Normal 2"/>
    <tableColumn id="5315" xr3:uid="{37F7E7EC-3EEA-4B4E-81BD-7DAA6C2ED510}" name="Column5263" dataDxfId="11069" dataCellStyle="Normal 2"/>
    <tableColumn id="5316" xr3:uid="{1BFB60B4-0AA3-4FEF-8426-E0930A753A6A}" name="Column5264" dataDxfId="11068" dataCellStyle="Normal 2"/>
    <tableColumn id="5317" xr3:uid="{9EBD650E-49CB-4AFC-AD75-3D368AA7C7B5}" name="Column5265" dataDxfId="11067" dataCellStyle="Normal 2"/>
    <tableColumn id="5318" xr3:uid="{65C94BA1-C28C-403E-AA13-4E7D976D2729}" name="Column5266" dataDxfId="11066" dataCellStyle="Normal 2"/>
    <tableColumn id="5319" xr3:uid="{EBCF3566-3FD6-42F2-BF5F-AEC9B8B7B9A0}" name="Column5267" dataDxfId="11065" dataCellStyle="Normal 2"/>
    <tableColumn id="5320" xr3:uid="{BB709A50-6E7A-48C5-BEA2-3288EBF0FE27}" name="Column5268" dataDxfId="11064" dataCellStyle="Normal 2"/>
    <tableColumn id="5321" xr3:uid="{CA045A50-E7A6-4B6C-BB55-349B89493E3F}" name="Column5269" dataDxfId="11063" dataCellStyle="Normal 2"/>
    <tableColumn id="5322" xr3:uid="{03414BFA-7ACC-4E60-9FDF-9CAADB83D284}" name="Column5270" dataDxfId="11062" dataCellStyle="Normal 2"/>
    <tableColumn id="5323" xr3:uid="{FCAA45EF-EEE0-47AE-A10F-FBBBD2833569}" name="Column5271" dataDxfId="11061" dataCellStyle="Normal 2"/>
    <tableColumn id="5324" xr3:uid="{42DB09AE-19EA-407F-8089-00285A98C05F}" name="Column5272" dataDxfId="11060" dataCellStyle="Normal 2"/>
    <tableColumn id="5325" xr3:uid="{A26CF98A-052E-48EF-9FFE-7C5B0D447F7B}" name="Column5273" dataDxfId="11059" dataCellStyle="Normal 2"/>
    <tableColumn id="5326" xr3:uid="{4197D307-A279-429A-8381-0EA6C9FA2E76}" name="Column5274" dataDxfId="11058" dataCellStyle="Normal 2"/>
    <tableColumn id="5327" xr3:uid="{B675BA0F-D129-4129-A17A-8F6939D1BD77}" name="Column5275" dataDxfId="11057" dataCellStyle="Normal 2"/>
    <tableColumn id="5328" xr3:uid="{0286384C-E9C5-4379-BE40-A33DC82E4F19}" name="Column5276" dataDxfId="11056" dataCellStyle="Normal 2"/>
    <tableColumn id="5329" xr3:uid="{ADC6179A-C003-425B-9998-A65317E00C94}" name="Column5277" dataDxfId="11055" dataCellStyle="Normal 2"/>
    <tableColumn id="5330" xr3:uid="{EC14270E-C86C-40D7-9709-4FAD8B313C72}" name="Column5278" dataDxfId="11054" dataCellStyle="Normal 2"/>
    <tableColumn id="5331" xr3:uid="{CE2E3419-D0BC-4960-9DB2-974A347A842A}" name="Column5279" dataDxfId="11053" dataCellStyle="Normal 2"/>
    <tableColumn id="5332" xr3:uid="{005C07EB-DED5-477F-BC4C-1F02526919B6}" name="Column5280" dataDxfId="11052" dataCellStyle="Normal 2"/>
    <tableColumn id="5333" xr3:uid="{11E83132-8859-46AA-8DC3-C471DB75B4E9}" name="Column5281" dataDxfId="11051" dataCellStyle="Normal 2"/>
    <tableColumn id="5334" xr3:uid="{372F86AA-EAF8-49AD-AEB0-17055744447E}" name="Column5282" dataDxfId="11050" dataCellStyle="Normal 2"/>
    <tableColumn id="5335" xr3:uid="{DC7C9F9B-E644-4E1A-ACE2-F293C76A3D94}" name="Column5283" dataDxfId="11049" dataCellStyle="Normal 2"/>
    <tableColumn id="5336" xr3:uid="{227054A3-E8BC-4DA4-9821-5482AB1B5E1C}" name="Column5284" dataDxfId="11048" dataCellStyle="Normal 2"/>
    <tableColumn id="5337" xr3:uid="{5B542B6C-3CED-4B7F-8142-AEBF0EEA78FF}" name="Column5285" dataDxfId="11047" dataCellStyle="Normal 2"/>
    <tableColumn id="5338" xr3:uid="{4C5A2930-E847-44D7-B900-D0DE1D52B44E}" name="Column5286" dataDxfId="11046" dataCellStyle="Normal 2"/>
    <tableColumn id="5339" xr3:uid="{D767BC06-22CF-467E-831E-A8E2AE96FD86}" name="Column5287" dataDxfId="11045" dataCellStyle="Normal 2"/>
    <tableColumn id="5340" xr3:uid="{DEB743E1-0EBC-41BA-BF62-6216CE6D75F9}" name="Column5288" dataDxfId="11044" dataCellStyle="Normal 2"/>
    <tableColumn id="5341" xr3:uid="{31BCFE05-DFBF-4402-8B0D-D15F2862300C}" name="Column5289" dataDxfId="11043" dataCellStyle="Normal 2"/>
    <tableColumn id="5342" xr3:uid="{63FC76C0-1B9F-45B3-AF7A-D6B2896690C2}" name="Column5290" dataDxfId="11042" dataCellStyle="Normal 2"/>
    <tableColumn id="5343" xr3:uid="{E16378E5-BCF8-42D5-8422-E45D9622F271}" name="Column5291" dataDxfId="11041" dataCellStyle="Normal 2"/>
    <tableColumn id="5344" xr3:uid="{D1EA5512-34ED-41D8-ADBC-82BE072F6BE5}" name="Column5292" dataDxfId="11040" dataCellStyle="Normal 2"/>
    <tableColumn id="5345" xr3:uid="{62F7C37B-6E59-46C1-876C-137B528F8752}" name="Column5293" dataDxfId="11039" dataCellStyle="Normal 2"/>
    <tableColumn id="5346" xr3:uid="{726C2401-ECB1-439B-BF2C-2F45FCED9935}" name="Column5294" dataDxfId="11038" dataCellStyle="Normal 2"/>
    <tableColumn id="5347" xr3:uid="{D7A30092-A221-4A8E-B638-36DBCF841C79}" name="Column5295" dataDxfId="11037" dataCellStyle="Normal 2"/>
    <tableColumn id="5348" xr3:uid="{FAF7E79A-BABA-486A-BA7A-469805E327CC}" name="Column5296" dataDxfId="11036" dataCellStyle="Normal 2"/>
    <tableColumn id="5349" xr3:uid="{1C633075-95EE-4E7E-B48D-F04E6F96F842}" name="Column5297" dataDxfId="11035" dataCellStyle="Normal 2"/>
    <tableColumn id="5350" xr3:uid="{A31817E0-744B-4333-89D2-50CB9B67A04C}" name="Column5298" dataDxfId="11034" dataCellStyle="Normal 2"/>
    <tableColumn id="5351" xr3:uid="{AEF01472-3705-4135-8B1A-AB063F608E41}" name="Column5299" dataDxfId="11033" dataCellStyle="Normal 2"/>
    <tableColumn id="5352" xr3:uid="{2E6C61C9-A195-443B-BBA8-FB1C4A5B5D37}" name="Column5300" dataDxfId="11032" dataCellStyle="Normal 2"/>
    <tableColumn id="5353" xr3:uid="{FA9FE3CF-F456-4016-BF12-AC0A00602DC6}" name="Column5301" dataDxfId="11031" dataCellStyle="Normal 2"/>
    <tableColumn id="5354" xr3:uid="{D46F3FE8-A53A-4414-A9D7-7FAE0E7A0EC2}" name="Column5302" dataDxfId="11030" dataCellStyle="Normal 2"/>
    <tableColumn id="5355" xr3:uid="{0E48BDC6-21FE-49EB-B475-3A8029A43366}" name="Column5303" dataDxfId="11029" dataCellStyle="Normal 2"/>
    <tableColumn id="5356" xr3:uid="{68F0F72D-256E-41EC-BF93-040E1FEAEB47}" name="Column5304" dataDxfId="11028" dataCellStyle="Normal 2"/>
    <tableColumn id="5357" xr3:uid="{3CE85683-093D-4653-9292-0B53166D7EF0}" name="Column5305" dataDxfId="11027" dataCellStyle="Normal 2"/>
    <tableColumn id="5358" xr3:uid="{82BAE0DE-9386-46B0-A42B-B17F413CFF0A}" name="Column5306" dataDxfId="11026" dataCellStyle="Normal 2"/>
    <tableColumn id="5359" xr3:uid="{199B814F-4F53-4349-A731-7F26CC0B701F}" name="Column5307" dataDxfId="11025" dataCellStyle="Normal 2"/>
    <tableColumn id="5360" xr3:uid="{EAA02E60-CEF3-4FC0-83A0-0FA12E706974}" name="Column5308" dataDxfId="11024" dataCellStyle="Normal 2"/>
    <tableColumn id="5361" xr3:uid="{59A0D2AA-55BA-4DEC-BCC8-F3D07BE77014}" name="Column5309" dataDxfId="11023" dataCellStyle="Normal 2"/>
    <tableColumn id="5362" xr3:uid="{C4CCBB64-02DC-42B7-AAC7-133576F8E119}" name="Column5310" dataDxfId="11022" dataCellStyle="Normal 2"/>
    <tableColumn id="5363" xr3:uid="{6C8F551B-4FFA-4523-9BFB-270D1D0DADEE}" name="Column5311" dataDxfId="11021" dataCellStyle="Normal 2"/>
    <tableColumn id="5364" xr3:uid="{814C99EB-1890-47CC-8728-58B69DB2D51A}" name="Column5312" dataDxfId="11020" dataCellStyle="Normal 2"/>
    <tableColumn id="5365" xr3:uid="{11EE2380-00D5-4FF7-90EA-316B9EAA3BC3}" name="Column5313" dataDxfId="11019" dataCellStyle="Normal 2"/>
    <tableColumn id="5366" xr3:uid="{383D6054-74E0-46A3-82ED-17CE6F366F50}" name="Column5314" dataDxfId="11018" dataCellStyle="Normal 2"/>
    <tableColumn id="5367" xr3:uid="{E82C1AC0-E45F-40CA-9D70-3F14C67147B2}" name="Column5315" dataDxfId="11017" dataCellStyle="Normal 2"/>
    <tableColumn id="5368" xr3:uid="{2156D9A6-C1A2-4EC7-915A-BACC99678B63}" name="Column5316" dataDxfId="11016" dataCellStyle="Normal 2"/>
    <tableColumn id="5369" xr3:uid="{7BF25680-34CA-4874-93BD-2B578E9C7E95}" name="Column5317" dataDxfId="11015" dataCellStyle="Normal 2"/>
    <tableColumn id="5370" xr3:uid="{5AFBA365-9CC7-4D15-88A1-CB628EF7C07B}" name="Column5318" dataDxfId="11014" dataCellStyle="Normal 2"/>
    <tableColumn id="5371" xr3:uid="{C0559CF0-DE70-408A-9053-ED3E9513A885}" name="Column5319" dataDxfId="11013" dataCellStyle="Normal 2"/>
    <tableColumn id="5372" xr3:uid="{0065757F-3B8B-44DE-A011-5FB9B3BFDE22}" name="Column5320" dataDxfId="11012" dataCellStyle="Normal 2"/>
    <tableColumn id="5373" xr3:uid="{FC89F66F-9978-4626-861A-D5F662452A63}" name="Column5321" dataDxfId="11011" dataCellStyle="Normal 2"/>
    <tableColumn id="5374" xr3:uid="{1D18AFBA-E918-4631-A9D7-437F92381C6D}" name="Column5322" dataDxfId="11010" dataCellStyle="Normal 2"/>
    <tableColumn id="5375" xr3:uid="{F7D71956-29DD-4ACA-9C32-28F4581096ED}" name="Column5323" dataDxfId="11009" dataCellStyle="Normal 2"/>
    <tableColumn id="5376" xr3:uid="{05430ED3-B17B-48B9-868D-5EC47B54C241}" name="Column5324" dataDxfId="11008" dataCellStyle="Normal 2"/>
    <tableColumn id="5377" xr3:uid="{ECCA7938-507F-40A8-81DE-1554EDE01C37}" name="Column5325" dataDxfId="11007" dataCellStyle="Normal 2"/>
    <tableColumn id="5378" xr3:uid="{8F098FF9-8F30-4630-B406-B921E93D432F}" name="Column5326" dataDxfId="11006" dataCellStyle="Normal 2"/>
    <tableColumn id="5379" xr3:uid="{62BCF692-865A-43EC-ADA2-8920AA8C745B}" name="Column5327" dataDxfId="11005" dataCellStyle="Normal 2"/>
    <tableColumn id="5380" xr3:uid="{E9FF5536-5CE3-42E4-8EDF-B460232D13C0}" name="Column5328" dataDxfId="11004" dataCellStyle="Normal 2"/>
    <tableColumn id="5381" xr3:uid="{AE42DBB2-0625-41BF-AA77-0DE2ABED2962}" name="Column5329" dataDxfId="11003" dataCellStyle="Normal 2"/>
    <tableColumn id="5382" xr3:uid="{68446645-18E3-4501-A44A-6183E185D679}" name="Column5330" dataDxfId="11002" dataCellStyle="Normal 2"/>
    <tableColumn id="5383" xr3:uid="{A2B3F6CB-9D23-4CE4-B500-6F39D8EBD06A}" name="Column5331" dataDxfId="11001" dataCellStyle="Normal 2"/>
    <tableColumn id="5384" xr3:uid="{76CB6801-B6FE-4A6B-AA0C-121EA6F09048}" name="Column5332" dataDxfId="11000" dataCellStyle="Normal 2"/>
    <tableColumn id="5385" xr3:uid="{5800AF90-199A-4008-BDBF-BE5E051A9E9F}" name="Column5333" dataDxfId="10999" dataCellStyle="Normal 2"/>
    <tableColumn id="5386" xr3:uid="{B13DE6E4-85FA-4850-8C84-F43719950EA3}" name="Column5334" dataDxfId="10998" dataCellStyle="Normal 2"/>
    <tableColumn id="5387" xr3:uid="{982E9625-B4D1-46A2-9B93-0BEE771CFDC3}" name="Column5335" dataDxfId="10997" dataCellStyle="Normal 2"/>
    <tableColumn id="5388" xr3:uid="{15F2612A-63A6-42F2-B140-DCD477AC527A}" name="Column5336" dataDxfId="10996" dataCellStyle="Normal 2"/>
    <tableColumn id="5389" xr3:uid="{BA4BBA67-85A8-40D5-BED2-111F530C4C86}" name="Column5337" dataDxfId="10995" dataCellStyle="Normal 2"/>
    <tableColumn id="5390" xr3:uid="{A1E06B7B-867B-451D-A068-641A5B45D605}" name="Column5338" dataDxfId="10994" dataCellStyle="Normal 2"/>
    <tableColumn id="5391" xr3:uid="{4E846F73-CDCE-4259-ADC9-20610CBE1720}" name="Column5339" dataDxfId="10993" dataCellStyle="Normal 2"/>
    <tableColumn id="5392" xr3:uid="{B4A083BF-7B41-465D-B228-353E71874A32}" name="Column5340" dataDxfId="10992" dataCellStyle="Normal 2"/>
    <tableColumn id="5393" xr3:uid="{AB9A876E-7A68-42FC-9D91-8631759488EB}" name="Column5341" dataDxfId="10991" dataCellStyle="Normal 2"/>
    <tableColumn id="5394" xr3:uid="{12803185-0CA7-4624-BD09-9FA4316E4C30}" name="Column5342" dataDxfId="10990" dataCellStyle="Normal 2"/>
    <tableColumn id="5395" xr3:uid="{A4AE77A2-D467-44FC-848B-AE324A155E4D}" name="Column5343" dataDxfId="10989" dataCellStyle="Normal 2"/>
    <tableColumn id="5396" xr3:uid="{B5D64459-0346-4E26-9362-70BD1DA19D13}" name="Column5344" dataDxfId="10988" dataCellStyle="Normal 2"/>
    <tableColumn id="5397" xr3:uid="{00A81641-2508-46A2-98F2-1DAC1CA6A6DB}" name="Column5345" dataDxfId="10987" dataCellStyle="Normal 2"/>
    <tableColumn id="5398" xr3:uid="{59AE0427-6DC6-4EE3-87FF-1A0B36B5A08C}" name="Column5346" dataDxfId="10986" dataCellStyle="Normal 2"/>
    <tableColumn id="5399" xr3:uid="{8C67D10E-FDAF-445A-88A7-6CCC5FD64B82}" name="Column5347" dataDxfId="10985" dataCellStyle="Normal 2"/>
    <tableColumn id="5400" xr3:uid="{E3494E95-B312-41C4-8A36-E884D7F1AB20}" name="Column5348" dataDxfId="10984" dataCellStyle="Normal 2"/>
    <tableColumn id="5401" xr3:uid="{B664DB38-193C-4B53-966C-32C9545E90C8}" name="Column5349" dataDxfId="10983" dataCellStyle="Normal 2"/>
    <tableColumn id="5402" xr3:uid="{301E8A40-F1A1-4A72-B362-1540AFFB22A6}" name="Column5350" dataDxfId="10982" dataCellStyle="Normal 2"/>
    <tableColumn id="5403" xr3:uid="{9D0ECD19-49E8-4FA5-9C35-758D8A3777F8}" name="Column5351" dataDxfId="10981" dataCellStyle="Normal 2"/>
    <tableColumn id="5404" xr3:uid="{6C1AC537-686E-4EE1-8690-693C91132DC6}" name="Column5352" dataDxfId="10980" dataCellStyle="Normal 2"/>
    <tableColumn id="5405" xr3:uid="{8634822C-174C-483D-B476-F98A3DB09A00}" name="Column5353" dataDxfId="10979" dataCellStyle="Normal 2"/>
    <tableColumn id="5406" xr3:uid="{E8ABDD74-2C76-4AB4-8A98-FD7A0BFEF764}" name="Column5354" dataDxfId="10978" dataCellStyle="Normal 2"/>
    <tableColumn id="5407" xr3:uid="{7527D3A9-E432-4A9F-9097-6003995E6510}" name="Column5355" dataDxfId="10977" dataCellStyle="Normal 2"/>
    <tableColumn id="5408" xr3:uid="{67F99AA7-0D61-4BC4-9732-FC058588D7F2}" name="Column5356" dataDxfId="10976" dataCellStyle="Normal 2"/>
    <tableColumn id="5409" xr3:uid="{A1BA882D-7A2F-4A56-9533-B74CE8D97EBB}" name="Column5357" dataDxfId="10975" dataCellStyle="Normal 2"/>
    <tableColumn id="5410" xr3:uid="{049750A4-0E25-412C-AB5D-0C10DE7C2927}" name="Column5358" dataDxfId="10974" dataCellStyle="Normal 2"/>
    <tableColumn id="5411" xr3:uid="{DE0B3D84-7D1D-4BF4-BE27-4812AE5DA39F}" name="Column5359" dataDxfId="10973" dataCellStyle="Normal 2"/>
    <tableColumn id="5412" xr3:uid="{E63D1BAF-1F6F-4067-9ED9-CBCE9CEB2C56}" name="Column5360" dataDxfId="10972" dataCellStyle="Normal 2"/>
    <tableColumn id="5413" xr3:uid="{B5659629-ED94-4D33-B2A4-85152CE25361}" name="Column5361" dataDxfId="10971" dataCellStyle="Normal 2"/>
    <tableColumn id="5414" xr3:uid="{99DE1D2D-7BED-4151-AA20-40B7AFAD9935}" name="Column5362" dataDxfId="10970" dataCellStyle="Normal 2"/>
    <tableColumn id="5415" xr3:uid="{5DB53B3A-F3CB-4443-A755-4E52967C2120}" name="Column5363" dataDxfId="10969" dataCellStyle="Normal 2"/>
    <tableColumn id="5416" xr3:uid="{5BF0D8DC-72A9-4AC4-AFE8-487896AA105C}" name="Column5364" dataDxfId="10968" dataCellStyle="Normal 2"/>
    <tableColumn id="5417" xr3:uid="{BF6DA636-5831-4BDA-B3B3-C3864EC5D326}" name="Column5365" dataDxfId="10967" dataCellStyle="Normal 2"/>
    <tableColumn id="5418" xr3:uid="{F95E1730-FDFD-46C4-B2F4-7FC9DDEE7A63}" name="Column5366" dataDxfId="10966" dataCellStyle="Normal 2"/>
    <tableColumn id="5419" xr3:uid="{6252E565-017B-4577-BB1C-E2B7F0AB3508}" name="Column5367" dataDxfId="10965" dataCellStyle="Normal 2"/>
    <tableColumn id="5420" xr3:uid="{660C4936-A155-4787-A547-E393DFCCFFCB}" name="Column5368" dataDxfId="10964" dataCellStyle="Normal 2"/>
    <tableColumn id="5421" xr3:uid="{D3D63617-3F15-4850-92A5-08D6114CB072}" name="Column5369" dataDxfId="10963" dataCellStyle="Normal 2"/>
    <tableColumn id="5422" xr3:uid="{C2B28813-C7DD-4463-94B9-CBBC2DA8BF40}" name="Column5370" dataDxfId="10962" dataCellStyle="Normal 2"/>
    <tableColumn id="5423" xr3:uid="{AC5E4B89-62AB-4165-8FF1-403BE6D683DC}" name="Column5371" dataDxfId="10961" dataCellStyle="Normal 2"/>
    <tableColumn id="5424" xr3:uid="{3D0CBF93-326A-4002-BDE1-55BD925ACD12}" name="Column5372" dataDxfId="10960" dataCellStyle="Normal 2"/>
    <tableColumn id="5425" xr3:uid="{8B7BF767-B9BA-431A-8BEF-29ED10FD84B2}" name="Column5373" dataDxfId="10959" dataCellStyle="Normal 2"/>
    <tableColumn id="5426" xr3:uid="{159D9BDD-FEE7-429D-AB19-568284466187}" name="Column5374" dataDxfId="10958" dataCellStyle="Normal 2"/>
    <tableColumn id="5427" xr3:uid="{0BA714F4-BF98-44B8-A0B6-6FB3CF9ADD9A}" name="Column5375" dataDxfId="10957" dataCellStyle="Normal 2"/>
    <tableColumn id="5428" xr3:uid="{49FD38B3-9445-423C-9691-0F8CFA7FE179}" name="Column5376" dataDxfId="10956" dataCellStyle="Normal 2"/>
    <tableColumn id="5429" xr3:uid="{1FA9E083-16CE-4A0B-BECE-ACFABAA8A621}" name="Column5377" dataDxfId="10955" dataCellStyle="Normal 2"/>
    <tableColumn id="5430" xr3:uid="{786AD3AB-9634-4EF6-B77D-8FC12E33A063}" name="Column5378" dataDxfId="10954" dataCellStyle="Normal 2"/>
    <tableColumn id="5431" xr3:uid="{D4D50D8F-93BE-4948-B3ED-D02C66984B06}" name="Column5379" dataDxfId="10953" dataCellStyle="Normal 2"/>
    <tableColumn id="5432" xr3:uid="{909127D2-4739-4C7E-9E07-C6C5CDAE36E1}" name="Column5380" dataDxfId="10952" dataCellStyle="Normal 2"/>
    <tableColumn id="5433" xr3:uid="{8F0508BF-3E58-4036-B74C-DB0B74558033}" name="Column5381" dataDxfId="10951" dataCellStyle="Normal 2"/>
    <tableColumn id="5434" xr3:uid="{B6B5AE95-2E12-4293-A597-A47A2DA3D030}" name="Column5382" dataDxfId="10950" dataCellStyle="Normal 2"/>
    <tableColumn id="5435" xr3:uid="{086E323E-ECD7-4C21-B618-C9CCF43D3D46}" name="Column5383" dataDxfId="10949" dataCellStyle="Normal 2"/>
    <tableColumn id="5436" xr3:uid="{FF08DF47-9E55-47E3-B94C-3E556E744232}" name="Column5384" dataDxfId="10948" dataCellStyle="Normal 2"/>
    <tableColumn id="5437" xr3:uid="{8176E2DE-51B1-487E-B0FE-738BEF4E6879}" name="Column5385" dataDxfId="10947" dataCellStyle="Normal 2"/>
    <tableColumn id="5438" xr3:uid="{A131007F-05CD-41B1-BF7A-9551CC88C2D6}" name="Column5386" dataDxfId="10946" dataCellStyle="Normal 2"/>
    <tableColumn id="5439" xr3:uid="{B65A1D1E-BD8D-47DC-B8E0-76B2F461CC93}" name="Column5387" dataDxfId="10945" dataCellStyle="Normal 2"/>
    <tableColumn id="5440" xr3:uid="{BB0824B9-9569-4A0B-AD24-8C3203578372}" name="Column5388" dataDxfId="10944" dataCellStyle="Normal 2"/>
    <tableColumn id="5441" xr3:uid="{2C2E0EB0-346B-4144-92A8-5899461A8ACE}" name="Column5389" dataDxfId="10943" dataCellStyle="Normal 2"/>
    <tableColumn id="5442" xr3:uid="{C294A7FF-081A-416A-AFEA-73F2876C0B63}" name="Column5390" dataDxfId="10942" dataCellStyle="Normal 2"/>
    <tableColumn id="5443" xr3:uid="{E93256BE-73A5-4EC1-BBFD-270A602B823E}" name="Column5391" dataDxfId="10941" dataCellStyle="Normal 2"/>
    <tableColumn id="5444" xr3:uid="{82A4DA61-B1CB-4003-895A-643E3F590B5B}" name="Column5392" dataDxfId="10940" dataCellStyle="Normal 2"/>
    <tableColumn id="5445" xr3:uid="{B1AD4B94-27FA-4CBA-B6ED-DC5C68DF2DFF}" name="Column5393" dataDxfId="10939" dataCellStyle="Normal 2"/>
    <tableColumn id="5446" xr3:uid="{B4227AC6-C918-4A18-B47D-915568BBA4BE}" name="Column5394" dataDxfId="10938" dataCellStyle="Normal 2"/>
    <tableColumn id="5447" xr3:uid="{57D9BFA5-73DA-45CA-8F0D-57C01E481B9C}" name="Column5395" dataDxfId="10937" dataCellStyle="Normal 2"/>
    <tableColumn id="5448" xr3:uid="{5C8AB50E-F66F-4B5C-814E-3633C6335CBB}" name="Column5396" dataDxfId="10936" dataCellStyle="Normal 2"/>
    <tableColumn id="5449" xr3:uid="{38979B7C-EB43-43FE-85F4-89775F485C36}" name="Column5397" dataDxfId="10935" dataCellStyle="Normal 2"/>
    <tableColumn id="5450" xr3:uid="{79E4E0B8-A6F2-4FC5-9299-E8CD271A08B2}" name="Column5398" dataDxfId="10934" dataCellStyle="Normal 2"/>
    <tableColumn id="5451" xr3:uid="{557661CD-FE66-4395-A021-51CB2D49F6D6}" name="Column5399" dataDxfId="10933" dataCellStyle="Normal 2"/>
    <tableColumn id="5452" xr3:uid="{4119AE8C-0EE5-46AD-B204-CB464BEDEE83}" name="Column5400" dataDxfId="10932" dataCellStyle="Normal 2"/>
    <tableColumn id="5453" xr3:uid="{8A99B5DA-EEE7-48A8-869F-464FECC6545C}" name="Column5401" dataDxfId="10931" dataCellStyle="Normal 2"/>
    <tableColumn id="5454" xr3:uid="{1797711D-5368-499F-8BFA-157D538900EA}" name="Column5402" dataDxfId="10930" dataCellStyle="Normal 2"/>
    <tableColumn id="5455" xr3:uid="{3D050935-E36A-48F7-91DC-7CBA54E77242}" name="Column5403" dataDxfId="10929" dataCellStyle="Normal 2"/>
    <tableColumn id="5456" xr3:uid="{671EF5DE-E7DE-43A6-A055-62B704E8459C}" name="Column5404" dataDxfId="10928" dataCellStyle="Normal 2"/>
    <tableColumn id="5457" xr3:uid="{7AAB5502-5082-42B8-A9EA-08438C5135EB}" name="Column5405" dataDxfId="10927" dataCellStyle="Normal 2"/>
    <tableColumn id="5458" xr3:uid="{EA820748-971B-4AFF-8782-4D8C8C14FB51}" name="Column5406" dataDxfId="10926" dataCellStyle="Normal 2"/>
    <tableColumn id="5459" xr3:uid="{0BE595BD-1755-4621-91F0-1572BB2F3EA8}" name="Column5407" dataDxfId="10925" dataCellStyle="Normal 2"/>
    <tableColumn id="5460" xr3:uid="{878DBEC8-CDBB-4C9B-B910-FDF01AB4FFC3}" name="Column5408" dataDxfId="10924" dataCellStyle="Normal 2"/>
    <tableColumn id="5461" xr3:uid="{C07098B1-E99C-4F27-8409-D3EF1C1DD8AF}" name="Column5409" dataDxfId="10923" dataCellStyle="Normal 2"/>
    <tableColumn id="5462" xr3:uid="{B5AD2D7D-8B39-4BCF-A1A3-DCE2EABE5115}" name="Column5410" dataDxfId="10922" dataCellStyle="Normal 2"/>
    <tableColumn id="5463" xr3:uid="{CF85CF3C-F623-4871-A496-F3437AF535A7}" name="Column5411" dataDxfId="10921" dataCellStyle="Normal 2"/>
    <tableColumn id="5464" xr3:uid="{7858F9D3-E79C-41A7-BBDB-4DA78764A287}" name="Column5412" dataDxfId="10920" dataCellStyle="Normal 2"/>
    <tableColumn id="5465" xr3:uid="{6E840DE8-93B5-4346-B2AC-E2783A4EBE6B}" name="Column5413" dataDxfId="10919" dataCellStyle="Normal 2"/>
    <tableColumn id="5466" xr3:uid="{FBE42FF4-BD03-4D34-8485-4490C62B8D8F}" name="Column5414" dataDxfId="10918" dataCellStyle="Normal 2"/>
    <tableColumn id="5467" xr3:uid="{724B9665-C7C5-4EC4-BE21-53645E0737BE}" name="Column5415" dataDxfId="10917" dataCellStyle="Normal 2"/>
    <tableColumn id="5468" xr3:uid="{4646B598-C8EE-4AFC-BC04-F480071B3EB0}" name="Column5416" dataDxfId="10916" dataCellStyle="Normal 2"/>
    <tableColumn id="5469" xr3:uid="{7ABE34F0-1189-485A-B23E-AE97367CDD66}" name="Column5417" dataDxfId="10915" dataCellStyle="Normal 2"/>
    <tableColumn id="5470" xr3:uid="{75C10846-8884-422C-B613-9D7212B75057}" name="Column5418" dataDxfId="10914" dataCellStyle="Normal 2"/>
    <tableColumn id="5471" xr3:uid="{3C34C920-1FC5-433A-83AE-09F54C19E531}" name="Column5419" dataDxfId="10913" dataCellStyle="Normal 2"/>
    <tableColumn id="5472" xr3:uid="{21CA2C0B-8196-4F94-8B73-781865006C34}" name="Column5420" dataDxfId="10912" dataCellStyle="Normal 2"/>
    <tableColumn id="5473" xr3:uid="{A5C7607D-D20A-4141-883F-B528ED40964A}" name="Column5421" dataDxfId="10911" dataCellStyle="Normal 2"/>
    <tableColumn id="5474" xr3:uid="{725406D7-FE05-4584-A8ED-45CCA5F990D3}" name="Column5422" dataDxfId="10910" dataCellStyle="Normal 2"/>
    <tableColumn id="5475" xr3:uid="{6E85B2E2-42F1-415A-930A-F3CDA3B5A055}" name="Column5423" dataDxfId="10909" dataCellStyle="Normal 2"/>
    <tableColumn id="5476" xr3:uid="{3EB9A767-5669-4A57-88E6-08EB2697D6E5}" name="Column5424" dataDxfId="10908" dataCellStyle="Normal 2"/>
    <tableColumn id="5477" xr3:uid="{44413373-EF79-45EA-9F30-6D0CF43ED661}" name="Column5425" dataDxfId="10907" dataCellStyle="Normal 2"/>
    <tableColumn id="5478" xr3:uid="{9AD5021B-743A-4A63-8FCE-207EC10427D9}" name="Column5426" dataDxfId="10906" dataCellStyle="Normal 2"/>
    <tableColumn id="5479" xr3:uid="{A8A87D52-8FBA-4528-BE57-D9F87225DFB9}" name="Column5427" dataDxfId="10905" dataCellStyle="Normal 2"/>
    <tableColumn id="5480" xr3:uid="{6DC6DA91-3449-4D0D-8525-432335C6F3B9}" name="Column5428" dataDxfId="10904" dataCellStyle="Normal 2"/>
    <tableColumn id="5481" xr3:uid="{F9367D54-E6D2-4095-BD4D-FD13B5E451B6}" name="Column5429" dataDxfId="10903" dataCellStyle="Normal 2"/>
    <tableColumn id="5482" xr3:uid="{BE204E05-B6FB-4428-BF8F-3ADED0DE2A61}" name="Column5430" dataDxfId="10902" dataCellStyle="Normal 2"/>
    <tableColumn id="5483" xr3:uid="{9FFAA62C-E3DE-4BC5-9D7F-220627843EA1}" name="Column5431" dataDxfId="10901" dataCellStyle="Normal 2"/>
    <tableColumn id="5484" xr3:uid="{A8DDCD9B-5062-4D29-BEE7-0C592B8BA778}" name="Column5432" dataDxfId="10900" dataCellStyle="Normal 2"/>
    <tableColumn id="5485" xr3:uid="{3E9E5BAA-AA30-4538-876E-AC99A2BDE795}" name="Column5433" dataDxfId="10899" dataCellStyle="Normal 2"/>
    <tableColumn id="5486" xr3:uid="{7FAC6521-AB61-43D7-9E76-420826D8E2E5}" name="Column5434" dataDxfId="10898" dataCellStyle="Normal 2"/>
    <tableColumn id="5487" xr3:uid="{98A322D7-8744-42D2-BC98-4EC2B00B1F44}" name="Column5435" dataDxfId="10897" dataCellStyle="Normal 2"/>
    <tableColumn id="5488" xr3:uid="{37CE0DB8-7CA0-4073-B0A6-9A6A5C99B450}" name="Column5436" dataDxfId="10896" dataCellStyle="Normal 2"/>
    <tableColumn id="5489" xr3:uid="{1DC6BE7F-D816-4BFB-A85F-20A1230AFB55}" name="Column5437" dataDxfId="10895" dataCellStyle="Normal 2"/>
    <tableColumn id="5490" xr3:uid="{75E11D7D-A7E7-45C4-A7EB-36C84D46C39D}" name="Column5438" dataDxfId="10894" dataCellStyle="Normal 2"/>
    <tableColumn id="5491" xr3:uid="{167D6CF2-08A8-442B-96AA-E3A11E48471D}" name="Column5439" dataDxfId="10893" dataCellStyle="Normal 2"/>
    <tableColumn id="5492" xr3:uid="{EE6565EA-B456-4FF1-A699-FE82928527AF}" name="Column5440" dataDxfId="10892" dataCellStyle="Normal 2"/>
    <tableColumn id="5493" xr3:uid="{1028CAA5-A547-4117-87A3-46D7BF2B6CC1}" name="Column5441" dataDxfId="10891" dataCellStyle="Normal 2"/>
    <tableColumn id="5494" xr3:uid="{6FD91A83-D9E1-45EB-A266-C3D78554229A}" name="Column5442" dataDxfId="10890" dataCellStyle="Normal 2"/>
    <tableColumn id="5495" xr3:uid="{7F486C8F-2EA8-4BB7-8DF0-99845C7D7CC9}" name="Column5443" dataDxfId="10889" dataCellStyle="Normal 2"/>
    <tableColumn id="5496" xr3:uid="{52B22B7A-8BD4-4D51-AA79-E986D3899858}" name="Column5444" dataDxfId="10888" dataCellStyle="Normal 2"/>
    <tableColumn id="5497" xr3:uid="{6C4FE6AE-3FB6-4979-8EF3-18EA0370E54C}" name="Column5445" dataDxfId="10887" dataCellStyle="Normal 2"/>
    <tableColumn id="5498" xr3:uid="{5E5A6C6B-02D7-40C7-9F59-58C4B1C4BA3D}" name="Column5446" dataDxfId="10886" dataCellStyle="Normal 2"/>
    <tableColumn id="5499" xr3:uid="{FFC4A4FD-F2ED-4B70-BF7F-1F3B921F2B2B}" name="Column5447" dataDxfId="10885" dataCellStyle="Normal 2"/>
    <tableColumn id="5500" xr3:uid="{29546018-B509-46EE-94D9-F84D9B5A2E36}" name="Column5448" dataDxfId="10884" dataCellStyle="Normal 2"/>
    <tableColumn id="5501" xr3:uid="{AC9FDA7A-4A6D-477D-9485-8E295B22C132}" name="Column5449" dataDxfId="10883" dataCellStyle="Normal 2"/>
    <tableColumn id="5502" xr3:uid="{BC843568-E544-4FCD-951B-EAF8DB315426}" name="Column5450" dataDxfId="10882" dataCellStyle="Normal 2"/>
    <tableColumn id="5503" xr3:uid="{496921BA-CC34-4436-8091-A2867D9D644A}" name="Column5451" dataDxfId="10881" dataCellStyle="Normal 2"/>
    <tableColumn id="5504" xr3:uid="{BD0679D5-371C-4BF9-A664-829A025DCE83}" name="Column5452" dataDxfId="10880" dataCellStyle="Normal 2"/>
    <tableColumn id="5505" xr3:uid="{21C547BA-BEB6-4F17-AF31-00DF2EDB889E}" name="Column5453" dataDxfId="10879" dataCellStyle="Normal 2"/>
    <tableColumn id="5506" xr3:uid="{288A4D0F-6DB1-4190-BB8F-BCD1C981F2DA}" name="Column5454" dataDxfId="10878" dataCellStyle="Normal 2"/>
    <tableColumn id="5507" xr3:uid="{CE90212B-EDE1-4AED-9E64-BF1A7861F221}" name="Column5455" dataDxfId="10877" dataCellStyle="Normal 2"/>
    <tableColumn id="5508" xr3:uid="{2CF7E7A0-550D-4644-9FB7-4EAF0502540B}" name="Column5456" dataDxfId="10876" dataCellStyle="Normal 2"/>
    <tableColumn id="5509" xr3:uid="{E0AE5421-A0D4-4F40-A971-BB6608E23832}" name="Column5457" dataDxfId="10875" dataCellStyle="Normal 2"/>
    <tableColumn id="5510" xr3:uid="{A778E806-7376-489B-BDD0-9B26643C8D74}" name="Column5458" dataDxfId="10874" dataCellStyle="Normal 2"/>
    <tableColumn id="5511" xr3:uid="{9594ACAB-78AF-462D-9AE0-63224351F52D}" name="Column5459" dataDxfId="10873" dataCellStyle="Normal 2"/>
    <tableColumn id="5512" xr3:uid="{299DE09A-7460-436A-AA20-F17FFD76883E}" name="Column5460" dataDxfId="10872" dataCellStyle="Normal 2"/>
    <tableColumn id="5513" xr3:uid="{8C29143A-2205-4470-8225-F69A09A7CB09}" name="Column5461" dataDxfId="10871" dataCellStyle="Normal 2"/>
    <tableColumn id="5514" xr3:uid="{790EF133-5EE1-40DA-A1B9-82C4E70CD1DB}" name="Column5462" dataDxfId="10870" dataCellStyle="Normal 2"/>
    <tableColumn id="5515" xr3:uid="{AD8909E9-9E99-418D-B78D-DB67BACD628E}" name="Column5463" dataDxfId="10869" dataCellStyle="Normal 2"/>
    <tableColumn id="5516" xr3:uid="{968719B4-6705-426A-876C-2791DE439304}" name="Column5464" dataDxfId="10868" dataCellStyle="Normal 2"/>
    <tableColumn id="5517" xr3:uid="{8B1D8FF1-3778-42AE-B56B-E070C1866159}" name="Column5465" dataDxfId="10867" dataCellStyle="Normal 2"/>
    <tableColumn id="5518" xr3:uid="{F8C17F28-29D6-46B2-A406-D693E914E6AA}" name="Column5466" dataDxfId="10866" dataCellStyle="Normal 2"/>
    <tableColumn id="5519" xr3:uid="{F74F2F17-B7D4-4E64-91DC-C4376181B3B9}" name="Column5467" dataDxfId="10865" dataCellStyle="Normal 2"/>
    <tableColumn id="5520" xr3:uid="{113DC7E5-3A72-420B-B4AF-98360E8ED7CF}" name="Column5468" dataDxfId="10864" dataCellStyle="Normal 2"/>
    <tableColumn id="5521" xr3:uid="{1093892C-D6AF-4FCD-A1B4-B6CDF01642DE}" name="Column5469" dataDxfId="10863" dataCellStyle="Normal 2"/>
    <tableColumn id="5522" xr3:uid="{65304775-09B7-4B0E-845D-1B623F01DB7E}" name="Column5470" dataDxfId="10862" dataCellStyle="Normal 2"/>
    <tableColumn id="5523" xr3:uid="{0C1F1623-D741-44F1-BDC2-E1FBCA1CDDA3}" name="Column5471" dataDxfId="10861" dataCellStyle="Normal 2"/>
    <tableColumn id="5524" xr3:uid="{D0F173E5-4D4F-4334-8279-E4D3D0D2FF3B}" name="Column5472" dataDxfId="10860" dataCellStyle="Normal 2"/>
    <tableColumn id="5525" xr3:uid="{60086711-F3B0-4985-A57F-49C68B0D65D5}" name="Column5473" dataDxfId="10859" dataCellStyle="Normal 2"/>
    <tableColumn id="5526" xr3:uid="{5A2D1C4B-6DCC-4BB5-BAD0-DD3F80F0D109}" name="Column5474" dataDxfId="10858" dataCellStyle="Normal 2"/>
    <tableColumn id="5527" xr3:uid="{88B0E9D5-0B58-4DAE-A240-10C1FD34E09B}" name="Column5475" dataDxfId="10857" dataCellStyle="Normal 2"/>
    <tableColumn id="5528" xr3:uid="{08BD0014-01B3-4044-8F69-63564872DE05}" name="Column5476" dataDxfId="10856" dataCellStyle="Normal 2"/>
    <tableColumn id="5529" xr3:uid="{C50EF332-5D06-46D7-B348-D7F167BFE2ED}" name="Column5477" dataDxfId="10855" dataCellStyle="Normal 2"/>
    <tableColumn id="5530" xr3:uid="{435B5629-0A70-4FAE-B952-5DECFF5EC972}" name="Column5478" dataDxfId="10854" dataCellStyle="Normal 2"/>
    <tableColumn id="5531" xr3:uid="{2A63DCB7-20C6-437E-8E72-79AE777B7322}" name="Column5479" dataDxfId="10853" dataCellStyle="Normal 2"/>
    <tableColumn id="5532" xr3:uid="{2B592F7F-210B-4F27-9672-66CFE5A9F4E0}" name="Column5480" dataDxfId="10852" dataCellStyle="Normal 2"/>
    <tableColumn id="5533" xr3:uid="{40553B8A-C16C-435A-B5E8-0254B4B6F106}" name="Column5481" dataDxfId="10851" dataCellStyle="Normal 2"/>
    <tableColumn id="5534" xr3:uid="{FFB3E602-4A88-4F88-8BFD-D8CF9D5A23CD}" name="Column5482" dataDxfId="10850" dataCellStyle="Normal 2"/>
    <tableColumn id="5535" xr3:uid="{38090769-4370-4B5D-885B-228C5DFA7940}" name="Column5483" dataDxfId="10849" dataCellStyle="Normal 2"/>
    <tableColumn id="5536" xr3:uid="{D06CAE29-77C5-4107-B520-8D7F4F136BD8}" name="Column5484" dataDxfId="10848" dataCellStyle="Normal 2"/>
    <tableColumn id="5537" xr3:uid="{695AE09D-C200-4154-B099-A5D3936746E8}" name="Column5485" dataDxfId="10847" dataCellStyle="Normal 2"/>
    <tableColumn id="5538" xr3:uid="{474AFB9D-1521-48A7-9FB9-CA82B8BADC88}" name="Column5486" dataDxfId="10846" dataCellStyle="Normal 2"/>
    <tableColumn id="5539" xr3:uid="{14BAF99A-D478-4757-86E6-6AE5BA758325}" name="Column5487" dataDxfId="10845" dataCellStyle="Normal 2"/>
    <tableColumn id="5540" xr3:uid="{E4D0FED3-868A-4044-8D37-9BE56536EB12}" name="Column5488" dataDxfId="10844" dataCellStyle="Normal 2"/>
    <tableColumn id="5541" xr3:uid="{B0561279-E564-40FD-AC03-4D698101FF9F}" name="Column5489" dataDxfId="10843" dataCellStyle="Normal 2"/>
    <tableColumn id="5542" xr3:uid="{DF7FE185-3912-49E6-B534-3C7EC02B02D4}" name="Column5490" dataDxfId="10842" dataCellStyle="Normal 2"/>
    <tableColumn id="5543" xr3:uid="{38A9512B-6905-4E1F-8A52-5D016147F0C4}" name="Column5491" dataDxfId="10841" dataCellStyle="Normal 2"/>
    <tableColumn id="5544" xr3:uid="{51993E50-3051-430A-8A92-37A454E5499E}" name="Column5492" dataDxfId="10840" dataCellStyle="Normal 2"/>
    <tableColumn id="5545" xr3:uid="{2B3135CD-87F6-4FD7-86EC-2CC6C1D8A77C}" name="Column5493" dataDxfId="10839" dataCellStyle="Normal 2"/>
    <tableColumn id="5546" xr3:uid="{E1DBB06A-04F4-4823-B676-A48F251210B2}" name="Column5494" dataDxfId="10838" dataCellStyle="Normal 2"/>
    <tableColumn id="5547" xr3:uid="{ED3822CA-1BDB-4292-8B27-E00B0ED8DAE2}" name="Column5495" dataDxfId="10837" dataCellStyle="Normal 2"/>
    <tableColumn id="5548" xr3:uid="{BB87B863-98E3-42E7-A086-E16F44279AF4}" name="Column5496" dataDxfId="10836" dataCellStyle="Normal 2"/>
    <tableColumn id="5549" xr3:uid="{91432445-69A8-4059-9D7C-499C2112D154}" name="Column5497" dataDxfId="10835" dataCellStyle="Normal 2"/>
    <tableColumn id="5550" xr3:uid="{DE2221DF-1AAA-49EF-90FB-9880409EC618}" name="Column5498" dataDxfId="10834" dataCellStyle="Normal 2"/>
    <tableColumn id="5551" xr3:uid="{627B152F-EF44-4900-BFC8-8A72483EF804}" name="Column5499" dataDxfId="10833" dataCellStyle="Normal 2"/>
    <tableColumn id="5552" xr3:uid="{79A3C1B6-0F9D-4A8C-80B6-F261A93AEA17}" name="Column5500" dataDxfId="10832" dataCellStyle="Normal 2"/>
    <tableColumn id="5553" xr3:uid="{1FC9DDEB-58DD-4335-AE03-F4A9F4514334}" name="Column5501" dataDxfId="10831" dataCellStyle="Normal 2"/>
    <tableColumn id="5554" xr3:uid="{0D3F6CC6-0F73-4545-B929-CFDFA17FC213}" name="Column5502" dataDxfId="10830" dataCellStyle="Normal 2"/>
    <tableColumn id="5555" xr3:uid="{A8915BFA-1B46-4712-B04B-8E9B5230BDF9}" name="Column5503" dataDxfId="10829" dataCellStyle="Normal 2"/>
    <tableColumn id="5556" xr3:uid="{4766A3B3-C048-42BB-A4B2-8B502DA89FDB}" name="Column5504" dataDxfId="10828" dataCellStyle="Normal 2"/>
    <tableColumn id="5557" xr3:uid="{503EF0EF-63D8-4B94-AC92-AC014ECDDF28}" name="Column5505" dataDxfId="10827" dataCellStyle="Normal 2"/>
    <tableColumn id="5558" xr3:uid="{E14B0B86-3F9E-44FA-A824-E31617B1F18D}" name="Column5506" dataDxfId="10826" dataCellStyle="Normal 2"/>
    <tableColumn id="5559" xr3:uid="{A996F301-FB59-4A08-97BF-7DC750731EA7}" name="Column5507" dataDxfId="10825" dataCellStyle="Normal 2"/>
    <tableColumn id="5560" xr3:uid="{6BE048F7-A1B8-4EDA-B429-FB1122CE54D7}" name="Column5508" dataDxfId="10824" dataCellStyle="Normal 2"/>
    <tableColumn id="5561" xr3:uid="{93F4448C-F979-4A22-9027-763204CA0D14}" name="Column5509" dataDxfId="10823" dataCellStyle="Normal 2"/>
    <tableColumn id="5562" xr3:uid="{931A0562-8D29-4532-AE17-AE98BD29D028}" name="Column5510" dataDxfId="10822" dataCellStyle="Normal 2"/>
    <tableColumn id="5563" xr3:uid="{3563FDA6-491A-49C0-A183-F3AC1D53D08C}" name="Column5511" dataDxfId="10821" dataCellStyle="Normal 2"/>
    <tableColumn id="5564" xr3:uid="{57BB68DD-DD09-4044-8328-5730679884E8}" name="Column5512" dataDxfId="10820" dataCellStyle="Normal 2"/>
    <tableColumn id="5565" xr3:uid="{FCFBA824-2705-4CA4-8913-CFA0FF2845A3}" name="Column5513" dataDxfId="10819" dataCellStyle="Normal 2"/>
    <tableColumn id="5566" xr3:uid="{FD7AF236-9E64-4109-9325-875C9DE437BB}" name="Column5514" dataDxfId="10818" dataCellStyle="Normal 2"/>
    <tableColumn id="5567" xr3:uid="{95C9EFDB-34FE-4C9E-9EDF-37551631FD2B}" name="Column5515" dataDxfId="10817" dataCellStyle="Normal 2"/>
    <tableColumn id="5568" xr3:uid="{C5F5DC80-22DC-4B7A-BDAD-342E48E0268F}" name="Column5516" dataDxfId="10816" dataCellStyle="Normal 2"/>
    <tableColumn id="5569" xr3:uid="{7ECCA31D-DEDF-44E9-8E20-C89A50B40A50}" name="Column5517" dataDxfId="10815" dataCellStyle="Normal 2"/>
    <tableColumn id="5570" xr3:uid="{499A73F6-DCDB-424A-BED4-8584A35C3E7E}" name="Column5518" dataDxfId="10814" dataCellStyle="Normal 2"/>
    <tableColumn id="5571" xr3:uid="{652B0262-8642-4E72-ADD4-C0923585BFAE}" name="Column5519" dataDxfId="10813" dataCellStyle="Normal 2"/>
    <tableColumn id="5572" xr3:uid="{DF519AE3-1322-4B62-90CB-F1D5DFDD8A7C}" name="Column5520" dataDxfId="10812" dataCellStyle="Normal 2"/>
    <tableColumn id="5573" xr3:uid="{6C1606E8-DD3E-4E39-957F-E3AE4F8814F9}" name="Column5521" dataDxfId="10811" dataCellStyle="Normal 2"/>
    <tableColumn id="5574" xr3:uid="{9C213C6F-FB2D-4D15-8FB3-1AA759C602B2}" name="Column5522" dataDxfId="10810" dataCellStyle="Normal 2"/>
    <tableColumn id="5575" xr3:uid="{ABB53C15-D283-4873-85E2-EE277FE6EFBC}" name="Column5523" dataDxfId="10809" dataCellStyle="Normal 2"/>
    <tableColumn id="5576" xr3:uid="{3025556D-68A6-4ED3-AAD1-93F12D70D36B}" name="Column5524" dataDxfId="10808" dataCellStyle="Normal 2"/>
    <tableColumn id="5577" xr3:uid="{C9934984-B716-4EAD-8DEA-03601C336353}" name="Column5525" dataDxfId="10807" dataCellStyle="Normal 2"/>
    <tableColumn id="5578" xr3:uid="{6E485CB1-6949-46BD-BA73-3712F394A3CC}" name="Column5526" dataDxfId="10806" dataCellStyle="Normal 2"/>
    <tableColumn id="5579" xr3:uid="{C0F5ED38-A51F-4931-AC90-FEA23E77FB31}" name="Column5527" dataDxfId="10805" dataCellStyle="Normal 2"/>
    <tableColumn id="5580" xr3:uid="{3E3D0EDE-8DC0-453A-8D3B-6965874CC1C8}" name="Column5528" dataDxfId="10804" dataCellStyle="Normal 2"/>
    <tableColumn id="5581" xr3:uid="{3F34B394-A5EA-48CF-8562-6D1F56352903}" name="Column5529" dataDxfId="10803" dataCellStyle="Normal 2"/>
    <tableColumn id="5582" xr3:uid="{7422913D-E906-4237-9099-BF94FF274884}" name="Column5530" dataDxfId="10802" dataCellStyle="Normal 2"/>
    <tableColumn id="5583" xr3:uid="{770C0D7A-F411-4FC4-B3CF-07106E97F87D}" name="Column5531" dataDxfId="10801" dataCellStyle="Normal 2"/>
    <tableColumn id="5584" xr3:uid="{E22FF657-EC43-4965-898C-5DC5BE4F0E1E}" name="Column5532" dataDxfId="10800" dataCellStyle="Normal 2"/>
    <tableColumn id="5585" xr3:uid="{10C35C6C-B239-4C58-9F2D-69D7A5A3516A}" name="Column5533" dataDxfId="10799" dataCellStyle="Normal 2"/>
    <tableColumn id="5586" xr3:uid="{BB1B03D4-1239-4918-B30E-245BAE8421BA}" name="Column5534" dataDxfId="10798" dataCellStyle="Normal 2"/>
    <tableColumn id="5587" xr3:uid="{145B1A23-6FEC-45AD-A0E0-6A31C14BD4F5}" name="Column5535" dataDxfId="10797" dataCellStyle="Normal 2"/>
    <tableColumn id="5588" xr3:uid="{1768624C-199A-417C-804A-BECBAD006491}" name="Column5536" dataDxfId="10796" dataCellStyle="Normal 2"/>
    <tableColumn id="5589" xr3:uid="{2A01F400-5425-4ACE-92F2-D8C8E368E032}" name="Column5537" dataDxfId="10795" dataCellStyle="Normal 2"/>
    <tableColumn id="5590" xr3:uid="{D88C6455-3083-4ADA-932F-5A767435F88C}" name="Column5538" dataDxfId="10794" dataCellStyle="Normal 2"/>
    <tableColumn id="5591" xr3:uid="{AA495534-90F6-43E9-A718-DB899601BBED}" name="Column5539" dataDxfId="10793" dataCellStyle="Normal 2"/>
    <tableColumn id="5592" xr3:uid="{F4AA5905-E338-4D12-A784-587599C52765}" name="Column5540" dataDxfId="10792" dataCellStyle="Normal 2"/>
    <tableColumn id="5593" xr3:uid="{4823FEBD-179D-4FE0-989B-93159B244AE9}" name="Column5541" dataDxfId="10791" dataCellStyle="Normal 2"/>
    <tableColumn id="5594" xr3:uid="{26BB620C-0EC4-452E-8EAB-90FA3C93276C}" name="Column5542" dataDxfId="10790" dataCellStyle="Normal 2"/>
    <tableColumn id="5595" xr3:uid="{FF7103DE-5688-4015-BF71-A5DD47AC5D99}" name="Column5543" dataDxfId="10789" dataCellStyle="Normal 2"/>
    <tableColumn id="5596" xr3:uid="{DCBC4872-98C9-444B-ACCF-2F9AC7105D94}" name="Column5544" dataDxfId="10788" dataCellStyle="Normal 2"/>
    <tableColumn id="5597" xr3:uid="{EE75DFA6-A017-43B9-B37B-F71644A4B350}" name="Column5545" dataDxfId="10787" dataCellStyle="Normal 2"/>
    <tableColumn id="5598" xr3:uid="{5C83EED5-53D5-46D8-9A9F-2FEE830EB7FB}" name="Column5546" dataDxfId="10786" dataCellStyle="Normal 2"/>
    <tableColumn id="5599" xr3:uid="{CD564CB9-606B-4D46-9133-5B1B388E8450}" name="Column5547" dataDxfId="10785" dataCellStyle="Normal 2"/>
    <tableColumn id="5600" xr3:uid="{21F74274-1FE7-4A86-9E4A-7BC3F24D84A0}" name="Column5548" dataDxfId="10784" dataCellStyle="Normal 2"/>
    <tableColumn id="5601" xr3:uid="{39A96203-56A0-446B-957A-1B2F4A49BAC3}" name="Column5549" dataDxfId="10783" dataCellStyle="Normal 2"/>
    <tableColumn id="5602" xr3:uid="{350E59D1-3714-4F4A-8B80-A5138D71181A}" name="Column5550" dataDxfId="10782" dataCellStyle="Normal 2"/>
    <tableColumn id="5603" xr3:uid="{7AC29A9F-A089-4669-8496-E02150FA2AEF}" name="Column5551" dataDxfId="10781" dataCellStyle="Normal 2"/>
    <tableColumn id="5604" xr3:uid="{6C25F598-1A22-43EA-A8DC-B50560C17357}" name="Column5552" dataDxfId="10780" dataCellStyle="Normal 2"/>
    <tableColumn id="5605" xr3:uid="{45319FC2-C49F-4A01-85E0-61C800DE9A66}" name="Column5553" dataDxfId="10779" dataCellStyle="Normal 2"/>
    <tableColumn id="5606" xr3:uid="{D6003ED8-325C-48AF-BBE3-B0CA338633AC}" name="Column5554" dataDxfId="10778" dataCellStyle="Normal 2"/>
    <tableColumn id="5607" xr3:uid="{092969DF-4DBC-4DC0-AE8F-F713D445CF9B}" name="Column5555" dataDxfId="10777" dataCellStyle="Normal 2"/>
    <tableColumn id="5608" xr3:uid="{CAF308C6-5D7D-4552-AD7F-B68BF677E03B}" name="Column5556" dataDxfId="10776" dataCellStyle="Normal 2"/>
    <tableColumn id="5609" xr3:uid="{1D600EE0-EE16-49A0-A17B-BB4B1CD065C9}" name="Column5557" dataDxfId="10775" dataCellStyle="Normal 2"/>
    <tableColumn id="5610" xr3:uid="{55CA3A89-79BC-4262-9383-752AE060EC0F}" name="Column5558" dataDxfId="10774" dataCellStyle="Normal 2"/>
    <tableColumn id="5611" xr3:uid="{E49EE8AA-C870-4672-A6C5-F6EADA51F140}" name="Column5559" dataDxfId="10773" dataCellStyle="Normal 2"/>
    <tableColumn id="5612" xr3:uid="{769A7839-8DA9-4EBE-9C2B-157713FB0D9C}" name="Column5560" dataDxfId="10772" dataCellStyle="Normal 2"/>
    <tableColumn id="5613" xr3:uid="{4932CBD1-FDD3-41B8-B49F-04AA36362622}" name="Column5561" dataDxfId="10771" dataCellStyle="Normal 2"/>
    <tableColumn id="5614" xr3:uid="{60FFB9BE-7595-4BF2-A9AD-7E756C6E933D}" name="Column5562" dataDxfId="10770" dataCellStyle="Normal 2"/>
    <tableColumn id="5615" xr3:uid="{5C45FBBB-9A7F-4EDA-ACC5-6FB344139129}" name="Column5563" dataDxfId="10769" dataCellStyle="Normal 2"/>
    <tableColumn id="5616" xr3:uid="{D49EE595-3277-495E-B724-4C5AD2B9640A}" name="Column5564" dataDxfId="10768" dataCellStyle="Normal 2"/>
    <tableColumn id="5617" xr3:uid="{098DCA0B-7AD8-4A30-85F4-DF5E7FA357E5}" name="Column5565" dataDxfId="10767" dataCellStyle="Normal 2"/>
    <tableColumn id="5618" xr3:uid="{E91D3866-C719-4365-9D0A-20FE9C44F3D0}" name="Column5566" dataDxfId="10766" dataCellStyle="Normal 2"/>
    <tableColumn id="5619" xr3:uid="{B3B188E0-88F6-4FAA-BD9D-5C7A5464FAD0}" name="Column5567" dataDxfId="10765" dataCellStyle="Normal 2"/>
    <tableColumn id="5620" xr3:uid="{8274206B-FCE8-45D0-8322-A714A72A161B}" name="Column5568" dataDxfId="10764" dataCellStyle="Normal 2"/>
    <tableColumn id="5621" xr3:uid="{49A91960-8CEC-41DC-9F1F-A12B4A4F5523}" name="Column5569" dataDxfId="10763" dataCellStyle="Normal 2"/>
    <tableColumn id="5622" xr3:uid="{4283E595-266E-46C5-AB5E-4C911E4E6EDA}" name="Column5570" dataDxfId="10762" dataCellStyle="Normal 2"/>
    <tableColumn id="5623" xr3:uid="{CBCAD4C5-EB87-4971-998B-1B7F859D56C1}" name="Column5571" dataDxfId="10761" dataCellStyle="Normal 2"/>
    <tableColumn id="5624" xr3:uid="{BE7A308E-0D51-45AD-8256-11C01DBDA4EA}" name="Column5572" dataDxfId="10760" dataCellStyle="Normal 2"/>
    <tableColumn id="5625" xr3:uid="{44D90D58-A3D1-4E0A-AB77-60ED81269FC7}" name="Column5573" dataDxfId="10759" dataCellStyle="Normal 2"/>
    <tableColumn id="5626" xr3:uid="{19DBE139-F79B-4359-A63F-79E967048784}" name="Column5574" dataDxfId="10758" dataCellStyle="Normal 2"/>
    <tableColumn id="5627" xr3:uid="{6249A091-25D6-415F-83E0-6DBF3FA73B0D}" name="Column5575" dataDxfId="10757" dataCellStyle="Normal 2"/>
    <tableColumn id="5628" xr3:uid="{1619D2C8-1907-45F8-9339-AACE6F56F54C}" name="Column5576" dataDxfId="10756" dataCellStyle="Normal 2"/>
    <tableColumn id="5629" xr3:uid="{D2D9EA1E-0527-45B9-8069-81A62299F2BD}" name="Column5577" dataDxfId="10755" dataCellStyle="Normal 2"/>
    <tableColumn id="5630" xr3:uid="{E1528548-EF3F-463C-B6BA-B3C849287EEB}" name="Column5578" dataDxfId="10754" dataCellStyle="Normal 2"/>
    <tableColumn id="5631" xr3:uid="{B3075697-5B53-404B-9131-09603BB352C2}" name="Column5579" dataDxfId="10753" dataCellStyle="Normal 2"/>
    <tableColumn id="5632" xr3:uid="{7D42B763-5C36-4E1F-BDF4-589FC45125C1}" name="Column5580" dataDxfId="10752" dataCellStyle="Normal 2"/>
    <tableColumn id="5633" xr3:uid="{A728D472-6A15-4D75-ADED-070FD4EE1C20}" name="Column5581" dataDxfId="10751" dataCellStyle="Normal 2"/>
    <tableColumn id="5634" xr3:uid="{85D5DBD5-F9A9-497A-95A5-101D621F36F7}" name="Column5582" dataDxfId="10750" dataCellStyle="Normal 2"/>
    <tableColumn id="5635" xr3:uid="{5BAC68F5-1DEB-4F5E-8128-CF024FE49B68}" name="Column5583" dataDxfId="10749" dataCellStyle="Normal 2"/>
    <tableColumn id="5636" xr3:uid="{582E8EBA-F67B-459D-8A52-A506337E4669}" name="Column5584" dataDxfId="10748" dataCellStyle="Normal 2"/>
    <tableColumn id="5637" xr3:uid="{6F13DBC5-A279-434B-8141-AF4DACC5750D}" name="Column5585" dataDxfId="10747" dataCellStyle="Normal 2"/>
    <tableColumn id="5638" xr3:uid="{33C3E3C3-91C2-4B8F-9FB2-E40715F13ADC}" name="Column5586" dataDxfId="10746" dataCellStyle="Normal 2"/>
    <tableColumn id="5639" xr3:uid="{44A11FBF-4E08-45AA-B446-C3CFC458A447}" name="Column5587" dataDxfId="10745" dataCellStyle="Normal 2"/>
    <tableColumn id="5640" xr3:uid="{7C69E71C-2736-48DE-B38A-6DE7E0E46E0D}" name="Column5588" dataDxfId="10744" dataCellStyle="Normal 2"/>
    <tableColumn id="5641" xr3:uid="{BC467F39-5980-48D1-9240-4FCE157EAB95}" name="Column5589" dataDxfId="10743" dataCellStyle="Normal 2"/>
    <tableColumn id="5642" xr3:uid="{047DC57D-3380-4F0A-AB85-D5DE83C3E9AB}" name="Column5590" dataDxfId="10742" dataCellStyle="Normal 2"/>
    <tableColumn id="5643" xr3:uid="{D582AC38-48CD-4348-A24E-626FA3CD723B}" name="Column5591" dataDxfId="10741" dataCellStyle="Normal 2"/>
    <tableColumn id="5644" xr3:uid="{2BA6338C-48CB-4D4A-A0EE-70917FAFB078}" name="Column5592" dataDxfId="10740" dataCellStyle="Normal 2"/>
    <tableColumn id="5645" xr3:uid="{EE617A53-C041-4824-9516-6D6BF988CD6E}" name="Column5593" dataDxfId="10739" dataCellStyle="Normal 2"/>
    <tableColumn id="5646" xr3:uid="{9E879CDC-1937-48C7-B1D0-A9CB5C236F8A}" name="Column5594" dataDxfId="10738" dataCellStyle="Normal 2"/>
    <tableColumn id="5647" xr3:uid="{D08F7C26-F8F7-4BCF-81D0-052066501A31}" name="Column5595" dataDxfId="10737" dataCellStyle="Normal 2"/>
    <tableColumn id="5648" xr3:uid="{88DF82BA-F396-4695-B6F7-8F4A087DDBB8}" name="Column5596" dataDxfId="10736" dataCellStyle="Normal 2"/>
    <tableColumn id="5649" xr3:uid="{6903825E-164A-4FD2-92C5-F9819C0EF8EF}" name="Column5597" dataDxfId="10735" dataCellStyle="Normal 2"/>
    <tableColumn id="5650" xr3:uid="{8CD94095-9621-4E66-B25C-7B79C1569E43}" name="Column5598" dataDxfId="10734" dataCellStyle="Normal 2"/>
    <tableColumn id="5651" xr3:uid="{81B04429-F03D-4C58-946D-7570240953F0}" name="Column5599" dataDxfId="10733" dataCellStyle="Normal 2"/>
    <tableColumn id="5652" xr3:uid="{74AE6AF0-3105-4257-A15F-44920DB4B613}" name="Column5600" dataDxfId="10732" dataCellStyle="Normal 2"/>
    <tableColumn id="5653" xr3:uid="{FAF9CECA-59AD-49F7-A6F6-F5187BBC7C87}" name="Column5601" dataDxfId="10731" dataCellStyle="Normal 2"/>
    <tableColumn id="5654" xr3:uid="{FC4CDBF5-3BDC-4374-BEE2-64B221C39F43}" name="Column5602" dataDxfId="10730" dataCellStyle="Normal 2"/>
    <tableColumn id="5655" xr3:uid="{D5E9EDDF-338D-4101-804C-376A57518915}" name="Column5603" dataDxfId="10729" dataCellStyle="Normal 2"/>
    <tableColumn id="5656" xr3:uid="{2DCF7DC2-AE9B-438D-A500-9F7B1577B2D4}" name="Column5604" dataDxfId="10728" dataCellStyle="Normal 2"/>
    <tableColumn id="5657" xr3:uid="{6BB0B51B-FF72-40A2-A79B-BD423D5E82BB}" name="Column5605" dataDxfId="10727" dataCellStyle="Normal 2"/>
    <tableColumn id="5658" xr3:uid="{FC83B954-7D29-41B7-8D96-061D7A96F307}" name="Column5606" dataDxfId="10726" dataCellStyle="Normal 2"/>
    <tableColumn id="5659" xr3:uid="{2A2DCE21-8370-4166-94F1-AE350A5CE809}" name="Column5607" dataDxfId="10725" dataCellStyle="Normal 2"/>
    <tableColumn id="5660" xr3:uid="{E18F1E10-167E-4991-8844-70B072625A2C}" name="Column5608" dataDxfId="10724" dataCellStyle="Normal 2"/>
    <tableColumn id="5661" xr3:uid="{4C86BBBE-8D88-411C-B661-3DC6A45DE8D6}" name="Column5609" dataDxfId="10723" dataCellStyle="Normal 2"/>
    <tableColumn id="5662" xr3:uid="{0D8C9CDE-22A7-47F5-822A-87F8FAFC2996}" name="Column5610" dataDxfId="10722" dataCellStyle="Normal 2"/>
    <tableColumn id="5663" xr3:uid="{FD79B161-1DC0-47B9-8ECC-30C6F1BA63F2}" name="Column5611" dataDxfId="10721" dataCellStyle="Normal 2"/>
    <tableColumn id="5664" xr3:uid="{0547809F-9427-4EC1-823E-E38242DB1B55}" name="Column5612" dataDxfId="10720" dataCellStyle="Normal 2"/>
    <tableColumn id="5665" xr3:uid="{C83EE750-68CB-46FD-81AE-34F8973A5C80}" name="Column5613" dataDxfId="10719" dataCellStyle="Normal 2"/>
    <tableColumn id="5666" xr3:uid="{CE2FDA00-D453-4AA6-A012-092DC308ADC8}" name="Column5614" dataDxfId="10718" dataCellStyle="Normal 2"/>
    <tableColumn id="5667" xr3:uid="{14C15DD0-167E-4901-B5EB-CD89C9D1306B}" name="Column5615" dataDxfId="10717" dataCellStyle="Normal 2"/>
    <tableColumn id="5668" xr3:uid="{24491F37-7F92-422F-AD48-62367577F6E6}" name="Column5616" dataDxfId="10716" dataCellStyle="Normal 2"/>
    <tableColumn id="5669" xr3:uid="{6CAA20A4-6551-46C7-856D-E56BBA099223}" name="Column5617" dataDxfId="10715" dataCellStyle="Normal 2"/>
    <tableColumn id="5670" xr3:uid="{FF2B09D9-5E11-42E1-B020-9CE8DF8E2F80}" name="Column5618" dataDxfId="10714" dataCellStyle="Normal 2"/>
    <tableColumn id="5671" xr3:uid="{47B92300-DBF6-4F5F-BDC3-066E09D8C2C9}" name="Column5619" dataDxfId="10713" dataCellStyle="Normal 2"/>
    <tableColumn id="5672" xr3:uid="{B71A33E4-3C85-4C7F-90A4-DD50D19A9CC1}" name="Column5620" dataDxfId="10712" dataCellStyle="Normal 2"/>
    <tableColumn id="5673" xr3:uid="{E8160A78-BCDE-42D5-AE4A-76C784CC1B25}" name="Column5621" dataDxfId="10711" dataCellStyle="Normal 2"/>
    <tableColumn id="5674" xr3:uid="{FAE7D84A-9C46-4CE6-B724-467F238F103E}" name="Column5622" dataDxfId="10710" dataCellStyle="Normal 2"/>
    <tableColumn id="5675" xr3:uid="{58A104C0-1593-4420-87BC-B89CFDC68BD5}" name="Column5623" dataDxfId="10709" dataCellStyle="Normal 2"/>
    <tableColumn id="5676" xr3:uid="{6EEC261E-CAD7-40A3-8E22-87B35F2BA18F}" name="Column5624" dataDxfId="10708" dataCellStyle="Normal 2"/>
    <tableColumn id="5677" xr3:uid="{19CDC137-6348-499D-92B6-4A679BCF8DBB}" name="Column5625" dataDxfId="10707" dataCellStyle="Normal 2"/>
    <tableColumn id="5678" xr3:uid="{53463BB4-8C3B-4E2E-B1F4-FA379A932187}" name="Column5626" dataDxfId="10706" dataCellStyle="Normal 2"/>
    <tableColumn id="5679" xr3:uid="{89750243-4B07-4155-BD09-E0EC7E1E13C7}" name="Column5627" dataDxfId="10705" dataCellStyle="Normal 2"/>
    <tableColumn id="5680" xr3:uid="{BA1E21CB-C774-4C8E-8210-C16822A88863}" name="Column5628" dataDxfId="10704" dataCellStyle="Normal 2"/>
    <tableColumn id="5681" xr3:uid="{6B9A80E4-18AF-4BE2-B6D8-05C12D3B4152}" name="Column5629" dataDxfId="10703" dataCellStyle="Normal 2"/>
    <tableColumn id="5682" xr3:uid="{6CE1CF46-63A9-411B-8153-32908EAC843E}" name="Column5630" dataDxfId="10702" dataCellStyle="Normal 2"/>
    <tableColumn id="5683" xr3:uid="{E3409B2E-2AC4-462F-AF0F-45D7DB4473E5}" name="Column5631" dataDxfId="10701" dataCellStyle="Normal 2"/>
    <tableColumn id="5684" xr3:uid="{05C65EEF-078A-412A-B7C1-DCC488973919}" name="Column5632" dataDxfId="10700" dataCellStyle="Normal 2"/>
    <tableColumn id="5685" xr3:uid="{3C68939E-9DC8-41EB-8817-9949DC3E3DBF}" name="Column5633" dataDxfId="10699" dataCellStyle="Normal 2"/>
    <tableColumn id="5686" xr3:uid="{683B9A21-B308-4076-8705-D26A32C73E14}" name="Column5634" dataDxfId="10698" dataCellStyle="Normal 2"/>
    <tableColumn id="5687" xr3:uid="{D467190B-4F4B-451D-B5D4-1B81CB5A1E70}" name="Column5635" dataDxfId="10697" dataCellStyle="Normal 2"/>
    <tableColumn id="5688" xr3:uid="{92459EC0-238B-4FEB-9380-AE0BA9C3DD50}" name="Column5636" dataDxfId="10696" dataCellStyle="Normal 2"/>
    <tableColumn id="5689" xr3:uid="{0403BC48-751B-472C-ABD8-B35E8ED50595}" name="Column5637" dataDxfId="10695" dataCellStyle="Normal 2"/>
    <tableColumn id="5690" xr3:uid="{4D3FE6C2-34A5-4F46-948B-E01B9AF71E66}" name="Column5638" dataDxfId="10694" dataCellStyle="Normal 2"/>
    <tableColumn id="5691" xr3:uid="{78E3A7CF-0A8E-42B4-8717-CBEBF7DEC922}" name="Column5639" dataDxfId="10693" dataCellStyle="Normal 2"/>
    <tableColumn id="5692" xr3:uid="{037D4662-141C-46B5-B139-6006AD4F7C14}" name="Column5640" dataDxfId="10692" dataCellStyle="Normal 2"/>
    <tableColumn id="5693" xr3:uid="{7AE39E83-49D0-4982-BF34-DCC09701C316}" name="Column5641" dataDxfId="10691" dataCellStyle="Normal 2"/>
    <tableColumn id="5694" xr3:uid="{76AAAE2D-425F-4CA8-A2AC-651ABF25279B}" name="Column5642" dataDxfId="10690" dataCellStyle="Normal 2"/>
    <tableColumn id="5695" xr3:uid="{116E32C5-6C0F-42E9-9B02-C40CE92C7455}" name="Column5643" dataDxfId="10689" dataCellStyle="Normal 2"/>
    <tableColumn id="5696" xr3:uid="{02786796-CE6E-45B1-B169-961D2271B246}" name="Column5644" dataDxfId="10688" dataCellStyle="Normal 2"/>
    <tableColumn id="5697" xr3:uid="{E13E3B2E-BF75-433F-8873-512C7F9C9836}" name="Column5645" dataDxfId="10687" dataCellStyle="Normal 2"/>
    <tableColumn id="5698" xr3:uid="{0AE398A5-5F17-4D1C-9A93-71E03EFEA118}" name="Column5646" dataDxfId="10686" dataCellStyle="Normal 2"/>
    <tableColumn id="5699" xr3:uid="{11CF495D-34FB-429D-905E-FB62ED52A28A}" name="Column5647" dataDxfId="10685" dataCellStyle="Normal 2"/>
    <tableColumn id="5700" xr3:uid="{27609BB2-3927-49F0-B379-662AAFCFD58C}" name="Column5648" dataDxfId="10684" dataCellStyle="Normal 2"/>
    <tableColumn id="5701" xr3:uid="{DE1DC2E1-C915-4886-BFE0-F7BACC322DC0}" name="Column5649" dataDxfId="10683" dataCellStyle="Normal 2"/>
    <tableColumn id="5702" xr3:uid="{F725ADBF-312C-4411-821D-5F8163982E44}" name="Column5650" dataDxfId="10682" dataCellStyle="Normal 2"/>
    <tableColumn id="5703" xr3:uid="{01442C14-DBE8-4E46-9C8B-B88311E5BBAB}" name="Column5651" dataDxfId="10681" dataCellStyle="Normal 2"/>
    <tableColumn id="5704" xr3:uid="{3BCD44F4-50D8-4336-99BB-1B4E32CD6009}" name="Column5652" dataDxfId="10680" dataCellStyle="Normal 2"/>
    <tableColumn id="5705" xr3:uid="{4D158B45-2411-4DCA-B681-B2B0F2BFBAAC}" name="Column5653" dataDxfId="10679" dataCellStyle="Normal 2"/>
    <tableColumn id="5706" xr3:uid="{D1B3A146-336F-4E8F-971C-78756CC5096D}" name="Column5654" dataDxfId="10678" dataCellStyle="Normal 2"/>
    <tableColumn id="5707" xr3:uid="{45E392C7-2208-4CD5-B997-64D432C45037}" name="Column5655" dataDxfId="10677" dataCellStyle="Normal 2"/>
    <tableColumn id="5708" xr3:uid="{F1CACECA-06A5-4D08-B69B-060705080D63}" name="Column5656" dataDxfId="10676" dataCellStyle="Normal 2"/>
    <tableColumn id="5709" xr3:uid="{10FE7961-A52B-480A-B80F-2EA523B0241A}" name="Column5657" dataDxfId="10675" dataCellStyle="Normal 2"/>
    <tableColumn id="5710" xr3:uid="{B947C961-3620-4F51-8BA8-FD1F34A72CE4}" name="Column5658" dataDxfId="10674" dataCellStyle="Normal 2"/>
    <tableColumn id="5711" xr3:uid="{63095953-431C-4073-9FA0-C8A54F5ED627}" name="Column5659" dataDxfId="10673" dataCellStyle="Normal 2"/>
    <tableColumn id="5712" xr3:uid="{8846BFD1-8F73-4D84-9844-CB0503F44B2F}" name="Column5660" dataDxfId="10672" dataCellStyle="Normal 2"/>
    <tableColumn id="5713" xr3:uid="{3CE8B18E-96C3-46F8-B869-633E15D49395}" name="Column5661" dataDxfId="10671" dataCellStyle="Normal 2"/>
    <tableColumn id="5714" xr3:uid="{64147AF7-32DC-4589-B88C-B40633938E38}" name="Column5662" dataDxfId="10670" dataCellStyle="Normal 2"/>
    <tableColumn id="5715" xr3:uid="{3D3A814B-1092-4492-A641-34662F7E4CD1}" name="Column5663" dataDxfId="10669" dataCellStyle="Normal 2"/>
    <tableColumn id="5716" xr3:uid="{25D4AFF1-D05D-41A6-8D80-FDFD5C4B1F67}" name="Column5664" dataDxfId="10668" dataCellStyle="Normal 2"/>
    <tableColumn id="5717" xr3:uid="{C7C82F61-3655-46B1-AA62-5DD6249D8353}" name="Column5665" dataDxfId="10667" dataCellStyle="Normal 2"/>
    <tableColumn id="5718" xr3:uid="{C31E8194-E84E-4BEF-BD9D-4BD7A7E026F6}" name="Column5666" dataDxfId="10666" dataCellStyle="Normal 2"/>
    <tableColumn id="5719" xr3:uid="{E1383B08-A0DD-43E6-9F23-A86D224D0852}" name="Column5667" dataDxfId="10665" dataCellStyle="Normal 2"/>
    <tableColumn id="5720" xr3:uid="{D306AF83-3DD4-4802-B293-AB4CBE23B5FD}" name="Column5668" dataDxfId="10664" dataCellStyle="Normal 2"/>
    <tableColumn id="5721" xr3:uid="{DBB9D010-D845-4254-A317-0C831348F0A7}" name="Column5669" dataDxfId="10663" dataCellStyle="Normal 2"/>
    <tableColumn id="5722" xr3:uid="{9DA980EB-38B5-4776-9573-144B9CF74353}" name="Column5670" dataDxfId="10662" dataCellStyle="Normal 2"/>
    <tableColumn id="5723" xr3:uid="{5BBCC086-5ED2-4E6D-A601-968FEAF11B17}" name="Column5671" dataDxfId="10661" dataCellStyle="Normal 2"/>
    <tableColumn id="5724" xr3:uid="{7242D68B-B55E-4907-ADA8-60DD919D5E7D}" name="Column5672" dataDxfId="10660" dataCellStyle="Normal 2"/>
    <tableColumn id="5725" xr3:uid="{8986DB48-4495-40E1-BE4D-21912BEFCEB5}" name="Column5673" dataDxfId="10659" dataCellStyle="Normal 2"/>
    <tableColumn id="5726" xr3:uid="{97EB593A-D626-40AB-9F55-7559722C55F6}" name="Column5674" dataDxfId="10658" dataCellStyle="Normal 2"/>
    <tableColumn id="5727" xr3:uid="{9A384789-764D-43BA-8C29-D339625A273D}" name="Column5675" dataDxfId="10657" dataCellStyle="Normal 2"/>
    <tableColumn id="5728" xr3:uid="{E5C3578B-2C3C-4ACC-BFD0-4BC68492F4F0}" name="Column5676" dataDxfId="10656" dataCellStyle="Normal 2"/>
    <tableColumn id="5729" xr3:uid="{E3B98B94-94A6-4BC1-B6DF-92BC4324E63B}" name="Column5677" dataDxfId="10655" dataCellStyle="Normal 2"/>
    <tableColumn id="5730" xr3:uid="{A82BA3E6-569C-4083-A858-3D7FF9E8B27F}" name="Column5678" dataDxfId="10654" dataCellStyle="Normal 2"/>
    <tableColumn id="5731" xr3:uid="{0FABF315-3C66-42AB-BF68-D60FEEA443AA}" name="Column5679" dataDxfId="10653" dataCellStyle="Normal 2"/>
    <tableColumn id="5732" xr3:uid="{43615F88-866F-4294-BF3B-FA7D83D22DE5}" name="Column5680" dataDxfId="10652" dataCellStyle="Normal 2"/>
    <tableColumn id="5733" xr3:uid="{357DCDA3-2833-4A31-B4B9-B49C0A94BFE1}" name="Column5681" dataDxfId="10651" dataCellStyle="Normal 2"/>
    <tableColumn id="5734" xr3:uid="{674229BD-397D-4E24-85B3-EBB86B93A7A2}" name="Column5682" dataDxfId="10650" dataCellStyle="Normal 2"/>
    <tableColumn id="5735" xr3:uid="{36934F53-7D1A-4150-924F-A2D02D69D0BB}" name="Column5683" dataDxfId="10649" dataCellStyle="Normal 2"/>
    <tableColumn id="5736" xr3:uid="{50DC7437-4515-4A64-A439-2DF1636338EB}" name="Column5684" dataDxfId="10648" dataCellStyle="Normal 2"/>
    <tableColumn id="5737" xr3:uid="{57F2DB33-9FF6-4333-8866-AF3B948A1743}" name="Column5685" dataDxfId="10647" dataCellStyle="Normal 2"/>
    <tableColumn id="5738" xr3:uid="{C94993B0-EC6A-44D0-9145-7A262F5B64DD}" name="Column5686" dataDxfId="10646" dataCellStyle="Normal 2"/>
    <tableColumn id="5739" xr3:uid="{813D6E3E-0FD2-428A-A272-878954785612}" name="Column5687" dataDxfId="10645" dataCellStyle="Normal 2"/>
    <tableColumn id="5740" xr3:uid="{2CBB5137-E827-4613-B354-E0D575543C8E}" name="Column5688" dataDxfId="10644" dataCellStyle="Normal 2"/>
    <tableColumn id="5741" xr3:uid="{BC7AF2E6-56EC-49C4-896A-32B01E58B4F2}" name="Column5689" dataDxfId="10643" dataCellStyle="Normal 2"/>
    <tableColumn id="5742" xr3:uid="{F5637FF0-D835-4CCC-8A60-410C7B95210C}" name="Column5690" dataDxfId="10642" dataCellStyle="Normal 2"/>
    <tableColumn id="5743" xr3:uid="{E541B6ED-CB4A-4D9A-9AA8-5928DCB7D04D}" name="Column5691" dataDxfId="10641" dataCellStyle="Normal 2"/>
    <tableColumn id="5744" xr3:uid="{1406E14F-B45A-4AD5-B303-ED5D1094CAB1}" name="Column5692" dataDxfId="10640" dataCellStyle="Normal 2"/>
    <tableColumn id="5745" xr3:uid="{D8741380-DEF3-4936-B193-2A6A25B2D48E}" name="Column5693" dataDxfId="10639" dataCellStyle="Normal 2"/>
    <tableColumn id="5746" xr3:uid="{C7572C61-0BF7-4036-96DF-72B12024FF7E}" name="Column5694" dataDxfId="10638" dataCellStyle="Normal 2"/>
    <tableColumn id="5747" xr3:uid="{88B40583-0FD4-4FAB-A07B-7896C7BB964C}" name="Column5695" dataDxfId="10637" dataCellStyle="Normal 2"/>
    <tableColumn id="5748" xr3:uid="{24C90237-344C-484F-BB6B-8539BCA07744}" name="Column5696" dataDxfId="10636" dataCellStyle="Normal 2"/>
    <tableColumn id="5749" xr3:uid="{25D08505-2103-4642-8DFD-1F74144197B7}" name="Column5697" dataDxfId="10635" dataCellStyle="Normal 2"/>
    <tableColumn id="5750" xr3:uid="{2938096D-D470-4642-8F55-F6D11FB7D7AC}" name="Column5698" dataDxfId="10634" dataCellStyle="Normal 2"/>
    <tableColumn id="5751" xr3:uid="{812C2558-2144-4F48-AD56-75608557649C}" name="Column5699" dataDxfId="10633" dataCellStyle="Normal 2"/>
    <tableColumn id="5752" xr3:uid="{912AAC89-8230-4B13-BEC0-4A36CC4B4984}" name="Column5700" dataDxfId="10632" dataCellStyle="Normal 2"/>
    <tableColumn id="5753" xr3:uid="{D24C3A97-2433-446D-B23A-7CBF34E62A56}" name="Column5701" dataDxfId="10631" dataCellStyle="Normal 2"/>
    <tableColumn id="5754" xr3:uid="{F8E2AB72-4C94-4ABD-B8A3-FD520F92E87D}" name="Column5702" dataDxfId="10630" dataCellStyle="Normal 2"/>
    <tableColumn id="5755" xr3:uid="{2519A7AD-3299-40A0-A068-C1BEFFFB033B}" name="Column5703" dataDxfId="10629" dataCellStyle="Normal 2"/>
    <tableColumn id="5756" xr3:uid="{CED9CB2C-5315-4DE3-B9A6-E7EBF81D9F1A}" name="Column5704" dataDxfId="10628" dataCellStyle="Normal 2"/>
    <tableColumn id="5757" xr3:uid="{6B463FC6-97E4-4962-814E-F9DD8F2663F5}" name="Column5705" dataDxfId="10627" dataCellStyle="Normal 2"/>
    <tableColumn id="5758" xr3:uid="{2808B3A8-BE62-41E8-8C76-F4A4E85A22F3}" name="Column5706" dataDxfId="10626" dataCellStyle="Normal 2"/>
    <tableColumn id="5759" xr3:uid="{78BBFC31-63BF-4853-B119-B879A78456CF}" name="Column5707" dataDxfId="10625" dataCellStyle="Normal 2"/>
    <tableColumn id="5760" xr3:uid="{AD0203B3-E93B-4E99-8F8A-F04C0C68E922}" name="Column5708" dataDxfId="10624" dataCellStyle="Normal 2"/>
    <tableColumn id="5761" xr3:uid="{9BAF43A3-A5BF-4AAA-B16F-230A6B913E67}" name="Column5709" dataDxfId="10623" dataCellStyle="Normal 2"/>
    <tableColumn id="5762" xr3:uid="{8495C983-72E2-43F2-9825-68922262CE45}" name="Column5710" dataDxfId="10622" dataCellStyle="Normal 2"/>
    <tableColumn id="5763" xr3:uid="{7330A76D-FB6B-4CED-91FE-DC65199B48D0}" name="Column5711" dataDxfId="10621" dataCellStyle="Normal 2"/>
    <tableColumn id="5764" xr3:uid="{0DBA9DF0-5F7B-4497-8864-3B87DD8CE25E}" name="Column5712" dataDxfId="10620" dataCellStyle="Normal 2"/>
    <tableColumn id="5765" xr3:uid="{25F1F1D9-CDAE-41DB-B776-7A71A73C4A8C}" name="Column5713" dataDxfId="10619" dataCellStyle="Normal 2"/>
    <tableColumn id="5766" xr3:uid="{5113433E-01D0-425B-BCAF-43C2794EC396}" name="Column5714" dataDxfId="10618" dataCellStyle="Normal 2"/>
    <tableColumn id="5767" xr3:uid="{FBB6CEBA-746D-47BC-AB23-71EDCAA3734B}" name="Column5715" dataDxfId="10617" dataCellStyle="Normal 2"/>
    <tableColumn id="5768" xr3:uid="{7C217A6F-88AC-40DD-AEFC-21FF8B7D8515}" name="Column5716" dataDxfId="10616" dataCellStyle="Normal 2"/>
    <tableColumn id="5769" xr3:uid="{FF2333B0-9248-4DD8-9E83-0AB1BFBD194F}" name="Column5717" dataDxfId="10615" dataCellStyle="Normal 2"/>
    <tableColumn id="5770" xr3:uid="{91300713-ACA6-4E17-B5A4-34F729A67B22}" name="Column5718" dataDxfId="10614" dataCellStyle="Normal 2"/>
    <tableColumn id="5771" xr3:uid="{F5C1D83E-91FE-4500-A6EB-FBD2120F7AF3}" name="Column5719" dataDxfId="10613" dataCellStyle="Normal 2"/>
    <tableColumn id="5772" xr3:uid="{2D1F40C3-46AC-4F6B-8112-5B555259D9B9}" name="Column5720" dataDxfId="10612" dataCellStyle="Normal 2"/>
    <tableColumn id="5773" xr3:uid="{DB173FFC-6A16-4E04-B249-1A7C4397BFE7}" name="Column5721" dataDxfId="10611" dataCellStyle="Normal 2"/>
    <tableColumn id="5774" xr3:uid="{B6BFFE8F-B1D8-4B98-A8BF-C3AB1ADC5EA4}" name="Column5722" dataDxfId="10610" dataCellStyle="Normal 2"/>
    <tableColumn id="5775" xr3:uid="{E8A0D64E-5B40-44FD-9E3F-3B2D1455691A}" name="Column5723" dataDxfId="10609" dataCellStyle="Normal 2"/>
    <tableColumn id="5776" xr3:uid="{A9A59E23-2A97-43C1-9A4D-3211ABCD570E}" name="Column5724" dataDxfId="10608" dataCellStyle="Normal 2"/>
    <tableColumn id="5777" xr3:uid="{D2E45AA0-9E80-4510-AAB3-519306131EED}" name="Column5725" dataDxfId="10607" dataCellStyle="Normal 2"/>
    <tableColumn id="5778" xr3:uid="{84E43D6D-4999-4043-B488-AD3D876B6F8B}" name="Column5726" dataDxfId="10606" dataCellStyle="Normal 2"/>
    <tableColumn id="5779" xr3:uid="{9043560C-3EBD-4990-BAB1-5244CEC88C8C}" name="Column5727" dataDxfId="10605" dataCellStyle="Normal 2"/>
    <tableColumn id="5780" xr3:uid="{75A32158-2374-422E-B057-32519F8D1EED}" name="Column5728" dataDxfId="10604" dataCellStyle="Normal 2"/>
    <tableColumn id="5781" xr3:uid="{8AD8DA99-83B1-4DA7-AA3B-BBD45A8858B8}" name="Column5729" dataDxfId="10603" dataCellStyle="Normal 2"/>
    <tableColumn id="5782" xr3:uid="{D7B732B5-589C-4AF9-8D87-9E80AC52B70E}" name="Column5730" dataDxfId="10602" dataCellStyle="Normal 2"/>
    <tableColumn id="5783" xr3:uid="{36ED768F-1E86-45A0-9B25-34CDF281FED2}" name="Column5731" dataDxfId="10601" dataCellStyle="Normal 2"/>
    <tableColumn id="5784" xr3:uid="{780C2C1A-470E-4D01-A8C7-6DE2F6624DCB}" name="Column5732" dataDxfId="10600" dataCellStyle="Normal 2"/>
    <tableColumn id="5785" xr3:uid="{C5EB3169-9CDA-4E21-AF29-F1AD6B71DC5F}" name="Column5733" dataDxfId="10599" dataCellStyle="Normal 2"/>
    <tableColumn id="5786" xr3:uid="{892DA262-123A-4800-95D8-3BB20AFA1F31}" name="Column5734" dataDxfId="10598" dataCellStyle="Normal 2"/>
    <tableColumn id="5787" xr3:uid="{C673331B-5585-4B8F-A0C6-84720CA7A33E}" name="Column5735" dataDxfId="10597" dataCellStyle="Normal 2"/>
    <tableColumn id="5788" xr3:uid="{4B958E7C-B027-41B9-B768-EFFC391F6A5C}" name="Column5736" dataDxfId="10596" dataCellStyle="Normal 2"/>
    <tableColumn id="5789" xr3:uid="{BDE65AF4-4187-491D-B5D5-7A3AA4356216}" name="Column5737" dataDxfId="10595" dataCellStyle="Normal 2"/>
    <tableColumn id="5790" xr3:uid="{C9F52ECE-281C-44A1-B837-DFAE926C1944}" name="Column5738" dataDxfId="10594" dataCellStyle="Normal 2"/>
    <tableColumn id="5791" xr3:uid="{0D6D0E8D-2DCD-44FA-A3BB-3236CCCA6989}" name="Column5739" dataDxfId="10593" dataCellStyle="Normal 2"/>
    <tableColumn id="5792" xr3:uid="{CB7BC4A1-A93D-4775-9147-EF0619F337C9}" name="Column5740" dataDxfId="10592" dataCellStyle="Normal 2"/>
    <tableColumn id="5793" xr3:uid="{A7073BF3-9121-4530-9ABE-C92056D9DB67}" name="Column5741" dataDxfId="10591" dataCellStyle="Normal 2"/>
    <tableColumn id="5794" xr3:uid="{FBBB69EA-93CA-4F4A-A8C1-598BF98F40D6}" name="Column5742" dataDxfId="10590" dataCellStyle="Normal 2"/>
    <tableColumn id="5795" xr3:uid="{72EA7831-F158-4C38-8B8D-39794358218D}" name="Column5743" dataDxfId="10589" dataCellStyle="Normal 2"/>
    <tableColumn id="5796" xr3:uid="{3C2175ED-4D02-4F64-8C8B-FAE71C27C03D}" name="Column5744" dataDxfId="10588" dataCellStyle="Normal 2"/>
    <tableColumn id="5797" xr3:uid="{4C0E4FD3-E3B5-469B-A83F-39564B6A5E5A}" name="Column5745" dataDxfId="10587" dataCellStyle="Normal 2"/>
    <tableColumn id="5798" xr3:uid="{09747454-51E0-4059-8672-45F6D2B66051}" name="Column5746" dataDxfId="10586" dataCellStyle="Normal 2"/>
    <tableColumn id="5799" xr3:uid="{2F0CA796-9FFE-4795-A835-A0064607C04A}" name="Column5747" dataDxfId="10585" dataCellStyle="Normal 2"/>
    <tableColumn id="5800" xr3:uid="{93D6C302-52EE-4816-B0A1-01D99F69D2D1}" name="Column5748" dataDxfId="10584" dataCellStyle="Normal 2"/>
    <tableColumn id="5801" xr3:uid="{BCBF3710-4125-49A6-853D-370BD6CA36AB}" name="Column5749" dataDxfId="10583" dataCellStyle="Normal 2"/>
    <tableColumn id="5802" xr3:uid="{DC562907-7E52-4BD5-A64D-440209362530}" name="Column5750" dataDxfId="10582" dataCellStyle="Normal 2"/>
    <tableColumn id="5803" xr3:uid="{5E4BD867-917B-4786-ADB7-4CB1DEDDA454}" name="Column5751" dataDxfId="10581" dataCellStyle="Normal 2"/>
    <tableColumn id="5804" xr3:uid="{25B57213-F4E0-4A36-9539-C543A8F3D8B5}" name="Column5752" dataDxfId="10580" dataCellStyle="Normal 2"/>
    <tableColumn id="5805" xr3:uid="{FDB2DADF-9C79-43B3-A2DA-CAE1150541B7}" name="Column5753" dataDxfId="10579" dataCellStyle="Normal 2"/>
    <tableColumn id="5806" xr3:uid="{75D6A2CC-A446-46A4-B97D-5E16CC5A2F96}" name="Column5754" dataDxfId="10578" dataCellStyle="Normal 2"/>
    <tableColumn id="5807" xr3:uid="{529DFA62-6BC1-4804-AC5A-F814CABA8752}" name="Column5755" dataDxfId="10577" dataCellStyle="Normal 2"/>
    <tableColumn id="5808" xr3:uid="{FE5E54D7-F6E9-4FDE-9175-F269883AA692}" name="Column5756" dataDxfId="10576" dataCellStyle="Normal 2"/>
    <tableColumn id="5809" xr3:uid="{361DD809-4B3C-4C1A-8622-54FA85866C81}" name="Column5757" dataDxfId="10575" dataCellStyle="Normal 2"/>
    <tableColumn id="5810" xr3:uid="{C552312C-3771-400F-9746-473E857DC1B0}" name="Column5758" dataDxfId="10574" dataCellStyle="Normal 2"/>
    <tableColumn id="5811" xr3:uid="{4B404C47-DCE2-4651-BDFA-88BC42FC18F3}" name="Column5759" dataDxfId="10573" dataCellStyle="Normal 2"/>
    <tableColumn id="5812" xr3:uid="{F2146B95-3A04-494D-9546-1790C19C9039}" name="Column5760" dataDxfId="10572" dataCellStyle="Normal 2"/>
    <tableColumn id="5813" xr3:uid="{DB5AD363-655D-4CE5-B3CF-106F0EF285E6}" name="Column5761" dataDxfId="10571" dataCellStyle="Normal 2"/>
    <tableColumn id="5814" xr3:uid="{54462960-84F8-45E8-B33C-DD03BE010A78}" name="Column5762" dataDxfId="10570" dataCellStyle="Normal 2"/>
    <tableColumn id="5815" xr3:uid="{FBCDA423-7DC5-428E-BADD-09814587D6CC}" name="Column5763" dataDxfId="10569" dataCellStyle="Normal 2"/>
    <tableColumn id="5816" xr3:uid="{EFCF3B7F-D346-4508-920E-81C1D0571D65}" name="Column5764" dataDxfId="10568" dataCellStyle="Normal 2"/>
    <tableColumn id="5817" xr3:uid="{C4A3E8A1-C7FE-42FB-A617-1191834E06F6}" name="Column5765" dataDxfId="10567" dataCellStyle="Normal 2"/>
    <tableColumn id="5818" xr3:uid="{39826869-6039-4F18-8EE2-F4D924994E8B}" name="Column5766" dataDxfId="10566" dataCellStyle="Normal 2"/>
    <tableColumn id="5819" xr3:uid="{7BF40433-C9ED-41EC-BE45-BB21F1683287}" name="Column5767" dataDxfId="10565" dataCellStyle="Normal 2"/>
    <tableColumn id="5820" xr3:uid="{EDB056C3-605A-4080-A79A-0C13737E31C2}" name="Column5768" dataDxfId="10564" dataCellStyle="Normal 2"/>
    <tableColumn id="5821" xr3:uid="{DF80FF9A-DBC8-4D11-8248-7AEE60214198}" name="Column5769" dataDxfId="10563" dataCellStyle="Normal 2"/>
    <tableColumn id="5822" xr3:uid="{D020B408-097A-428C-9D01-562F8EC98EFB}" name="Column5770" dataDxfId="10562" dataCellStyle="Normal 2"/>
    <tableColumn id="5823" xr3:uid="{7D42D84B-77D6-4416-BF74-C17BF81C95F6}" name="Column5771" dataDxfId="10561" dataCellStyle="Normal 2"/>
    <tableColumn id="5824" xr3:uid="{A99BBB02-5DEF-417D-94A0-9FA025358F8D}" name="Column5772" dataDxfId="10560" dataCellStyle="Normal 2"/>
    <tableColumn id="5825" xr3:uid="{5E0FB72F-DCA8-4174-B86A-6FC33C01F7CF}" name="Column5773" dataDxfId="10559" dataCellStyle="Normal 2"/>
    <tableColumn id="5826" xr3:uid="{71F4C4B8-BC5E-4F5C-AC0E-7C3DE851175E}" name="Column5774" dataDxfId="10558" dataCellStyle="Normal 2"/>
    <tableColumn id="5827" xr3:uid="{2B0D775A-45AF-4648-957A-D283D0A439EA}" name="Column5775" dataDxfId="10557" dataCellStyle="Normal 2"/>
    <tableColumn id="5828" xr3:uid="{433B5393-45A2-4ADC-9ABA-992436487655}" name="Column5776" dataDxfId="10556" dataCellStyle="Normal 2"/>
    <tableColumn id="5829" xr3:uid="{A85D2EED-1B9E-4121-B2B8-4BB8184942CC}" name="Column5777" dataDxfId="10555" dataCellStyle="Normal 2"/>
    <tableColumn id="5830" xr3:uid="{7F71DC4C-B7A6-43BA-AF32-554102BC7D42}" name="Column5778" dataDxfId="10554" dataCellStyle="Normal 2"/>
    <tableColumn id="5831" xr3:uid="{87C33B49-A02F-4195-A030-FAF141E9D950}" name="Column5779" dataDxfId="10553" dataCellStyle="Normal 2"/>
    <tableColumn id="5832" xr3:uid="{681AAC55-639D-48D0-B593-9051D5D86FD7}" name="Column5780" dataDxfId="10552" dataCellStyle="Normal 2"/>
    <tableColumn id="5833" xr3:uid="{0B97EF3E-C698-43F7-93AE-7CE56A968EA3}" name="Column5781" dataDxfId="10551" dataCellStyle="Normal 2"/>
    <tableColumn id="5834" xr3:uid="{D8E46FB6-692A-410B-8884-620CBFF87BEE}" name="Column5782" dataDxfId="10550" dataCellStyle="Normal 2"/>
    <tableColumn id="5835" xr3:uid="{959C7AA6-20CA-4FF4-8B2D-0171ED792A35}" name="Column5783" dataDxfId="10549" dataCellStyle="Normal 2"/>
    <tableColumn id="5836" xr3:uid="{41F0C804-BC2D-4524-8F71-08984A864314}" name="Column5784" dataDxfId="10548" dataCellStyle="Normal 2"/>
    <tableColumn id="5837" xr3:uid="{8A331A68-F117-463F-B1F1-8B8C778FE8DF}" name="Column5785" dataDxfId="10547" dataCellStyle="Normal 2"/>
    <tableColumn id="5838" xr3:uid="{89792646-B733-4511-8E77-AE84913A7750}" name="Column5786" dataDxfId="10546" dataCellStyle="Normal 2"/>
    <tableColumn id="5839" xr3:uid="{E8CACC74-6CD4-4400-8AA4-6B93397D3C21}" name="Column5787" dataDxfId="10545" dataCellStyle="Normal 2"/>
    <tableColumn id="5840" xr3:uid="{E6D97BEA-C2B1-43FF-852B-86538079FDB4}" name="Column5788" dataDxfId="10544" dataCellStyle="Normal 2"/>
    <tableColumn id="5841" xr3:uid="{E66A1086-47CC-4BD9-A0E1-87151066EAC4}" name="Column5789" dataDxfId="10543" dataCellStyle="Normal 2"/>
    <tableColumn id="5842" xr3:uid="{09EF4E0B-491E-4F94-B1AB-CA9381E21C2C}" name="Column5790" dataDxfId="10542" dataCellStyle="Normal 2"/>
    <tableColumn id="5843" xr3:uid="{CACA7B45-F29F-4592-BDEB-A5ADBDBB76E9}" name="Column5791" dataDxfId="10541" dataCellStyle="Normal 2"/>
    <tableColumn id="5844" xr3:uid="{820D954D-D5AC-4C2A-A280-5335D19D9341}" name="Column5792" dataDxfId="10540" dataCellStyle="Normal 2"/>
    <tableColumn id="5845" xr3:uid="{6017C7FE-240A-4BEA-A495-D6ED03169453}" name="Column5793" dataDxfId="10539" dataCellStyle="Normal 2"/>
    <tableColumn id="5846" xr3:uid="{58ACAC34-9D13-4276-A538-A380952A8E1F}" name="Column5794" dataDxfId="10538" dataCellStyle="Normal 2"/>
    <tableColumn id="5847" xr3:uid="{A17F3CCB-8599-4E9D-91EB-AE5FD08BBC3F}" name="Column5795" dataDxfId="10537" dataCellStyle="Normal 2"/>
    <tableColumn id="5848" xr3:uid="{321F39B2-E07C-4ED8-B97C-5C637F91BD91}" name="Column5796" dataDxfId="10536" dataCellStyle="Normal 2"/>
    <tableColumn id="5849" xr3:uid="{24F428C8-8EB7-42F8-9D17-EDF4D4C89DD8}" name="Column5797" dataDxfId="10535" dataCellStyle="Normal 2"/>
    <tableColumn id="5850" xr3:uid="{2E4068F7-6D02-417B-85EE-E054A40AE407}" name="Column5798" dataDxfId="10534" dataCellStyle="Normal 2"/>
    <tableColumn id="5851" xr3:uid="{B77C36F7-2576-426D-855F-A16F4782AB51}" name="Column5799" dataDxfId="10533" dataCellStyle="Normal 2"/>
    <tableColumn id="5852" xr3:uid="{BA5C143B-8C9E-4684-842B-2DF5695989AE}" name="Column5800" dataDxfId="10532" dataCellStyle="Normal 2"/>
    <tableColumn id="5853" xr3:uid="{AE610093-7D78-4455-91A2-5CC7A2840CE8}" name="Column5801" dataDxfId="10531" dataCellStyle="Normal 2"/>
    <tableColumn id="5854" xr3:uid="{50EF5819-23E5-4819-8EBF-DC69443B5CB7}" name="Column5802" dataDxfId="10530" dataCellStyle="Normal 2"/>
    <tableColumn id="5855" xr3:uid="{F34CE89F-D7EE-49D8-BB75-29D03F1E7726}" name="Column5803" dataDxfId="10529" dataCellStyle="Normal 2"/>
    <tableColumn id="5856" xr3:uid="{092C676B-EAD5-4569-89F8-3EE3ABDEA40C}" name="Column5804" dataDxfId="10528" dataCellStyle="Normal 2"/>
    <tableColumn id="5857" xr3:uid="{1A638A8D-8D39-4B0E-9E4F-4087546EBD17}" name="Column5805" dataDxfId="10527" dataCellStyle="Normal 2"/>
    <tableColumn id="5858" xr3:uid="{AC745983-736F-4DB7-8890-5B3F1E98DFB4}" name="Column5806" dataDxfId="10526" dataCellStyle="Normal 2"/>
    <tableColumn id="5859" xr3:uid="{B11C1317-0AAB-4EA9-81CE-B0CE75C226EF}" name="Column5807" dataDxfId="10525" dataCellStyle="Normal 2"/>
    <tableColumn id="5860" xr3:uid="{594DA417-56FF-49FD-A31F-955EE3F3DCA1}" name="Column5808" dataDxfId="10524" dataCellStyle="Normal 2"/>
    <tableColumn id="5861" xr3:uid="{7437B3AB-2BA9-4133-A2F0-748D8BEF6662}" name="Column5809" dataDxfId="10523" dataCellStyle="Normal 2"/>
    <tableColumn id="5862" xr3:uid="{3DFF6DD2-B90E-42C6-8C92-905B7E11B713}" name="Column5810" dataDxfId="10522" dataCellStyle="Normal 2"/>
    <tableColumn id="5863" xr3:uid="{EA7F1A2B-7848-42FD-9B73-D152D2581611}" name="Column5811" dataDxfId="10521" dataCellStyle="Normal 2"/>
    <tableColumn id="5864" xr3:uid="{BA3687FB-8C3D-46B7-8A06-EB8750F78BB9}" name="Column5812" dataDxfId="10520" dataCellStyle="Normal 2"/>
    <tableColumn id="5865" xr3:uid="{2468B1C1-71BB-4CB9-895F-9F51581259F1}" name="Column5813" dataDxfId="10519" dataCellStyle="Normal 2"/>
    <tableColumn id="5866" xr3:uid="{41409E08-7CB1-4967-9198-4F02B5B4CAB2}" name="Column5814" dataDxfId="10518" dataCellStyle="Normal 2"/>
    <tableColumn id="5867" xr3:uid="{FCDBBD8D-E55D-438E-96EC-B5A96C38117A}" name="Column5815" dataDxfId="10517" dataCellStyle="Normal 2"/>
    <tableColumn id="5868" xr3:uid="{8382B25D-CEED-41A7-AD53-065E96F9CF5C}" name="Column5816" dataDxfId="10516" dataCellStyle="Normal 2"/>
    <tableColumn id="5869" xr3:uid="{3DEC4A44-A7A2-4CA6-9552-457E6F7AD085}" name="Column5817" dataDxfId="10515" dataCellStyle="Normal 2"/>
    <tableColumn id="5870" xr3:uid="{3D19C261-29D5-4101-ACCF-7EDB6BFC8E04}" name="Column5818" dataDxfId="10514" dataCellStyle="Normal 2"/>
    <tableColumn id="5871" xr3:uid="{738F5D1D-3D4D-4C5E-AD6B-C52EEE4FFB20}" name="Column5819" dataDxfId="10513" dataCellStyle="Normal 2"/>
    <tableColumn id="5872" xr3:uid="{9C7D6D98-5805-4E2F-B7C7-19C5647F5A1F}" name="Column5820" dataDxfId="10512" dataCellStyle="Normal 2"/>
    <tableColumn id="5873" xr3:uid="{4D775359-C001-41F9-BE96-0ECD9254C877}" name="Column5821" dataDxfId="10511" dataCellStyle="Normal 2"/>
    <tableColumn id="5874" xr3:uid="{06546BDD-2887-4BBB-8F7A-371E4CC004B0}" name="Column5822" dataDxfId="10510" dataCellStyle="Normal 2"/>
    <tableColumn id="5875" xr3:uid="{497076CB-6490-4505-A2BD-026F68831782}" name="Column5823" dataDxfId="10509" dataCellStyle="Normal 2"/>
    <tableColumn id="5876" xr3:uid="{CD4BE95A-8103-44A6-8274-EC5245DD7001}" name="Column5824" dataDxfId="10508" dataCellStyle="Normal 2"/>
    <tableColumn id="5877" xr3:uid="{F3575C59-59EC-44B0-A10A-657148D8ABE4}" name="Column5825" dataDxfId="10507" dataCellStyle="Normal 2"/>
    <tableColumn id="5878" xr3:uid="{4635E57C-3E78-46DA-A907-5EAA4F228739}" name="Column5826" dataDxfId="10506" dataCellStyle="Normal 2"/>
    <tableColumn id="5879" xr3:uid="{7A065203-BD49-4E99-A864-DDC9D4E4A221}" name="Column5827" dataDxfId="10505" dataCellStyle="Normal 2"/>
    <tableColumn id="5880" xr3:uid="{BA1350B6-CEF7-481A-9FF0-47EBA469E474}" name="Column5828" dataDxfId="10504" dataCellStyle="Normal 2"/>
    <tableColumn id="5881" xr3:uid="{E8E708CB-11F9-4B40-AA8C-A962B2617DDE}" name="Column5829" dataDxfId="10503" dataCellStyle="Normal 2"/>
    <tableColumn id="5882" xr3:uid="{1135B18B-2A8E-4500-B946-EB6402BFD646}" name="Column5830" dataDxfId="10502" dataCellStyle="Normal 2"/>
    <tableColumn id="5883" xr3:uid="{0DE35D0F-6F3E-42DE-B72F-F12025F25834}" name="Column5831" dataDxfId="10501" dataCellStyle="Normal 2"/>
    <tableColumn id="5884" xr3:uid="{0A06A12C-E472-4A4B-AB2F-D773B603972B}" name="Column5832" dataDxfId="10500" dataCellStyle="Normal 2"/>
    <tableColumn id="5885" xr3:uid="{93A86AFF-6942-4F82-BD1F-2282C6DE3EAD}" name="Column5833" dataDxfId="10499" dataCellStyle="Normal 2"/>
    <tableColumn id="5886" xr3:uid="{00F24756-F630-4B34-8123-241FC338E7C9}" name="Column5834" dataDxfId="10498" dataCellStyle="Normal 2"/>
    <tableColumn id="5887" xr3:uid="{47AC5C95-296F-416E-8D31-F93B02862017}" name="Column5835" dataDxfId="10497" dataCellStyle="Normal 2"/>
    <tableColumn id="5888" xr3:uid="{282C6DEF-3A39-4863-89DB-9C93B9751681}" name="Column5836" dataDxfId="10496" dataCellStyle="Normal 2"/>
    <tableColumn id="5889" xr3:uid="{7065EC57-7D67-4637-9A43-29A95137C9B3}" name="Column5837" dataDxfId="10495" dataCellStyle="Normal 2"/>
    <tableColumn id="5890" xr3:uid="{BA80F4B9-3FB6-4453-89C3-0B48D3FA66C1}" name="Column5838" dataDxfId="10494" dataCellStyle="Normal 2"/>
    <tableColumn id="5891" xr3:uid="{F8DF1C2E-041C-47DE-82DE-05C6BFF9A94B}" name="Column5839" dataDxfId="10493" dataCellStyle="Normal 2"/>
    <tableColumn id="5892" xr3:uid="{9C5BF7EA-AD81-47BC-8B94-9AF412CEDBAE}" name="Column5840" dataDxfId="10492" dataCellStyle="Normal 2"/>
    <tableColumn id="5893" xr3:uid="{B7F6D1EB-38CF-47FB-9A95-BA94C5197AD0}" name="Column5841" dataDxfId="10491" dataCellStyle="Normal 2"/>
    <tableColumn id="5894" xr3:uid="{08AC328E-33E9-4464-9A40-8A04F0A728D6}" name="Column5842" dataDxfId="10490" dataCellStyle="Normal 2"/>
    <tableColumn id="5895" xr3:uid="{D813D9CE-9037-43BD-ABD5-B9F8CCD21DC7}" name="Column5843" dataDxfId="10489" dataCellStyle="Normal 2"/>
    <tableColumn id="5896" xr3:uid="{D0E954E5-D999-4302-9117-A90F4DA82168}" name="Column5844" dataDxfId="10488" dataCellStyle="Normal 2"/>
    <tableColumn id="5897" xr3:uid="{0C500463-5A2C-4834-8147-997F83A3F544}" name="Column5845" dataDxfId="10487" dataCellStyle="Normal 2"/>
    <tableColumn id="5898" xr3:uid="{831F387D-2779-4BB4-958C-E03918E1C198}" name="Column5846" dataDxfId="10486" dataCellStyle="Normal 2"/>
    <tableColumn id="5899" xr3:uid="{C70738C4-61C5-49B2-8E0F-AFB705E70C3F}" name="Column5847" dataDxfId="10485" dataCellStyle="Normal 2"/>
    <tableColumn id="5900" xr3:uid="{EF3F3C00-9607-4B32-9030-E9B82A267ACE}" name="Column5848" dataDxfId="10484" dataCellStyle="Normal 2"/>
    <tableColumn id="5901" xr3:uid="{E75AC360-212B-41F2-BEF8-67F463E7E7BC}" name="Column5849" dataDxfId="10483" dataCellStyle="Normal 2"/>
    <tableColumn id="5902" xr3:uid="{DEFDD64E-6941-4250-A72F-92B640C6BC56}" name="Column5850" dataDxfId="10482" dataCellStyle="Normal 2"/>
    <tableColumn id="5903" xr3:uid="{AD21DD8F-A0A0-4FCF-8685-F1AA15A29BE1}" name="Column5851" dataDxfId="10481" dataCellStyle="Normal 2"/>
    <tableColumn id="5904" xr3:uid="{08427DBC-6A38-4A70-B2B1-F57A0287D1DB}" name="Column5852" dataDxfId="10480" dataCellStyle="Normal 2"/>
    <tableColumn id="5905" xr3:uid="{88B6029B-EFE8-4CB4-B306-723DAE4BF262}" name="Column5853" dataDxfId="10479" dataCellStyle="Normal 2"/>
    <tableColumn id="5906" xr3:uid="{A0A8A209-689A-4A23-B9DE-290502AA6741}" name="Column5854" dataDxfId="10478" dataCellStyle="Normal 2"/>
    <tableColumn id="5907" xr3:uid="{17905600-9E30-44F5-BB54-014B9BCF32C2}" name="Column5855" dataDxfId="10477" dataCellStyle="Normal 2"/>
    <tableColumn id="5908" xr3:uid="{E0D563ED-0313-4777-846D-F7B9999D0734}" name="Column5856" dataDxfId="10476" dataCellStyle="Normal 2"/>
    <tableColumn id="5909" xr3:uid="{4805155B-8F33-447F-9398-DA21054BDD5A}" name="Column5857" dataDxfId="10475" dataCellStyle="Normal 2"/>
    <tableColumn id="5910" xr3:uid="{03906A70-3B74-4573-BD5C-D0F294E03C99}" name="Column5858" dataDxfId="10474" dataCellStyle="Normal 2"/>
    <tableColumn id="5911" xr3:uid="{FB75CE12-C3B8-4C4A-814D-3F31B804DD8E}" name="Column5859" dataDxfId="10473" dataCellStyle="Normal 2"/>
    <tableColumn id="5912" xr3:uid="{EF9735C7-C932-41BC-8E46-898D054DAAA1}" name="Column5860" dataDxfId="10472" dataCellStyle="Normal 2"/>
    <tableColumn id="5913" xr3:uid="{18D6D5CF-AB43-48DB-97B5-40A21962D56F}" name="Column5861" dataDxfId="10471" dataCellStyle="Normal 2"/>
    <tableColumn id="5914" xr3:uid="{31F00094-B40D-4CE8-94DD-A01B05B9905C}" name="Column5862" dataDxfId="10470" dataCellStyle="Normal 2"/>
    <tableColumn id="5915" xr3:uid="{CDDBECD2-DA39-4A7F-9154-682AB8E5BB97}" name="Column5863" dataDxfId="10469" dataCellStyle="Normal 2"/>
    <tableColumn id="5916" xr3:uid="{ECB40688-F5FE-4ACB-8D8F-4CEF979479DD}" name="Column5864" dataDxfId="10468" dataCellStyle="Normal 2"/>
    <tableColumn id="5917" xr3:uid="{33523D10-05D3-43A4-B2CD-8D5C31A6C751}" name="Column5865" dataDxfId="10467" dataCellStyle="Normal 2"/>
    <tableColumn id="5918" xr3:uid="{AF51D5B8-E314-4BE7-A9B4-F2C43E4B4EA4}" name="Column5866" dataDxfId="10466" dataCellStyle="Normal 2"/>
    <tableColumn id="5919" xr3:uid="{2F80E420-216D-4D1F-9A2C-762E2FFBFF59}" name="Column5867" dataDxfId="10465" dataCellStyle="Normal 2"/>
    <tableColumn id="5920" xr3:uid="{A5534B60-C91C-4424-AC0C-7D33248D2CCE}" name="Column5868" dataDxfId="10464" dataCellStyle="Normal 2"/>
    <tableColumn id="5921" xr3:uid="{1AF43556-AB83-4BD2-861D-CACF2D159A35}" name="Column5869" dataDxfId="10463" dataCellStyle="Normal 2"/>
    <tableColumn id="5922" xr3:uid="{8B0D64EC-306D-4259-AA1F-B51A52829B4F}" name="Column5870" dataDxfId="10462" dataCellStyle="Normal 2"/>
    <tableColumn id="5923" xr3:uid="{B4BAEFCD-F3E0-459D-95E7-5F8E7DFA2062}" name="Column5871" dataDxfId="10461" dataCellStyle="Normal 2"/>
    <tableColumn id="5924" xr3:uid="{99DEE60F-2F61-41EE-BA8C-C147F4D12580}" name="Column5872" dataDxfId="10460" dataCellStyle="Normal 2"/>
    <tableColumn id="5925" xr3:uid="{688579DC-E84A-4831-B966-5B2270DDBA13}" name="Column5873" dataDxfId="10459" dataCellStyle="Normal 2"/>
    <tableColumn id="5926" xr3:uid="{3D843EE9-6738-4019-920B-96BC7DC108A2}" name="Column5874" dataDxfId="10458" dataCellStyle="Normal 2"/>
    <tableColumn id="5927" xr3:uid="{174FDF28-6D23-40A2-8BF6-4CE376236D72}" name="Column5875" dataDxfId="10457" dataCellStyle="Normal 2"/>
    <tableColumn id="5928" xr3:uid="{3C38EA69-D208-46EE-AC6E-96DF2883F34E}" name="Column5876" dataDxfId="10456" dataCellStyle="Normal 2"/>
    <tableColumn id="5929" xr3:uid="{C0DEF45F-8535-4E14-AAC4-990468D56DD3}" name="Column5877" dataDxfId="10455" dataCellStyle="Normal 2"/>
    <tableColumn id="5930" xr3:uid="{B552DE98-2DE2-4699-AF0B-652D7F9999B8}" name="Column5878" dataDxfId="10454" dataCellStyle="Normal 2"/>
    <tableColumn id="5931" xr3:uid="{063C03A0-D33C-48D9-9F7D-8577FAD4045D}" name="Column5879" dataDxfId="10453" dataCellStyle="Normal 2"/>
    <tableColumn id="5932" xr3:uid="{74CF9BD8-E202-4A34-ADFD-D602C9809E99}" name="Column5880" dataDxfId="10452" dataCellStyle="Normal 2"/>
    <tableColumn id="5933" xr3:uid="{C6011561-B12A-460D-A5DA-8220C3730AED}" name="Column5881" dataDxfId="10451" dataCellStyle="Normal 2"/>
    <tableColumn id="5934" xr3:uid="{4931C66D-C612-4252-AEBC-E3257E20EEFB}" name="Column5882" dataDxfId="10450" dataCellStyle="Normal 2"/>
    <tableColumn id="5935" xr3:uid="{D8DC6F3D-C2BA-4E3A-B29B-6954CD1AD22C}" name="Column5883" dataDxfId="10449" dataCellStyle="Normal 2"/>
    <tableColumn id="5936" xr3:uid="{35DFF348-4735-4C12-AD25-0AEA7FE0DCC0}" name="Column5884" dataDxfId="10448" dataCellStyle="Normal 2"/>
    <tableColumn id="5937" xr3:uid="{C1BAAC8D-3D9C-4E8F-961F-3835DEF7A506}" name="Column5885" dataDxfId="10447" dataCellStyle="Normal 2"/>
    <tableColumn id="5938" xr3:uid="{CAAE12D0-59DD-40C2-A29D-8E57FAE4BE82}" name="Column5886" dataDxfId="10446" dataCellStyle="Normal 2"/>
    <tableColumn id="5939" xr3:uid="{F109577A-B701-4F68-835D-078A42AEB678}" name="Column5887" dataDxfId="10445" dataCellStyle="Normal 2"/>
    <tableColumn id="5940" xr3:uid="{C19C3C62-91EB-44EC-919C-2B5B3F4D35E7}" name="Column5888" dataDxfId="10444" dataCellStyle="Normal 2"/>
    <tableColumn id="5941" xr3:uid="{ABFB9B5C-6B4F-4C8C-8C32-5D8C0FE5BD5E}" name="Column5889" dataDxfId="10443" dataCellStyle="Normal 2"/>
    <tableColumn id="5942" xr3:uid="{3BE88CA7-BF3A-4525-87EE-30C5E3EEBFC8}" name="Column5890" dataDxfId="10442" dataCellStyle="Normal 2"/>
    <tableColumn id="5943" xr3:uid="{A870A9BB-A67A-4323-AB75-7354F2832CF2}" name="Column5891" dataDxfId="10441" dataCellStyle="Normal 2"/>
    <tableColumn id="5944" xr3:uid="{198DE184-3112-4374-8BD2-C5E54E1BE094}" name="Column5892" dataDxfId="10440" dataCellStyle="Normal 2"/>
    <tableColumn id="5945" xr3:uid="{E06BBB7C-EC79-460D-B310-C9DE5C7EBF79}" name="Column5893" dataDxfId="10439" dataCellStyle="Normal 2"/>
    <tableColumn id="5946" xr3:uid="{397E944F-328E-4CEC-9BE8-8670D150FAD9}" name="Column5894" dataDxfId="10438" dataCellStyle="Normal 2"/>
    <tableColumn id="5947" xr3:uid="{72694D10-0D93-4BF0-BDDD-6AAE9848A6F6}" name="Column5895" dataDxfId="10437" dataCellStyle="Normal 2"/>
    <tableColumn id="5948" xr3:uid="{7A729B56-860B-487F-97A3-8CFC64BE4064}" name="Column5896" dataDxfId="10436" dataCellStyle="Normal 2"/>
    <tableColumn id="5949" xr3:uid="{7388AAFF-756B-4F83-B417-F3E357AE3F7D}" name="Column5897" dataDxfId="10435" dataCellStyle="Normal 2"/>
    <tableColumn id="5950" xr3:uid="{A7B251AB-9CC1-4A13-8B19-944E7469F23F}" name="Column5898" dataDxfId="10434" dataCellStyle="Normal 2"/>
    <tableColumn id="5951" xr3:uid="{CB86E1B0-D8A3-4FAD-B502-239F8F20A559}" name="Column5899" dataDxfId="10433" dataCellStyle="Normal 2"/>
    <tableColumn id="5952" xr3:uid="{ED9FBD81-5A1C-4973-A572-689285C766BE}" name="Column5900" dataDxfId="10432" dataCellStyle="Normal 2"/>
    <tableColumn id="5953" xr3:uid="{C7C651EA-8C39-4CDC-BFAC-8F74D68C02A6}" name="Column5901" dataDxfId="10431" dataCellStyle="Normal 2"/>
    <tableColumn id="5954" xr3:uid="{C79B4F89-F429-4AF2-8B19-4B43C9E0833B}" name="Column5902" dataDxfId="10430" dataCellStyle="Normal 2"/>
    <tableColumn id="5955" xr3:uid="{B4E971A4-645C-446D-ACC8-96F410D41A0B}" name="Column5903" dataDxfId="10429" dataCellStyle="Normal 2"/>
    <tableColumn id="5956" xr3:uid="{5C9C8F20-85E1-4D59-885E-1E8AE0245E6D}" name="Column5904" dataDxfId="10428" dataCellStyle="Normal 2"/>
    <tableColumn id="5957" xr3:uid="{A71DDCE5-9D04-4F35-B438-6AA10F1DDD61}" name="Column5905" dataDxfId="10427" dataCellStyle="Normal 2"/>
    <tableColumn id="5958" xr3:uid="{6CE948B7-A252-4F5D-A892-304BDEF4086C}" name="Column5906" dataDxfId="10426" dataCellStyle="Normal 2"/>
    <tableColumn id="5959" xr3:uid="{80957D65-56A4-40B9-8ED4-362969818134}" name="Column5907" dataDxfId="10425" dataCellStyle="Normal 2"/>
    <tableColumn id="5960" xr3:uid="{97F09E7C-4199-46C1-914D-6B8C47D21862}" name="Column5908" dataDxfId="10424" dataCellStyle="Normal 2"/>
    <tableColumn id="5961" xr3:uid="{E9D3EC58-9444-49E8-B56E-7B810E8A341B}" name="Column5909" dataDxfId="10423" dataCellStyle="Normal 2"/>
    <tableColumn id="5962" xr3:uid="{B9E09648-26AC-4F36-A133-F4D888C028A2}" name="Column5910" dataDxfId="10422" dataCellStyle="Normal 2"/>
    <tableColumn id="5963" xr3:uid="{CDBE02EE-BD6F-48B0-89ED-B344FD5B6336}" name="Column5911" dataDxfId="10421" dataCellStyle="Normal 2"/>
    <tableColumn id="5964" xr3:uid="{08E16720-425F-4E74-965B-F8DE8F99580E}" name="Column5912" dataDxfId="10420" dataCellStyle="Normal 2"/>
    <tableColumn id="5965" xr3:uid="{DF684AF1-3DBA-4ADC-A283-FE4AC0DD2FEB}" name="Column5913" dataDxfId="10419" dataCellStyle="Normal 2"/>
    <tableColumn id="5966" xr3:uid="{F6EDDC5A-5DA6-4C6E-98FA-9F433B03BAB8}" name="Column5914" dataDxfId="10418" dataCellStyle="Normal 2"/>
    <tableColumn id="5967" xr3:uid="{9A149075-74CD-4816-92F5-9B1CC6DDD469}" name="Column5915" dataDxfId="10417" dataCellStyle="Normal 2"/>
    <tableColumn id="5968" xr3:uid="{BC6A52C4-27DE-4E51-ADB9-347FE1F0901C}" name="Column5916" dataDxfId="10416" dataCellStyle="Normal 2"/>
    <tableColumn id="5969" xr3:uid="{3DF64AF8-4FA2-45B5-916B-1313A77AB9FA}" name="Column5917" dataDxfId="10415" dataCellStyle="Normal 2"/>
    <tableColumn id="5970" xr3:uid="{D539A6B3-1FB9-4AEF-BED4-15B95ABBD9A7}" name="Column5918" dataDxfId="10414" dataCellStyle="Normal 2"/>
    <tableColumn id="5971" xr3:uid="{318AA026-F77E-462C-ADD1-8409D0E1F76E}" name="Column5919" dataDxfId="10413" dataCellStyle="Normal 2"/>
    <tableColumn id="5972" xr3:uid="{4DD427C3-5CA4-4867-AFAB-6FB39EC9BD64}" name="Column5920" dataDxfId="10412" dataCellStyle="Normal 2"/>
    <tableColumn id="5973" xr3:uid="{13B545A7-0D49-41F9-8271-A83CF1BEF5C7}" name="Column5921" dataDxfId="10411" dataCellStyle="Normal 2"/>
    <tableColumn id="5974" xr3:uid="{272C0C61-774D-4E8C-A69A-CCC0893DC759}" name="Column5922" dataDxfId="10410" dataCellStyle="Normal 2"/>
    <tableColumn id="5975" xr3:uid="{351D9A83-CAA9-412B-A355-9C9A8C1DF074}" name="Column5923" dataDxfId="10409" dataCellStyle="Normal 2"/>
    <tableColumn id="5976" xr3:uid="{5E85742B-13ED-4656-AC4F-E2150299D790}" name="Column5924" dataDxfId="10408" dataCellStyle="Normal 2"/>
    <tableColumn id="5977" xr3:uid="{EC0F33AD-B305-4483-96C5-B32AD5CF3239}" name="Column5925" dataDxfId="10407" dataCellStyle="Normal 2"/>
    <tableColumn id="5978" xr3:uid="{80E35D71-A224-4158-92B1-5171E83B7CC3}" name="Column5926" dataDxfId="10406" dataCellStyle="Normal 2"/>
    <tableColumn id="5979" xr3:uid="{2071A8CF-F944-4A46-A0CF-EF796EA4E829}" name="Column5927" dataDxfId="10405" dataCellStyle="Normal 2"/>
    <tableColumn id="5980" xr3:uid="{6FC26AF0-C7D0-4E22-9151-B0BD83168AF7}" name="Column5928" dataDxfId="10404" dataCellStyle="Normal 2"/>
    <tableColumn id="5981" xr3:uid="{D78D614A-D366-46E6-B90B-ACAB4CDEBFFA}" name="Column5929" dataDxfId="10403" dataCellStyle="Normal 2"/>
    <tableColumn id="5982" xr3:uid="{352ED88B-37D8-4900-A7CF-30AE66957623}" name="Column5930" dataDxfId="10402" dataCellStyle="Normal 2"/>
    <tableColumn id="5983" xr3:uid="{9A4D5C75-D550-485D-8E13-E0EB508EB53A}" name="Column5931" dataDxfId="10401" dataCellStyle="Normal 2"/>
    <tableColumn id="5984" xr3:uid="{2D46CB06-7240-4F15-A17A-B7521B859685}" name="Column5932" dataDxfId="10400" dataCellStyle="Normal 2"/>
    <tableColumn id="5985" xr3:uid="{376B4270-91C6-4495-8868-C488BA978F0C}" name="Column5933" dataDxfId="10399" dataCellStyle="Normal 2"/>
    <tableColumn id="5986" xr3:uid="{3DC067F1-B0D2-4270-823F-FCDCC5CCEEE7}" name="Column5934" dataDxfId="10398" dataCellStyle="Normal 2"/>
    <tableColumn id="5987" xr3:uid="{3CF5DFD8-DBB2-4AB6-AA89-842483362D05}" name="Column5935" dataDxfId="10397" dataCellStyle="Normal 2"/>
    <tableColumn id="5988" xr3:uid="{F7EBC2D4-E5F5-4F5F-B124-F6DC635C6E91}" name="Column5936" dataDxfId="10396" dataCellStyle="Normal 2"/>
    <tableColumn id="5989" xr3:uid="{1CA424C6-19E2-4526-BF1B-3C20809347D5}" name="Column5937" dataDxfId="10395" dataCellStyle="Normal 2"/>
    <tableColumn id="5990" xr3:uid="{506D94C3-6F26-4F67-9AC5-F2D984A330D5}" name="Column5938" dataDxfId="10394" dataCellStyle="Normal 2"/>
    <tableColumn id="5991" xr3:uid="{D28C2CDD-6615-4A77-9D4E-630809914856}" name="Column5939" dataDxfId="10393" dataCellStyle="Normal 2"/>
    <tableColumn id="5992" xr3:uid="{BD7AE336-AC8B-46A3-B73F-522F226266A7}" name="Column5940" dataDxfId="10392" dataCellStyle="Normal 2"/>
    <tableColumn id="5993" xr3:uid="{B8DE9BA4-17A7-402C-B4C4-7A61AEB2E39B}" name="Column5941" dataDxfId="10391" dataCellStyle="Normal 2"/>
    <tableColumn id="5994" xr3:uid="{53856284-D7A6-4F0B-8950-3493133A04B4}" name="Column5942" dataDxfId="10390" dataCellStyle="Normal 2"/>
    <tableColumn id="5995" xr3:uid="{EA9BBE5F-69F1-48A4-A566-5658CE8AABC6}" name="Column5943" dataDxfId="10389" dataCellStyle="Normal 2"/>
    <tableColumn id="5996" xr3:uid="{A897EA1A-5928-40A6-B248-410398E003AC}" name="Column5944" dataDxfId="10388" dataCellStyle="Normal 2"/>
    <tableColumn id="5997" xr3:uid="{85E905A9-3295-433F-B774-F09F97E13264}" name="Column5945" dataDxfId="10387" dataCellStyle="Normal 2"/>
    <tableColumn id="5998" xr3:uid="{4E1F15AF-6D02-4B99-AC50-DC120F8D66F1}" name="Column5946" dataDxfId="10386" dataCellStyle="Normal 2"/>
    <tableColumn id="5999" xr3:uid="{75309E23-AB78-421B-80B8-8EB66B5CDE10}" name="Column5947" dataDxfId="10385" dataCellStyle="Normal 2"/>
    <tableColumn id="6000" xr3:uid="{9F5D605B-29D5-4F95-8A73-8D3A5D962F25}" name="Column5948" dataDxfId="10384" dataCellStyle="Normal 2"/>
    <tableColumn id="6001" xr3:uid="{9B9EF8FA-F320-4AF0-8038-22B16B68EF43}" name="Column5949" dataDxfId="10383" dataCellStyle="Normal 2"/>
    <tableColumn id="6002" xr3:uid="{B79DBE5A-20CB-4DBB-BB56-79300D66586C}" name="Column5950" dataDxfId="10382" dataCellStyle="Normal 2"/>
    <tableColumn id="6003" xr3:uid="{392E40AC-255C-4D62-9F49-548CFE3088C2}" name="Column5951" dataDxfId="10381" dataCellStyle="Normal 2"/>
    <tableColumn id="6004" xr3:uid="{9C17D930-9193-4973-9357-8198C656AD48}" name="Column5952" dataDxfId="10380" dataCellStyle="Normal 2"/>
    <tableColumn id="6005" xr3:uid="{4FA5618B-26FF-4AAD-98EE-BF1033B04FD7}" name="Column5953" dataDxfId="10379" dataCellStyle="Normal 2"/>
    <tableColumn id="6006" xr3:uid="{D784BD58-5E50-40DC-ACD2-D54A6BB66369}" name="Column5954" dataDxfId="10378" dataCellStyle="Normal 2"/>
    <tableColumn id="6007" xr3:uid="{3E472849-952B-4AFD-AEF2-9FD9C772B9B6}" name="Column5955" dataDxfId="10377" dataCellStyle="Normal 2"/>
    <tableColumn id="6008" xr3:uid="{FCC2A0F7-3418-4685-A318-A59B7CC30A74}" name="Column5956" dataDxfId="10376" dataCellStyle="Normal 2"/>
    <tableColumn id="6009" xr3:uid="{F8DA445F-59F6-44B3-B2E1-2EEFCF3C7172}" name="Column5957" dataDxfId="10375" dataCellStyle="Normal 2"/>
    <tableColumn id="6010" xr3:uid="{7423B300-8393-49B4-9D27-0525C9960E0D}" name="Column5958" dataDxfId="10374" dataCellStyle="Normal 2"/>
    <tableColumn id="6011" xr3:uid="{4F2F2341-D7FC-49DD-BF82-5B25C5E900C1}" name="Column5959" dataDxfId="10373" dataCellStyle="Normal 2"/>
    <tableColumn id="6012" xr3:uid="{F330623A-2187-42D1-B53D-C8C58B9ACFD1}" name="Column5960" dataDxfId="10372" dataCellStyle="Normal 2"/>
    <tableColumn id="6013" xr3:uid="{D52D3892-5A4E-4F95-8600-90E6DB91F936}" name="Column5961" dataDxfId="10371" dataCellStyle="Normal 2"/>
    <tableColumn id="6014" xr3:uid="{055063B6-DF89-44B2-A815-296F6B75AC65}" name="Column5962" dataDxfId="10370" dataCellStyle="Normal 2"/>
    <tableColumn id="6015" xr3:uid="{73DA5EBB-8313-4CE4-ADC2-4E19B4632EB4}" name="Column5963" dataDxfId="10369" dataCellStyle="Normal 2"/>
    <tableColumn id="6016" xr3:uid="{216343E7-C18C-43E4-B755-3EE8FB459C8C}" name="Column5964" dataDxfId="10368" dataCellStyle="Normal 2"/>
    <tableColumn id="6017" xr3:uid="{8FB2EB5B-2538-4119-A1FD-2984352FE3A7}" name="Column5965" dataDxfId="10367" dataCellStyle="Normal 2"/>
    <tableColumn id="6018" xr3:uid="{7CCE8D48-2C0E-4A6F-BD4E-2045FBF901B4}" name="Column5966" dataDxfId="10366" dataCellStyle="Normal 2"/>
    <tableColumn id="6019" xr3:uid="{F1F5CAA3-990B-4656-8D61-A4B9865D9847}" name="Column5967" dataDxfId="10365" dataCellStyle="Normal 2"/>
    <tableColumn id="6020" xr3:uid="{5EE56348-81B0-41CF-9F20-CAC1A8F99893}" name="Column5968" dataDxfId="10364" dataCellStyle="Normal 2"/>
    <tableColumn id="6021" xr3:uid="{CFA824AE-E5A6-46BE-9805-45DA82ABF96A}" name="Column5969" dataDxfId="10363" dataCellStyle="Normal 2"/>
    <tableColumn id="6022" xr3:uid="{1D687B0A-0CCD-4A82-8744-4252B613E7DD}" name="Column5970" dataDxfId="10362" dataCellStyle="Normal 2"/>
    <tableColumn id="6023" xr3:uid="{A0C78C66-A32E-4D36-82B3-65FCC91F9241}" name="Column5971" dataDxfId="10361" dataCellStyle="Normal 2"/>
    <tableColumn id="6024" xr3:uid="{C27E0F9C-FB4E-4222-B524-AFD7D9E9906B}" name="Column5972" dataDxfId="10360" dataCellStyle="Normal 2"/>
    <tableColumn id="6025" xr3:uid="{80705595-D7BD-4D96-B11A-060B118196C8}" name="Column5973" dataDxfId="10359" dataCellStyle="Normal 2"/>
    <tableColumn id="6026" xr3:uid="{B9AA73CF-2EB2-4D86-A18D-856CD703B176}" name="Column5974" dataDxfId="10358" dataCellStyle="Normal 2"/>
    <tableColumn id="6027" xr3:uid="{0D256667-4640-4D5C-AA2C-F0AA1D5CED49}" name="Column5975" dataDxfId="10357" dataCellStyle="Normal 2"/>
    <tableColumn id="6028" xr3:uid="{A4CC544D-ED6D-4670-ACF6-5099ABDBE99D}" name="Column5976" dataDxfId="10356" dataCellStyle="Normal 2"/>
    <tableColumn id="6029" xr3:uid="{6C1B9053-ED76-4920-AC62-4D279FE45B1B}" name="Column5977" dataDxfId="10355" dataCellStyle="Normal 2"/>
    <tableColumn id="6030" xr3:uid="{27F27840-4071-4AC3-B4D9-C8EBE976428D}" name="Column5978" dataDxfId="10354" dataCellStyle="Normal 2"/>
    <tableColumn id="6031" xr3:uid="{0EB0D728-A86A-4D23-B62C-CA4E9E5CEE18}" name="Column5979" dataDxfId="10353" dataCellStyle="Normal 2"/>
    <tableColumn id="6032" xr3:uid="{83488794-A3A6-475B-8A68-AF1E06E5CDA6}" name="Column5980" dataDxfId="10352" dataCellStyle="Normal 2"/>
    <tableColumn id="6033" xr3:uid="{51F718A1-749C-426D-9FD1-4A908A54D707}" name="Column5981" dataDxfId="10351" dataCellStyle="Normal 2"/>
    <tableColumn id="6034" xr3:uid="{26D47DC5-A4FE-491B-9B79-64DF85D5EEA3}" name="Column5982" dataDxfId="10350" dataCellStyle="Normal 2"/>
    <tableColumn id="6035" xr3:uid="{091172F8-91BB-4296-B8EC-28E981700DE6}" name="Column5983" dataDxfId="10349" dataCellStyle="Normal 2"/>
    <tableColumn id="6036" xr3:uid="{7D302BBE-A18D-420F-97DC-25FD28564438}" name="Column5984" dataDxfId="10348" dataCellStyle="Normal 2"/>
    <tableColumn id="6037" xr3:uid="{75C6476F-ED4B-47C5-AEB9-2B90759E0B00}" name="Column5985" dataDxfId="10347" dataCellStyle="Normal 2"/>
    <tableColumn id="6038" xr3:uid="{1C2A4ABA-60F5-4F63-BDCD-D0C5DB329782}" name="Column5986" dataDxfId="10346" dataCellStyle="Normal 2"/>
    <tableColumn id="6039" xr3:uid="{01E11473-943D-4608-9D08-92DED1322A8A}" name="Column5987" dataDxfId="10345" dataCellStyle="Normal 2"/>
    <tableColumn id="6040" xr3:uid="{DB81E02B-55F2-408C-8BAE-9FCB06CAEBAD}" name="Column5988" dataDxfId="10344" dataCellStyle="Normal 2"/>
    <tableColumn id="6041" xr3:uid="{BF58F139-7A98-46E5-80D3-78151422562F}" name="Column5989" dataDxfId="10343" dataCellStyle="Normal 2"/>
    <tableColumn id="6042" xr3:uid="{37CACB8E-57DE-4025-A472-8647B630DE3F}" name="Column5990" dataDxfId="10342" dataCellStyle="Normal 2"/>
    <tableColumn id="6043" xr3:uid="{B85F74AE-6BC4-45CE-962A-845892CFACA7}" name="Column5991" dataDxfId="10341" dataCellStyle="Normal 2"/>
    <tableColumn id="6044" xr3:uid="{6203FC44-2125-46ED-BF90-2D64C91A45EA}" name="Column5992" dataDxfId="10340" dataCellStyle="Normal 2"/>
    <tableColumn id="6045" xr3:uid="{CD073955-C0C1-4E25-93AF-49E3181CB1FB}" name="Column5993" dataDxfId="10339" dataCellStyle="Normal 2"/>
    <tableColumn id="6046" xr3:uid="{F60CB36D-FD81-4387-9DBC-5809CB6FA70A}" name="Column5994" dataDxfId="10338" dataCellStyle="Normal 2"/>
    <tableColumn id="6047" xr3:uid="{5385461F-75D7-48DC-B872-2E2842F900EF}" name="Column5995" dataDxfId="10337" dataCellStyle="Normal 2"/>
    <tableColumn id="6048" xr3:uid="{0FC76010-D656-495C-B44A-9E5E608B651D}" name="Column5996" dataDxfId="10336" dataCellStyle="Normal 2"/>
    <tableColumn id="6049" xr3:uid="{334DAE16-FACD-48EE-A1F0-C3B66DA43178}" name="Column5997" dataDxfId="10335" dataCellStyle="Normal 2"/>
    <tableColumn id="6050" xr3:uid="{2345C35A-83BF-4369-9F25-8281D9A69D59}" name="Column5998" dataDxfId="10334" dataCellStyle="Normal 2"/>
    <tableColumn id="6051" xr3:uid="{E44AEC95-5D48-4D99-B5A6-3C791846E0A8}" name="Column5999" dataDxfId="10333" dataCellStyle="Normal 2"/>
    <tableColumn id="6052" xr3:uid="{7729C646-DA58-4B92-8E15-9C6CC767C5F1}" name="Column6000" dataDxfId="10332" dataCellStyle="Normal 2"/>
    <tableColumn id="6053" xr3:uid="{D0D46F21-FD3D-4068-8033-999768F262CF}" name="Column6001" dataDxfId="10331" dataCellStyle="Normal 2"/>
    <tableColumn id="6054" xr3:uid="{8BF6CE06-9A41-4C1C-8B09-DB42067BF3C2}" name="Column6002" dataDxfId="10330" dataCellStyle="Normal 2"/>
    <tableColumn id="6055" xr3:uid="{3D1CF9BE-97B6-4B93-A8DC-A984384ACBCE}" name="Column6003" dataDxfId="10329" dataCellStyle="Normal 2"/>
    <tableColumn id="6056" xr3:uid="{5955CE10-C801-41AB-8DB7-287CD128836C}" name="Column6004" dataDxfId="10328" dataCellStyle="Normal 2"/>
    <tableColumn id="6057" xr3:uid="{17AD8FBD-E7C0-4A3F-A062-302E9DC8A002}" name="Column6005" dataDxfId="10327" dataCellStyle="Normal 2"/>
    <tableColumn id="6058" xr3:uid="{F1838081-9F93-4F6A-A695-FCDF455519C8}" name="Column6006" dataDxfId="10326" dataCellStyle="Normal 2"/>
    <tableColumn id="6059" xr3:uid="{20411E00-A435-444D-A8E8-D328E3EDF324}" name="Column6007" dataDxfId="10325" dataCellStyle="Normal 2"/>
    <tableColumn id="6060" xr3:uid="{080C1D08-4803-47D2-8302-DE90DDCBC955}" name="Column6008" dataDxfId="10324" dataCellStyle="Normal 2"/>
    <tableColumn id="6061" xr3:uid="{D487AFAF-5D8A-4DA7-A26B-AF6CFA97C913}" name="Column6009" dataDxfId="10323" dataCellStyle="Normal 2"/>
    <tableColumn id="6062" xr3:uid="{C4738EF5-E6A4-49C0-A132-48FD53D9FF62}" name="Column6010" dataDxfId="10322" dataCellStyle="Normal 2"/>
    <tableColumn id="6063" xr3:uid="{317434E3-8098-4A53-B506-55573C7464ED}" name="Column6011" dataDxfId="10321" dataCellStyle="Normal 2"/>
    <tableColumn id="6064" xr3:uid="{2C76B153-B706-47D6-90EB-15A2D0975BC5}" name="Column6012" dataDxfId="10320" dataCellStyle="Normal 2"/>
    <tableColumn id="6065" xr3:uid="{DF8FD84A-983D-4EDE-BBC8-776215BF7402}" name="Column6013" dataDxfId="10319" dataCellStyle="Normal 2"/>
    <tableColumn id="6066" xr3:uid="{2622742F-2932-4FEC-9F72-B127FC8460A0}" name="Column6014" dataDxfId="10318" dataCellStyle="Normal 2"/>
    <tableColumn id="6067" xr3:uid="{C2168071-D9C1-44FE-A6E5-79DC54035BF2}" name="Column6015" dataDxfId="10317" dataCellStyle="Normal 2"/>
    <tableColumn id="6068" xr3:uid="{0C2E14FE-3A75-4CB4-A0E1-D1B1DD63621D}" name="Column6016" dataDxfId="10316" dataCellStyle="Normal 2"/>
    <tableColumn id="6069" xr3:uid="{326BFACA-9A7E-4639-A9EA-04BF9835D179}" name="Column6017" dataDxfId="10315" dataCellStyle="Normal 2"/>
    <tableColumn id="6070" xr3:uid="{C426B92C-C7FE-458B-AEAE-82ABAB55E335}" name="Column6018" dataDxfId="10314" dataCellStyle="Normal 2"/>
    <tableColumn id="6071" xr3:uid="{41DE0FD9-FFFC-40DA-980A-AFEFA59211AB}" name="Column6019" dataDxfId="10313" dataCellStyle="Normal 2"/>
    <tableColumn id="6072" xr3:uid="{74AF1660-6C3B-4578-B372-F44110FAFDEE}" name="Column6020" dataDxfId="10312" dataCellStyle="Normal 2"/>
    <tableColumn id="6073" xr3:uid="{EC527C7E-8E39-4CCA-9365-279186BB93AD}" name="Column6021" dataDxfId="10311" dataCellStyle="Normal 2"/>
    <tableColumn id="6074" xr3:uid="{A14B55A2-A931-4C44-B533-F67DEB3B9626}" name="Column6022" dataDxfId="10310" dataCellStyle="Normal 2"/>
    <tableColumn id="6075" xr3:uid="{DD0B53B2-027F-45A9-96AA-6715A5077434}" name="Column6023" dataDxfId="10309" dataCellStyle="Normal 2"/>
    <tableColumn id="6076" xr3:uid="{6A55CF33-A57D-4F30-88F5-687B92892D0F}" name="Column6024" dataDxfId="10308" dataCellStyle="Normal 2"/>
    <tableColumn id="6077" xr3:uid="{8326DBE9-2C8C-47CB-A7AD-9DAAB832CF6B}" name="Column6025" dataDxfId="10307" dataCellStyle="Normal 2"/>
    <tableColumn id="6078" xr3:uid="{AA0885C5-0292-4DBA-97CE-EA3ECD1E217A}" name="Column6026" dataDxfId="10306" dataCellStyle="Normal 2"/>
    <tableColumn id="6079" xr3:uid="{E4A8AB72-87D2-474D-82B6-EFEF97AAE444}" name="Column6027" dataDxfId="10305" dataCellStyle="Normal 2"/>
    <tableColumn id="6080" xr3:uid="{23950766-0EC9-4E8D-B083-5271A599BD60}" name="Column6028" dataDxfId="10304" dataCellStyle="Normal 2"/>
    <tableColumn id="6081" xr3:uid="{8F875185-FD7E-4276-954A-7A25E9FB3EC1}" name="Column6029" dataDxfId="10303" dataCellStyle="Normal 2"/>
    <tableColumn id="6082" xr3:uid="{9FB2CE82-B402-4165-BB56-8594E4F9BA33}" name="Column6030" dataDxfId="10302" dataCellStyle="Normal 2"/>
    <tableColumn id="6083" xr3:uid="{C9CC7A9C-9D76-4A9F-B696-B6E29E954660}" name="Column6031" dataDxfId="10301" dataCellStyle="Normal 2"/>
    <tableColumn id="6084" xr3:uid="{5F83239C-8CF7-487D-8A52-CD8A69B02575}" name="Column6032" dataDxfId="10300" dataCellStyle="Normal 2"/>
    <tableColumn id="6085" xr3:uid="{28EF9E14-A2B0-4417-B9D0-732031453E89}" name="Column6033" dataDxfId="10299" dataCellStyle="Normal 2"/>
    <tableColumn id="6086" xr3:uid="{5C5C762F-B553-4754-BCA3-B551FDA32ABB}" name="Column6034" dataDxfId="10298" dataCellStyle="Normal 2"/>
    <tableColumn id="6087" xr3:uid="{59C39DA6-7492-4F10-A49A-F7533C71A215}" name="Column6035" dataDxfId="10297" dataCellStyle="Normal 2"/>
    <tableColumn id="6088" xr3:uid="{48B9682E-CB57-4E71-810F-35453A3EB887}" name="Column6036" dataDxfId="10296" dataCellStyle="Normal 2"/>
    <tableColumn id="6089" xr3:uid="{5A1D2012-C382-487B-B995-B511427D3BF5}" name="Column6037" dataDxfId="10295" dataCellStyle="Normal 2"/>
    <tableColumn id="6090" xr3:uid="{88350253-B0C2-4049-8A69-54FAF1A9073B}" name="Column6038" dataDxfId="10294" dataCellStyle="Normal 2"/>
    <tableColumn id="6091" xr3:uid="{FA34ADEE-80EE-4516-9185-2182439D3BA3}" name="Column6039" dataDxfId="10293" dataCellStyle="Normal 2"/>
    <tableColumn id="6092" xr3:uid="{32B69D96-6880-48C8-AE76-D4D32F7485F4}" name="Column6040" dataDxfId="10292" dataCellStyle="Normal 2"/>
    <tableColumn id="6093" xr3:uid="{30834796-5BCD-455D-B556-E481C4B20F1C}" name="Column6041" dataDxfId="10291" dataCellStyle="Normal 2"/>
    <tableColumn id="6094" xr3:uid="{D791AE08-7205-4EBA-9901-203DCD680B42}" name="Column6042" dataDxfId="10290" dataCellStyle="Normal 2"/>
    <tableColumn id="6095" xr3:uid="{D4937269-8B00-4AAA-B529-0D7BC1067726}" name="Column6043" dataDxfId="10289" dataCellStyle="Normal 2"/>
    <tableColumn id="6096" xr3:uid="{2579B5FE-F400-431D-B943-20BA8CC2E8B9}" name="Column6044" dataDxfId="10288" dataCellStyle="Normal 2"/>
    <tableColumn id="6097" xr3:uid="{14E08751-435F-472F-8FB9-6C7168A5978F}" name="Column6045" dataDxfId="10287" dataCellStyle="Normal 2"/>
    <tableColumn id="6098" xr3:uid="{038855E2-D47E-48C3-AAB2-6BE7325CE5EC}" name="Column6046" dataDxfId="10286" dataCellStyle="Normal 2"/>
    <tableColumn id="6099" xr3:uid="{611F30CD-C305-4A32-A466-9DFAE656AE2D}" name="Column6047" dataDxfId="10285" dataCellStyle="Normal 2"/>
    <tableColumn id="6100" xr3:uid="{46A9E2C3-9543-4F75-9C7A-0E71273187C5}" name="Column6048" dataDxfId="10284" dataCellStyle="Normal 2"/>
    <tableColumn id="6101" xr3:uid="{60305489-93E7-4546-B1F1-1C1A6FAE9EE8}" name="Column6049" dataDxfId="10283" dataCellStyle="Normal 2"/>
    <tableColumn id="6102" xr3:uid="{A00BD98E-F96D-41EF-B13B-67FA6064D0EC}" name="Column6050" dataDxfId="10282" dataCellStyle="Normal 2"/>
    <tableColumn id="6103" xr3:uid="{E2FE1DCE-FC0C-4899-99FF-EECDF49089A9}" name="Column6051" dataDxfId="10281" dataCellStyle="Normal 2"/>
    <tableColumn id="6104" xr3:uid="{38353C81-24D6-4398-A160-43696D7ABC9E}" name="Column6052" dataDxfId="10280" dataCellStyle="Normal 2"/>
    <tableColumn id="6105" xr3:uid="{72127ABA-C5BD-4838-B74E-24E9796B5B99}" name="Column6053" dataDxfId="10279" dataCellStyle="Normal 2"/>
    <tableColumn id="6106" xr3:uid="{10E42299-0CE6-4427-9B0D-88229678027F}" name="Column6054" dataDxfId="10278" dataCellStyle="Normal 2"/>
    <tableColumn id="6107" xr3:uid="{4E9A7B49-070E-4BAB-BB60-5E13320370F2}" name="Column6055" dataDxfId="10277" dataCellStyle="Normal 2"/>
    <tableColumn id="6108" xr3:uid="{F745B3D3-1FFB-484B-A859-36D962F06C7D}" name="Column6056" dataDxfId="10276" dataCellStyle="Normal 2"/>
    <tableColumn id="6109" xr3:uid="{388D90B8-FD10-48D6-89A7-AD2FF7BAF083}" name="Column6057" dataDxfId="10275" dataCellStyle="Normal 2"/>
    <tableColumn id="6110" xr3:uid="{3CDB65CA-54A1-45E3-8B56-0C8AF641C57C}" name="Column6058" dataDxfId="10274" dataCellStyle="Normal 2"/>
    <tableColumn id="6111" xr3:uid="{7D8865FB-3E37-464E-B1B4-EA5DAF6002D8}" name="Column6059" dataDxfId="10273" dataCellStyle="Normal 2"/>
    <tableColumn id="6112" xr3:uid="{DA04E347-AC82-41CE-B65D-DFFA814DC7E1}" name="Column6060" dataDxfId="10272" dataCellStyle="Normal 2"/>
    <tableColumn id="6113" xr3:uid="{B911E082-0E69-4FF8-8B90-43888F64FF55}" name="Column6061" dataDxfId="10271" dataCellStyle="Normal 2"/>
    <tableColumn id="6114" xr3:uid="{49E88BCE-BC7A-492F-A103-5019739A93EF}" name="Column6062" dataDxfId="10270" dataCellStyle="Normal 2"/>
    <tableColumn id="6115" xr3:uid="{7B316C7C-35F8-4AD0-A8B2-3EC496510EF5}" name="Column6063" dataDxfId="10269" dataCellStyle="Normal 2"/>
    <tableColumn id="6116" xr3:uid="{B507A2C7-3CC7-402F-A1F2-63CBEE1F8870}" name="Column6064" dataDxfId="10268" dataCellStyle="Normal 2"/>
    <tableColumn id="6117" xr3:uid="{46568BBC-10F2-410D-8DFA-B775BE365793}" name="Column6065" dataDxfId="10267" dataCellStyle="Normal 2"/>
    <tableColumn id="6118" xr3:uid="{ACDB5BEC-AE15-40E1-AD33-3F006A57A864}" name="Column6066" dataDxfId="10266" dataCellStyle="Normal 2"/>
    <tableColumn id="6119" xr3:uid="{A06933DE-C6DC-4776-B937-C9E535AF0C7A}" name="Column6067" dataDxfId="10265" dataCellStyle="Normal 2"/>
    <tableColumn id="6120" xr3:uid="{B45620A7-75B1-462C-86B1-584E861686E2}" name="Column6068" dataDxfId="10264" dataCellStyle="Normal 2"/>
    <tableColumn id="6121" xr3:uid="{FCA27207-D152-4BA1-B477-BF32D06F9C28}" name="Column6069" dataDxfId="10263" dataCellStyle="Normal 2"/>
    <tableColumn id="6122" xr3:uid="{8114140A-C662-4D20-8D8E-5C694CB5614C}" name="Column6070" dataDxfId="10262" dataCellStyle="Normal 2"/>
    <tableColumn id="6123" xr3:uid="{817EB7DF-DF38-4FE7-ABCE-8898B2322A4C}" name="Column6071" dataDxfId="10261" dataCellStyle="Normal 2"/>
    <tableColumn id="6124" xr3:uid="{EFBC381E-A6A7-4DCF-95C0-93472325D6FE}" name="Column6072" dataDxfId="10260" dataCellStyle="Normal 2"/>
    <tableColumn id="6125" xr3:uid="{D8EC4235-F49A-48D2-A67C-F8572C543A1D}" name="Column6073" dataDxfId="10259" dataCellStyle="Normal 2"/>
    <tableColumn id="6126" xr3:uid="{D3FC31C0-7035-4B36-B3BE-4E94F4AD74F2}" name="Column6074" dataDxfId="10258" dataCellStyle="Normal 2"/>
    <tableColumn id="6127" xr3:uid="{C1090637-D156-4658-B6D1-28057FAE8F3F}" name="Column6075" dataDxfId="10257" dataCellStyle="Normal 2"/>
    <tableColumn id="6128" xr3:uid="{0E1D05FB-2B59-47AD-A082-404E365A33EA}" name="Column6076" dataDxfId="10256" dataCellStyle="Normal 2"/>
    <tableColumn id="6129" xr3:uid="{CC8BB2AD-A717-4DAE-9AD0-8B588152C1EA}" name="Column6077" dataDxfId="10255" dataCellStyle="Normal 2"/>
    <tableColumn id="6130" xr3:uid="{A5F8BAFC-5234-4891-96E3-32AA50184C22}" name="Column6078" dataDxfId="10254" dataCellStyle="Normal 2"/>
    <tableColumn id="6131" xr3:uid="{66DAE067-C089-402A-8E39-C6487B224112}" name="Column6079" dataDxfId="10253" dataCellStyle="Normal 2"/>
    <tableColumn id="6132" xr3:uid="{984E0107-4B35-4F2F-A5E4-1087061E6D32}" name="Column6080" dataDxfId="10252" dataCellStyle="Normal 2"/>
    <tableColumn id="6133" xr3:uid="{E2C6CE2D-1051-4B05-B722-718774B9FFAC}" name="Column6081" dataDxfId="10251" dataCellStyle="Normal 2"/>
    <tableColumn id="6134" xr3:uid="{B3D9F880-EB41-4E0A-B2AF-8A1E4A72E643}" name="Column6082" dataDxfId="10250" dataCellStyle="Normal 2"/>
    <tableColumn id="6135" xr3:uid="{EE025C95-C55D-421E-89E5-BCB7F5865A37}" name="Column6083" dataDxfId="10249" dataCellStyle="Normal 2"/>
    <tableColumn id="6136" xr3:uid="{AF22217A-44F8-4F08-8667-9717641705EB}" name="Column6084" dataDxfId="10248" dataCellStyle="Normal 2"/>
    <tableColumn id="6137" xr3:uid="{E409DD36-1031-476D-BE9C-2312A3D42E5C}" name="Column6085" dataDxfId="10247" dataCellStyle="Normal 2"/>
    <tableColumn id="6138" xr3:uid="{2D29A617-6052-497C-B8EB-2546E1D5E9AD}" name="Column6086" dataDxfId="10246" dataCellStyle="Normal 2"/>
    <tableColumn id="6139" xr3:uid="{7990EA5B-5FE9-4553-A9F3-A128D5358ACD}" name="Column6087" dataDxfId="10245" dataCellStyle="Normal 2"/>
    <tableColumn id="6140" xr3:uid="{31AA053D-607B-4847-96F5-BFED2455C720}" name="Column6088" dataDxfId="10244" dataCellStyle="Normal 2"/>
    <tableColumn id="6141" xr3:uid="{4277B441-76DF-4AC2-9FCD-DFE0CC642E44}" name="Column6089" dataDxfId="10243" dataCellStyle="Normal 2"/>
    <tableColumn id="6142" xr3:uid="{E3501AB2-1955-433A-8E7F-7F021617BCF7}" name="Column6090" dataDxfId="10242" dataCellStyle="Normal 2"/>
    <tableColumn id="6143" xr3:uid="{4F96201E-FCE8-432B-9E29-45C32A6B7309}" name="Column6091" dataDxfId="10241" dataCellStyle="Normal 2"/>
    <tableColumn id="6144" xr3:uid="{5370C215-F3FE-41B4-AEC2-A353A774AFC8}" name="Column6092" dataDxfId="10240" dataCellStyle="Normal 2"/>
    <tableColumn id="6145" xr3:uid="{52687085-E3FB-4794-8D02-E99BCC11276D}" name="Column6093" dataDxfId="10239" dataCellStyle="Normal 2"/>
    <tableColumn id="6146" xr3:uid="{AAD34C90-434A-4F2D-BCA2-B81B875ED26E}" name="Column6094" dataDxfId="10238" dataCellStyle="Normal 2"/>
    <tableColumn id="6147" xr3:uid="{477B3788-5126-4F50-BF8F-57DC92A87289}" name="Column6095" dataDxfId="10237" dataCellStyle="Normal 2"/>
    <tableColumn id="6148" xr3:uid="{BFF3671C-D2B3-4566-BDC9-0598A3C1BF53}" name="Column6096" dataDxfId="10236" dataCellStyle="Normal 2"/>
    <tableColumn id="6149" xr3:uid="{62C06DC5-0464-4CCC-A3E9-53B3B9F33A74}" name="Column6097" dataDxfId="10235" dataCellStyle="Normal 2"/>
    <tableColumn id="6150" xr3:uid="{4C829974-3A49-4789-B1ED-4F06250FB2E4}" name="Column6098" dataDxfId="10234" dataCellStyle="Normal 2"/>
    <tableColumn id="6151" xr3:uid="{02B167EF-2719-4720-BCA8-B343E5E592C8}" name="Column6099" dataDxfId="10233" dataCellStyle="Normal 2"/>
    <tableColumn id="6152" xr3:uid="{92BE7B5B-3C6F-4FF3-8B7E-624A8C61DCE4}" name="Column6100" dataDxfId="10232" dataCellStyle="Normal 2"/>
    <tableColumn id="6153" xr3:uid="{E8A97DF7-A06E-4DE4-8AE3-79745D86CA4E}" name="Column6101" dataDxfId="10231" dataCellStyle="Normal 2"/>
    <tableColumn id="6154" xr3:uid="{B18C1228-193A-4ED0-BC4E-9AE37643E689}" name="Column6102" dataDxfId="10230" dataCellStyle="Normal 2"/>
    <tableColumn id="6155" xr3:uid="{3B78896E-F906-4C7A-9D9A-273D97F89701}" name="Column6103" dataDxfId="10229" dataCellStyle="Normal 2"/>
    <tableColumn id="6156" xr3:uid="{79EAD162-4062-42EB-B953-39A57B742ADA}" name="Column6104" dataDxfId="10228" dataCellStyle="Normal 2"/>
    <tableColumn id="6157" xr3:uid="{400D3548-9405-496B-BB29-10C2BC887807}" name="Column6105" dataDxfId="10227" dataCellStyle="Normal 2"/>
    <tableColumn id="6158" xr3:uid="{14668ECC-052A-4916-9DA2-204EA7367CE5}" name="Column6106" dataDxfId="10226" dataCellStyle="Normal 2"/>
    <tableColumn id="6159" xr3:uid="{6CA878AE-B420-411D-AE16-1D2959A8349E}" name="Column6107" dataDxfId="10225" dataCellStyle="Normal 2"/>
    <tableColumn id="6160" xr3:uid="{ED396907-50F0-4E85-8CCE-C510675D0E0B}" name="Column6108" dataDxfId="10224" dataCellStyle="Normal 2"/>
    <tableColumn id="6161" xr3:uid="{19838794-0317-4C39-BBB6-7A150800C257}" name="Column6109" dataDxfId="10223" dataCellStyle="Normal 2"/>
    <tableColumn id="6162" xr3:uid="{D1DB5CC0-82A5-4F74-A701-E4B322397BA8}" name="Column6110" dataDxfId="10222" dataCellStyle="Normal 2"/>
    <tableColumn id="6163" xr3:uid="{2106EA22-DD6F-4562-A471-760DE55F59EA}" name="Column6111" dataDxfId="10221" dataCellStyle="Normal 2"/>
    <tableColumn id="6164" xr3:uid="{5AD5C726-E76F-4C56-B5ED-6A987E0E52BA}" name="Column6112" dataDxfId="10220" dataCellStyle="Normal 2"/>
    <tableColumn id="6165" xr3:uid="{B4FF74E3-EA3D-416B-B926-16F8C5A715EC}" name="Column6113" dataDxfId="10219" dataCellStyle="Normal 2"/>
    <tableColumn id="6166" xr3:uid="{4B605ADE-4AEB-4743-B8ED-D683F5F887E1}" name="Column6114" dataDxfId="10218" dataCellStyle="Normal 2"/>
    <tableColumn id="6167" xr3:uid="{50690EBF-8E2E-45D9-A4EE-5BC721C7B1E1}" name="Column6115" dataDxfId="10217" dataCellStyle="Normal 2"/>
    <tableColumn id="6168" xr3:uid="{971E5970-CD09-4557-A57B-4FD3BCBFE25F}" name="Column6116" dataDxfId="10216" dataCellStyle="Normal 2"/>
    <tableColumn id="6169" xr3:uid="{2C26E109-E7EA-400B-9781-BBF695F121D8}" name="Column6117" dataDxfId="10215" dataCellStyle="Normal 2"/>
    <tableColumn id="6170" xr3:uid="{706B67D3-7FEE-4076-B392-621421CBAA13}" name="Column6118" dataDxfId="10214" dataCellStyle="Normal 2"/>
    <tableColumn id="6171" xr3:uid="{E0D90C74-2FF8-4C4F-8412-53FDCA82B2A5}" name="Column6119" dataDxfId="10213" dataCellStyle="Normal 2"/>
    <tableColumn id="6172" xr3:uid="{A8451DB4-5266-4B78-84A4-98FFC32CF87C}" name="Column6120" dataDxfId="10212" dataCellStyle="Normal 2"/>
    <tableColumn id="6173" xr3:uid="{A510A086-CC02-4082-BF19-8F3C08323032}" name="Column6121" dataDxfId="10211" dataCellStyle="Normal 2"/>
    <tableColumn id="6174" xr3:uid="{D8F49B1E-9B32-41D9-B6C8-F470DB76DC1B}" name="Column6122" dataDxfId="10210" dataCellStyle="Normal 2"/>
    <tableColumn id="6175" xr3:uid="{4A13015C-CF1B-4E7A-9BCE-40B9171AC801}" name="Column6123" dataDxfId="10209" dataCellStyle="Normal 2"/>
    <tableColumn id="6176" xr3:uid="{1E56B9DB-AF91-48F4-886E-D627773FA228}" name="Column6124" dataDxfId="10208" dataCellStyle="Normal 2"/>
    <tableColumn id="6177" xr3:uid="{5796EF8E-DAB3-4543-8826-FF3C0144174D}" name="Column6125" dataDxfId="10207" dataCellStyle="Normal 2"/>
    <tableColumn id="6178" xr3:uid="{A6BB68CE-0E5D-45C5-BA99-A3C9776CD155}" name="Column6126" dataDxfId="10206" dataCellStyle="Normal 2"/>
    <tableColumn id="6179" xr3:uid="{53204528-0320-4BAA-B2E9-DE65BBF9E3DA}" name="Column6127" dataDxfId="10205" dataCellStyle="Normal 2"/>
    <tableColumn id="6180" xr3:uid="{5CB2629B-D6C8-47FA-AAA4-625567F43126}" name="Column6128" dataDxfId="10204" dataCellStyle="Normal 2"/>
    <tableColumn id="6181" xr3:uid="{A86B6DF7-F797-4CBA-A24C-2AC08E818C79}" name="Column6129" dataDxfId="10203" dataCellStyle="Normal 2"/>
    <tableColumn id="6182" xr3:uid="{6EC035FC-5138-412A-A8C7-2E3BFEE44657}" name="Column6130" dataDxfId="10202" dataCellStyle="Normal 2"/>
    <tableColumn id="6183" xr3:uid="{504D2AF9-6AA1-4BAC-B014-85AED9FADC48}" name="Column6131" dataDxfId="10201" dataCellStyle="Normal 2"/>
    <tableColumn id="6184" xr3:uid="{BEF9544B-5ABF-44D1-9671-DEF6978BBA61}" name="Column6132" dataDxfId="10200" dataCellStyle="Normal 2"/>
    <tableColumn id="6185" xr3:uid="{E76D4143-0291-4782-83C3-76389E8C4578}" name="Column6133" dataDxfId="10199" dataCellStyle="Normal 2"/>
    <tableColumn id="6186" xr3:uid="{B164A00A-C0B5-4A14-83E4-280378C65074}" name="Column6134" dataDxfId="10198" dataCellStyle="Normal 2"/>
    <tableColumn id="6187" xr3:uid="{FBFE5F16-D1EF-4B2B-A129-3025F47C6950}" name="Column6135" dataDxfId="10197" dataCellStyle="Normal 2"/>
    <tableColumn id="6188" xr3:uid="{3D83A3CB-D707-48B3-BF8C-74685C267EE0}" name="Column6136" dataDxfId="10196" dataCellStyle="Normal 2"/>
    <tableColumn id="6189" xr3:uid="{E67D8A83-1B53-4586-BBDC-D0953007CAE2}" name="Column6137" dataDxfId="10195" dataCellStyle="Normal 2"/>
    <tableColumn id="6190" xr3:uid="{0D115D2B-FB43-4866-94C9-926831B5DC3F}" name="Column6138" dataDxfId="10194" dataCellStyle="Normal 2"/>
    <tableColumn id="6191" xr3:uid="{D2D1E5F0-D23C-4EE5-9C64-A30672E15F69}" name="Column6139" dataDxfId="10193" dataCellStyle="Normal 2"/>
    <tableColumn id="6192" xr3:uid="{CAC36CC4-78A9-4962-AAAF-20806B2073B7}" name="Column6140" dataDxfId="10192" dataCellStyle="Normal 2"/>
    <tableColumn id="6193" xr3:uid="{CF3B36FD-A7F1-49C4-8457-BAE6621812D9}" name="Column6141" dataDxfId="10191" dataCellStyle="Normal 2"/>
    <tableColumn id="6194" xr3:uid="{6DE58506-511D-4DD9-98E0-1949382AC3B9}" name="Column6142" dataDxfId="10190" dataCellStyle="Normal 2"/>
    <tableColumn id="6195" xr3:uid="{30C2F9A1-C98B-45E9-94FF-D34329329F39}" name="Column6143" dataDxfId="10189" dataCellStyle="Normal 2"/>
    <tableColumn id="6196" xr3:uid="{1E128254-5FFF-485D-B5B2-B29EB2621030}" name="Column6144" dataDxfId="10188" dataCellStyle="Normal 2"/>
    <tableColumn id="6197" xr3:uid="{B906E68B-A397-41D5-9F14-1A23BDFC3B5A}" name="Column6145" dataDxfId="10187" dataCellStyle="Normal 2"/>
    <tableColumn id="6198" xr3:uid="{97460598-3D5D-412D-BB35-8DA318E5CC30}" name="Column6146" dataDxfId="10186" dataCellStyle="Normal 2"/>
    <tableColumn id="6199" xr3:uid="{731CB12B-68AA-4E22-ADB6-6F6DB347A98B}" name="Column6147" dataDxfId="10185" dataCellStyle="Normal 2"/>
    <tableColumn id="6200" xr3:uid="{BEBC7C98-B13E-45F4-8B3E-C8CD6D7BA899}" name="Column6148" dataDxfId="10184" dataCellStyle="Normal 2"/>
    <tableColumn id="6201" xr3:uid="{F16E98C8-DEC6-4BF3-9965-B947664E3104}" name="Column6149" dataDxfId="10183" dataCellStyle="Normal 2"/>
    <tableColumn id="6202" xr3:uid="{FB92ECB2-CBEC-43EC-9852-BD575C263A50}" name="Column6150" dataDxfId="10182" dataCellStyle="Normal 2"/>
    <tableColumn id="6203" xr3:uid="{567A2FF7-6E78-42B1-ADC8-4E23D07E8A87}" name="Column6151" dataDxfId="10181" dataCellStyle="Normal 2"/>
    <tableColumn id="6204" xr3:uid="{4DF663B1-A810-4ADC-A796-571B21BDC161}" name="Column6152" dataDxfId="10180" dataCellStyle="Normal 2"/>
    <tableColumn id="6205" xr3:uid="{CDF808E8-9FD7-4E6C-8E9C-6F2AFDAFF2DB}" name="Column6153" dataDxfId="10179" dataCellStyle="Normal 2"/>
    <tableColumn id="6206" xr3:uid="{5335D8B3-A7A0-4BA6-9044-52185A4F67BB}" name="Column6154" dataDxfId="10178" dataCellStyle="Normal 2"/>
    <tableColumn id="6207" xr3:uid="{8A1E0ABC-6004-4394-8DC6-DD260EACB4DE}" name="Column6155" dataDxfId="10177" dataCellStyle="Normal 2"/>
    <tableColumn id="6208" xr3:uid="{3E7FF540-8D77-4E86-A3AD-01D1A806ADEC}" name="Column6156" dataDxfId="10176" dataCellStyle="Normal 2"/>
    <tableColumn id="6209" xr3:uid="{39A49E80-A1F1-4A2C-A791-8E4CE88D7BAD}" name="Column6157" dataDxfId="10175" dataCellStyle="Normal 2"/>
    <tableColumn id="6210" xr3:uid="{14CD8871-31C8-4E1F-890E-01528713A2D4}" name="Column6158" dataDxfId="10174" dataCellStyle="Normal 2"/>
    <tableColumn id="6211" xr3:uid="{2B5D2A75-B9F8-4D1B-AA2E-AEB2A00CB824}" name="Column6159" dataDxfId="10173" dataCellStyle="Normal 2"/>
    <tableColumn id="6212" xr3:uid="{A38E5E3B-AD50-4D31-B069-C9F6F6B6AC67}" name="Column6160" dataDxfId="10172" dataCellStyle="Normal 2"/>
    <tableColumn id="6213" xr3:uid="{DB0C1BDD-067A-4120-B6DA-231BE94B8A03}" name="Column6161" dataDxfId="10171" dataCellStyle="Normal 2"/>
    <tableColumn id="6214" xr3:uid="{9D7263FF-2EDC-4D8D-A91C-DB5F6094A014}" name="Column6162" dataDxfId="10170" dataCellStyle="Normal 2"/>
    <tableColumn id="6215" xr3:uid="{463530CE-F685-4911-B49F-761BC0ED5149}" name="Column6163" dataDxfId="10169" dataCellStyle="Normal 2"/>
    <tableColumn id="6216" xr3:uid="{553B7724-C5FE-4814-9714-DC632F28271C}" name="Column6164" dataDxfId="10168" dataCellStyle="Normal 2"/>
    <tableColumn id="6217" xr3:uid="{7ABF3A5B-E43E-41C5-A150-829EC6BADF44}" name="Column6165" dataDxfId="10167" dataCellStyle="Normal 2"/>
    <tableColumn id="6218" xr3:uid="{3BADCC45-9E13-4B01-A467-3ADE97308FB7}" name="Column6166" dataDxfId="10166" dataCellStyle="Normal 2"/>
    <tableColumn id="6219" xr3:uid="{AAD4FA43-02E6-4F3C-9A72-10AC88BD9205}" name="Column6167" dataDxfId="10165" dataCellStyle="Normal 2"/>
    <tableColumn id="6220" xr3:uid="{226D8DFE-0F2F-4E2C-AC50-2AA6F24F8EB0}" name="Column6168" dataDxfId="10164" dataCellStyle="Normal 2"/>
    <tableColumn id="6221" xr3:uid="{6F85317C-8BDF-40B2-9E7D-545E370069DE}" name="Column6169" dataDxfId="10163" dataCellStyle="Normal 2"/>
    <tableColumn id="6222" xr3:uid="{8EFF28FD-4A4E-43C9-B0B7-4B0A59DEDEDC}" name="Column6170" dataDxfId="10162" dataCellStyle="Normal 2"/>
    <tableColumn id="6223" xr3:uid="{8F5F0E92-6934-40AD-A730-E8D8AE1D2E61}" name="Column6171" dataDxfId="10161" dataCellStyle="Normal 2"/>
    <tableColumn id="6224" xr3:uid="{40562316-24DB-4E86-B527-43FF1AE1CB5B}" name="Column6172" dataDxfId="10160" dataCellStyle="Normal 2"/>
    <tableColumn id="6225" xr3:uid="{7D7EE49F-718A-471B-AD3B-B6490E9119C1}" name="Column6173" dataDxfId="10159" dataCellStyle="Normal 2"/>
    <tableColumn id="6226" xr3:uid="{0B96FCE6-8E43-4D51-8F0B-85E9E5273671}" name="Column6174" dataDxfId="10158" dataCellStyle="Normal 2"/>
    <tableColumn id="6227" xr3:uid="{6817CDE4-CCF5-4FA1-9862-91C5EF1C702B}" name="Column6175" dataDxfId="10157" dataCellStyle="Normal 2"/>
    <tableColumn id="6228" xr3:uid="{2AADECEA-563B-4BBE-9E92-6E52DDBB7831}" name="Column6176" dataDxfId="10156" dataCellStyle="Normal 2"/>
    <tableColumn id="6229" xr3:uid="{B4B16F51-0FC0-4D87-A3DC-96ECAAAB5761}" name="Column6177" dataDxfId="10155" dataCellStyle="Normal 2"/>
    <tableColumn id="6230" xr3:uid="{AFDDD5FC-39CA-46A6-94CF-90A5FFFA3938}" name="Column6178" dataDxfId="10154" dataCellStyle="Normal 2"/>
    <tableColumn id="6231" xr3:uid="{C4697EA9-66E4-45CE-A667-61FB8DFCB515}" name="Column6179" dataDxfId="10153" dataCellStyle="Normal 2"/>
    <tableColumn id="6232" xr3:uid="{572FD628-979F-4BC0-940E-7AE7352F72F0}" name="Column6180" dataDxfId="10152" dataCellStyle="Normal 2"/>
    <tableColumn id="6233" xr3:uid="{A7CAD0BF-D433-4E3D-83E8-381AB94854F3}" name="Column6181" dataDxfId="10151" dataCellStyle="Normal 2"/>
    <tableColumn id="6234" xr3:uid="{04843B65-9A3C-4B1E-9CC8-5587CF10DFC7}" name="Column6182" dataDxfId="10150" dataCellStyle="Normal 2"/>
    <tableColumn id="6235" xr3:uid="{65333BCF-32B2-436E-989D-12F79F5C73DB}" name="Column6183" dataDxfId="10149" dataCellStyle="Normal 2"/>
    <tableColumn id="6236" xr3:uid="{64AF720E-589E-470E-A56D-5C84B400AD09}" name="Column6184" dataDxfId="10148" dataCellStyle="Normal 2"/>
    <tableColumn id="6237" xr3:uid="{5A3F77B9-4836-44E2-8058-4A611D15ADD1}" name="Column6185" dataDxfId="10147" dataCellStyle="Normal 2"/>
    <tableColumn id="6238" xr3:uid="{8AB8F834-0181-4974-9B37-55E331BFC000}" name="Column6186" dataDxfId="10146" dataCellStyle="Normal 2"/>
    <tableColumn id="6239" xr3:uid="{7D9E77EF-E2BD-430A-BCEA-6CCE672D0B49}" name="Column6187" dataDxfId="10145" dataCellStyle="Normal 2"/>
    <tableColumn id="6240" xr3:uid="{C5402E45-F75D-4FC0-AF80-8D8DFE947654}" name="Column6188" dataDxfId="10144" dataCellStyle="Normal 2"/>
    <tableColumn id="6241" xr3:uid="{23350799-51F8-47D3-AE86-1B1DA3AB6449}" name="Column6189" dataDxfId="10143" dataCellStyle="Normal 2"/>
    <tableColumn id="6242" xr3:uid="{63650FDB-2BB2-4493-A00C-835126C4B1A0}" name="Column6190" dataDxfId="10142" dataCellStyle="Normal 2"/>
    <tableColumn id="6243" xr3:uid="{265BA1F2-8325-4D76-8A4A-B2D9E53352F9}" name="Column6191" dataDxfId="10141" dataCellStyle="Normal 2"/>
    <tableColumn id="6244" xr3:uid="{3CF12872-9CAB-449F-87F9-BB19D1CCC6F8}" name="Column6192" dataDxfId="10140" dataCellStyle="Normal 2"/>
    <tableColumn id="6245" xr3:uid="{5408CBE2-69AA-4DBD-9B6B-80CE8FBB8D04}" name="Column6193" dataDxfId="10139" dataCellStyle="Normal 2"/>
    <tableColumn id="6246" xr3:uid="{00842E4F-F31A-419E-AC77-3E53D3723314}" name="Column6194" dataDxfId="10138" dataCellStyle="Normal 2"/>
    <tableColumn id="6247" xr3:uid="{B3FDC284-EF30-4DD0-993A-A89822E4F8FF}" name="Column6195" dataDxfId="10137" dataCellStyle="Normal 2"/>
    <tableColumn id="6248" xr3:uid="{160EB11B-B7A9-40F7-ADA0-E04B608A856D}" name="Column6196" dataDxfId="10136" dataCellStyle="Normal 2"/>
    <tableColumn id="6249" xr3:uid="{4C8BC941-EF6C-409E-B651-43C792D0D015}" name="Column6197" dataDxfId="10135" dataCellStyle="Normal 2"/>
    <tableColumn id="6250" xr3:uid="{ED05C9F4-5992-45A3-8012-2E02E31F69D5}" name="Column6198" dataDxfId="10134" dataCellStyle="Normal 2"/>
    <tableColumn id="6251" xr3:uid="{4BE77649-4709-473B-8254-5C10B008FC0A}" name="Column6199" dataDxfId="10133" dataCellStyle="Normal 2"/>
    <tableColumn id="6252" xr3:uid="{69DFDA21-CB95-4AB1-BEDE-04ED36410A39}" name="Column6200" dataDxfId="10132" dataCellStyle="Normal 2"/>
    <tableColumn id="6253" xr3:uid="{2C4FFCE8-E3CD-4AA2-AB01-A27A6F8038D4}" name="Column6201" dataDxfId="10131" dataCellStyle="Normal 2"/>
    <tableColumn id="6254" xr3:uid="{2396F01D-5AE4-42E1-A65C-F364C653EC9E}" name="Column6202" dataDxfId="10130" dataCellStyle="Normal 2"/>
    <tableColumn id="6255" xr3:uid="{4C5B94D3-3BD3-474D-AEEF-4972017A959E}" name="Column6203" dataDxfId="10129" dataCellStyle="Normal 2"/>
    <tableColumn id="6256" xr3:uid="{6C9BB8EC-44A8-470E-B13D-86058091F93A}" name="Column6204" dataDxfId="10128" dataCellStyle="Normal 2"/>
    <tableColumn id="6257" xr3:uid="{1C50ABB9-CCD7-4A18-A094-E01E3518EB2D}" name="Column6205" dataDxfId="10127" dataCellStyle="Normal 2"/>
    <tableColumn id="6258" xr3:uid="{1FF8E59A-62E5-4D84-B8AC-31D18516FAA0}" name="Column6206" dataDxfId="10126" dataCellStyle="Normal 2"/>
    <tableColumn id="6259" xr3:uid="{FD8595D1-9A67-4E96-BAC8-357931752708}" name="Column6207" dataDxfId="10125" dataCellStyle="Normal 2"/>
    <tableColumn id="6260" xr3:uid="{AC4EE1F1-9F8B-42EF-82B7-CA57666BF9EE}" name="Column6208" dataDxfId="10124" dataCellStyle="Normal 2"/>
    <tableColumn id="6261" xr3:uid="{32623575-834B-4B06-A79A-6B6CEB00A0E5}" name="Column6209" dataDxfId="10123" dataCellStyle="Normal 2"/>
    <tableColumn id="6262" xr3:uid="{A53EA0B5-2ECC-477C-BC10-7D6D5FB27571}" name="Column6210" dataDxfId="10122" dataCellStyle="Normal 2"/>
    <tableColumn id="6263" xr3:uid="{B740E91F-C882-44D3-999B-E6BF0505BF26}" name="Column6211" dataDxfId="10121" dataCellStyle="Normal 2"/>
    <tableColumn id="6264" xr3:uid="{E85690CD-DA5F-43DE-9FB8-A50CC9A0CBBA}" name="Column6212" dataDxfId="10120" dataCellStyle="Normal 2"/>
    <tableColumn id="6265" xr3:uid="{7FA89FCD-0684-4AFB-88E3-A52F38336B83}" name="Column6213" dataDxfId="10119" dataCellStyle="Normal 2"/>
    <tableColumn id="6266" xr3:uid="{21375D8D-39EF-4DF1-87EC-E805D97D2F3C}" name="Column6214" dataDxfId="10118" dataCellStyle="Normal 2"/>
    <tableColumn id="6267" xr3:uid="{E837EE8B-DB41-4E8C-AC1C-273EA7340CAE}" name="Column6215" dataDxfId="10117" dataCellStyle="Normal 2"/>
    <tableColumn id="6268" xr3:uid="{D8453009-4723-489C-A49C-D32E7B69173F}" name="Column6216" dataDxfId="10116" dataCellStyle="Normal 2"/>
    <tableColumn id="6269" xr3:uid="{0EE1D1D7-FC17-4B97-A1E6-1381020DBE91}" name="Column6217" dataDxfId="10115" dataCellStyle="Normal 2"/>
    <tableColumn id="6270" xr3:uid="{C2951236-8A50-4E50-805B-CFAA3BCF8995}" name="Column6218" dataDxfId="10114" dataCellStyle="Normal 2"/>
    <tableColumn id="6271" xr3:uid="{6CDEF172-68B9-437B-9CDE-1AC885CDF2CF}" name="Column6219" dataDxfId="10113" dataCellStyle="Normal 2"/>
    <tableColumn id="6272" xr3:uid="{741A3C4D-7AB8-4D10-9C5C-384115D18D38}" name="Column6220" dataDxfId="10112" dataCellStyle="Normal 2"/>
    <tableColumn id="6273" xr3:uid="{96F33672-BC8A-46E1-8CED-75F550165F6B}" name="Column6221" dataDxfId="10111" dataCellStyle="Normal 2"/>
    <tableColumn id="6274" xr3:uid="{C6859588-A488-4829-ADF6-3C90057415A9}" name="Column6222" dataDxfId="10110" dataCellStyle="Normal 2"/>
    <tableColumn id="6275" xr3:uid="{1A78864E-0A97-4D3B-9551-EF1095246558}" name="Column6223" dataDxfId="10109" dataCellStyle="Normal 2"/>
    <tableColumn id="6276" xr3:uid="{45AEBF3A-859E-4F3B-A814-DEDEAC784E4D}" name="Column6224" dataDxfId="10108" dataCellStyle="Normal 2"/>
    <tableColumn id="6277" xr3:uid="{C62A331F-06E1-47A3-8AA9-F70518C6521B}" name="Column6225" dataDxfId="10107" dataCellStyle="Normal 2"/>
    <tableColumn id="6278" xr3:uid="{E5D3FC25-700B-418B-8CFA-F2B007316FFF}" name="Column6226" dataDxfId="10106" dataCellStyle="Normal 2"/>
    <tableColumn id="6279" xr3:uid="{216C8327-15E5-48E9-AD54-2D9EB6E37B57}" name="Column6227" dataDxfId="10105" dataCellStyle="Normal 2"/>
    <tableColumn id="6280" xr3:uid="{A3E1A925-A608-4A6A-8308-BB95F8EEC430}" name="Column6228" dataDxfId="10104" dataCellStyle="Normal 2"/>
    <tableColumn id="6281" xr3:uid="{DBA3C068-7A7C-4998-AC4E-3B491560D48C}" name="Column6229" dataDxfId="10103" dataCellStyle="Normal 2"/>
    <tableColumn id="6282" xr3:uid="{E34125E2-1286-4265-AD1F-4256A3177F1A}" name="Column6230" dataDxfId="10102" dataCellStyle="Normal 2"/>
    <tableColumn id="6283" xr3:uid="{8FA977F8-8426-4AE9-BD7E-448296547699}" name="Column6231" dataDxfId="10101" dataCellStyle="Normal 2"/>
    <tableColumn id="6284" xr3:uid="{214EA74D-A9B2-438B-8162-B3678209B4D8}" name="Column6232" dataDxfId="10100" dataCellStyle="Normal 2"/>
    <tableColumn id="6285" xr3:uid="{3974890B-EAFF-46E7-8A08-2B5867F9DB8B}" name="Column6233" dataDxfId="10099" dataCellStyle="Normal 2"/>
    <tableColumn id="6286" xr3:uid="{67E1BD98-ED28-40AC-B9A5-A03799DB3072}" name="Column6234" dataDxfId="10098" dataCellStyle="Normal 2"/>
    <tableColumn id="6287" xr3:uid="{5070B249-818C-445A-A705-C8A6835F8603}" name="Column6235" dataDxfId="10097" dataCellStyle="Normal 2"/>
    <tableColumn id="6288" xr3:uid="{69FEADF4-A52C-4E0D-B9CC-FD6D9A49059E}" name="Column6236" dataDxfId="10096" dataCellStyle="Normal 2"/>
    <tableColumn id="6289" xr3:uid="{904DD44B-D6AF-4DA1-B29E-856BFECC142E}" name="Column6237" dataDxfId="10095" dataCellStyle="Normal 2"/>
    <tableColumn id="6290" xr3:uid="{1DC7BB80-581B-4A19-9C01-4162B71275BA}" name="Column6238" dataDxfId="10094" dataCellStyle="Normal 2"/>
    <tableColumn id="6291" xr3:uid="{8CFBAC31-EE94-45DC-B9D5-0D76BB1F23EB}" name="Column6239" dataDxfId="10093" dataCellStyle="Normal 2"/>
    <tableColumn id="6292" xr3:uid="{991FB08D-D487-4039-AF41-3E80B4388445}" name="Column6240" dataDxfId="10092" dataCellStyle="Normal 2"/>
    <tableColumn id="6293" xr3:uid="{0AEB0CF4-E145-421B-A7CC-DCBC59AE94C4}" name="Column6241" dataDxfId="10091" dataCellStyle="Normal 2"/>
    <tableColumn id="6294" xr3:uid="{FD1A3D58-D0C3-404B-8B5D-B979CBA523BB}" name="Column6242" dataDxfId="10090" dataCellStyle="Normal 2"/>
    <tableColumn id="6295" xr3:uid="{C3D21A51-3389-4767-8BE9-57ED74DE00B4}" name="Column6243" dataDxfId="10089" dataCellStyle="Normal 2"/>
    <tableColumn id="6296" xr3:uid="{280B4898-E663-49A4-A6ED-C4AE8D938761}" name="Column6244" dataDxfId="10088" dataCellStyle="Normal 2"/>
    <tableColumn id="6297" xr3:uid="{6E28854F-C2DB-4ED4-8960-A2D78AB01B73}" name="Column6245" dataDxfId="10087" dataCellStyle="Normal 2"/>
    <tableColumn id="6298" xr3:uid="{732DE9DB-8997-4042-A32E-6AE0E96F9EAC}" name="Column6246" dataDxfId="10086" dataCellStyle="Normal 2"/>
    <tableColumn id="6299" xr3:uid="{F052FDC8-EDF4-4EF6-BED0-F54D3023F28A}" name="Column6247" dataDxfId="10085" dataCellStyle="Normal 2"/>
    <tableColumn id="6300" xr3:uid="{688E510B-8A7C-4207-9624-8A55326AFD20}" name="Column6248" dataDxfId="10084" dataCellStyle="Normal 2"/>
    <tableColumn id="6301" xr3:uid="{C5E72788-ACFF-4A6C-86EC-EAF9E8C8AA2D}" name="Column6249" dataDxfId="10083" dataCellStyle="Normal 2"/>
    <tableColumn id="6302" xr3:uid="{97E1BDC6-E812-44DE-8302-427C7114F292}" name="Column6250" dataDxfId="10082" dataCellStyle="Normal 2"/>
    <tableColumn id="6303" xr3:uid="{09AE7F1D-4CB6-45EF-8E17-E52D2ABD87B6}" name="Column6251" dataDxfId="10081" dataCellStyle="Normal 2"/>
    <tableColumn id="6304" xr3:uid="{E51E408F-20C5-4DEA-B291-7E9A8B320E97}" name="Column6252" dataDxfId="10080" dataCellStyle="Normal 2"/>
    <tableColumn id="6305" xr3:uid="{0B298CEF-23A5-4D70-8A9B-41C52760C86B}" name="Column6253" dataDxfId="10079" dataCellStyle="Normal 2"/>
    <tableColumn id="6306" xr3:uid="{57FCFE7D-47C3-4065-A7D4-A2C0ACA35B57}" name="Column6254" dataDxfId="10078" dataCellStyle="Normal 2"/>
    <tableColumn id="6307" xr3:uid="{3AF1A80B-41DF-4095-946D-A14E7F564AC8}" name="Column6255" dataDxfId="10077" dataCellStyle="Normal 2"/>
    <tableColumn id="6308" xr3:uid="{694276B7-917E-40DE-B77B-EF5F3FEBAD90}" name="Column6256" dataDxfId="10076" dataCellStyle="Normal 2"/>
    <tableColumn id="6309" xr3:uid="{54544363-3D41-4234-A371-B771DFE61C81}" name="Column6257" dataDxfId="10075" dataCellStyle="Normal 2"/>
    <tableColumn id="6310" xr3:uid="{7F4F3B4C-805C-4CDB-AF9A-0B5F955DBDF7}" name="Column6258" dataDxfId="10074" dataCellStyle="Normal 2"/>
    <tableColumn id="6311" xr3:uid="{1ECA4942-8404-4AF0-A8B4-CA800096CCA4}" name="Column6259" dataDxfId="10073" dataCellStyle="Normal 2"/>
    <tableColumn id="6312" xr3:uid="{D4AA59CC-0CD1-4F65-B873-FB48827C2435}" name="Column6260" dataDxfId="10072" dataCellStyle="Normal 2"/>
    <tableColumn id="6313" xr3:uid="{4C2903F5-9990-43E3-B1B9-95445F69AF8A}" name="Column6261" dataDxfId="10071" dataCellStyle="Normal 2"/>
    <tableColumn id="6314" xr3:uid="{5B3CCE32-198C-485E-AAE1-98F24207FEA9}" name="Column6262" dataDxfId="10070" dataCellStyle="Normal 2"/>
    <tableColumn id="6315" xr3:uid="{3583515D-0A50-4655-B9F8-724CD7129633}" name="Column6263" dataDxfId="10069" dataCellStyle="Normal 2"/>
    <tableColumn id="6316" xr3:uid="{D85E425B-9AB6-45D0-9C15-FC5915C3C699}" name="Column6264" dataDxfId="10068" dataCellStyle="Normal 2"/>
    <tableColumn id="6317" xr3:uid="{B39805CD-00AB-4DCD-B10F-EBF69B438D94}" name="Column6265" dataDxfId="10067" dataCellStyle="Normal 2"/>
    <tableColumn id="6318" xr3:uid="{C1ECBC16-4131-4F84-9649-0FE5CD12D0B2}" name="Column6266" dataDxfId="10066" dataCellStyle="Normal 2"/>
    <tableColumn id="6319" xr3:uid="{30ACC4B9-3A1B-40B3-8665-FB26CAC2C36E}" name="Column6267" dataDxfId="10065" dataCellStyle="Normal 2"/>
    <tableColumn id="6320" xr3:uid="{8722AF40-927A-42CA-9302-DAE037ECC636}" name="Column6268" dataDxfId="10064" dataCellStyle="Normal 2"/>
    <tableColumn id="6321" xr3:uid="{D58652BB-94F6-4532-A474-F8812705111F}" name="Column6269" dataDxfId="10063" dataCellStyle="Normal 2"/>
    <tableColumn id="6322" xr3:uid="{11540FD2-53D2-4714-A655-FC6B87B7C5D2}" name="Column6270" dataDxfId="10062" dataCellStyle="Normal 2"/>
    <tableColumn id="6323" xr3:uid="{7F1923BA-45E0-42F0-B39E-235EDFD80426}" name="Column6271" dataDxfId="10061" dataCellStyle="Normal 2"/>
    <tableColumn id="6324" xr3:uid="{F7A6B4FE-25D9-4983-8D15-8F538B631F75}" name="Column6272" dataDxfId="10060" dataCellStyle="Normal 2"/>
    <tableColumn id="6325" xr3:uid="{9B4B08C5-875A-4BE9-A650-68F07ADCB5AF}" name="Column6273" dataDxfId="10059" dataCellStyle="Normal 2"/>
    <tableColumn id="6326" xr3:uid="{BC2150C3-7DDE-4A4A-9466-529FB1B67616}" name="Column6274" dataDxfId="10058" dataCellStyle="Normal 2"/>
    <tableColumn id="6327" xr3:uid="{26AC5EE2-C092-43EA-A27B-DC8B46401A22}" name="Column6275" dataDxfId="10057" dataCellStyle="Normal 2"/>
    <tableColumn id="6328" xr3:uid="{A8963A12-EA14-499B-8F50-21BC6E55D5C3}" name="Column6276" dataDxfId="10056" dataCellStyle="Normal 2"/>
    <tableColumn id="6329" xr3:uid="{748AF427-2787-443D-B956-2B4D7E5D2D5F}" name="Column6277" dataDxfId="10055" dataCellStyle="Normal 2"/>
    <tableColumn id="6330" xr3:uid="{2AFFF6A5-904D-4FF4-81DD-67EA028A352E}" name="Column6278" dataDxfId="10054" dataCellStyle="Normal 2"/>
    <tableColumn id="6331" xr3:uid="{4A9F066A-F9C3-49BE-8C13-56D60D9B05E0}" name="Column6279" dataDxfId="10053" dataCellStyle="Normal 2"/>
    <tableColumn id="6332" xr3:uid="{B5F8B44D-6F3A-4055-9D9F-98D7CAD1DCFC}" name="Column6280" dataDxfId="10052" dataCellStyle="Normal 2"/>
    <tableColumn id="6333" xr3:uid="{9AE0159F-44AC-4CF4-B86B-46EF1A2B0DC0}" name="Column6281" dataDxfId="10051" dataCellStyle="Normal 2"/>
    <tableColumn id="6334" xr3:uid="{BB4C944A-8FE7-42BA-A7C0-ACD151580899}" name="Column6282" dataDxfId="10050" dataCellStyle="Normal 2"/>
    <tableColumn id="6335" xr3:uid="{51F1F229-27BF-4B4E-A1CD-89E8BF61E17E}" name="Column6283" dataDxfId="10049" dataCellStyle="Normal 2"/>
    <tableColumn id="6336" xr3:uid="{7794BAD5-0A24-44F3-93D7-10EB570A5E66}" name="Column6284" dataDxfId="10048" dataCellStyle="Normal 2"/>
    <tableColumn id="6337" xr3:uid="{D2992673-DE61-489C-B202-8CEC959A4ED3}" name="Column6285" dataDxfId="10047" dataCellStyle="Normal 2"/>
    <tableColumn id="6338" xr3:uid="{29924202-E970-4D64-B9C3-20A72B0D49D6}" name="Column6286" dataDxfId="10046" dataCellStyle="Normal 2"/>
    <tableColumn id="6339" xr3:uid="{03FCC439-F09E-481D-AD5D-C92C62950490}" name="Column6287" dataDxfId="10045" dataCellStyle="Normal 2"/>
    <tableColumn id="6340" xr3:uid="{ED7220EB-C961-4925-9EC9-448297C37930}" name="Column6288" dataDxfId="10044" dataCellStyle="Normal 2"/>
    <tableColumn id="6341" xr3:uid="{E0138C47-3EE4-4F4A-AAED-74675816BDDB}" name="Column6289" dataDxfId="10043" dataCellStyle="Normal 2"/>
    <tableColumn id="6342" xr3:uid="{6EEB1C9E-AD63-41AB-958F-7BEDD76EB739}" name="Column6290" dataDxfId="10042" dataCellStyle="Normal 2"/>
    <tableColumn id="6343" xr3:uid="{6D95E2B7-0412-4D31-8ADE-9471763C05D1}" name="Column6291" dataDxfId="10041" dataCellStyle="Normal 2"/>
    <tableColumn id="6344" xr3:uid="{15C5B85E-3CAA-4491-A63A-9081C4C05DC4}" name="Column6292" dataDxfId="10040" dataCellStyle="Normal 2"/>
    <tableColumn id="6345" xr3:uid="{5BCD4B3B-3855-43E9-8AA0-795634F6A8A0}" name="Column6293" dataDxfId="10039" dataCellStyle="Normal 2"/>
    <tableColumn id="6346" xr3:uid="{41E0D496-F6BC-4B05-A942-040321932A04}" name="Column6294" dataDxfId="10038" dataCellStyle="Normal 2"/>
    <tableColumn id="6347" xr3:uid="{65437298-BD66-474C-A70D-505A1E3BB6B0}" name="Column6295" dataDxfId="10037" dataCellStyle="Normal 2"/>
    <tableColumn id="6348" xr3:uid="{41F96D82-F3B5-4C80-A905-B2B4D1773A92}" name="Column6296" dataDxfId="10036" dataCellStyle="Normal 2"/>
    <tableColumn id="6349" xr3:uid="{57DD13B9-8E5B-4368-BE52-D9A5E5F2A2E0}" name="Column6297" dataDxfId="10035" dataCellStyle="Normal 2"/>
    <tableColumn id="6350" xr3:uid="{51F9C001-68BA-4674-84B2-6C85D72E8C42}" name="Column6298" dataDxfId="10034" dataCellStyle="Normal 2"/>
    <tableColumn id="6351" xr3:uid="{80CAABD1-0194-475C-BAEA-0921E2E8108C}" name="Column6299" dataDxfId="10033" dataCellStyle="Normal 2"/>
    <tableColumn id="6352" xr3:uid="{BED17172-3A10-4F06-A1BA-508AA9BCE21C}" name="Column6300" dataDxfId="10032" dataCellStyle="Normal 2"/>
    <tableColumn id="6353" xr3:uid="{9BFB45EA-C45D-4CF3-A9D7-CDDC4A4F5378}" name="Column6301" dataDxfId="10031" dataCellStyle="Normal 2"/>
    <tableColumn id="6354" xr3:uid="{398F0AFE-770E-4FFA-8986-4CD5D8C49FCD}" name="Column6302" dataDxfId="10030" dataCellStyle="Normal 2"/>
    <tableColumn id="6355" xr3:uid="{6A94A9D9-48B6-4EB0-94AB-180753B10949}" name="Column6303" dataDxfId="10029" dataCellStyle="Normal 2"/>
    <tableColumn id="6356" xr3:uid="{8A914DC0-9C1A-46AB-9465-709A36C2D4FF}" name="Column6304" dataDxfId="10028" dataCellStyle="Normal 2"/>
    <tableColumn id="6357" xr3:uid="{861047FA-5705-4E97-B9B0-8DFFD88E70B2}" name="Column6305" dataDxfId="10027" dataCellStyle="Normal 2"/>
    <tableColumn id="6358" xr3:uid="{17EB871D-4C54-4BE8-873A-BED8A373FA13}" name="Column6306" dataDxfId="10026" dataCellStyle="Normal 2"/>
    <tableColumn id="6359" xr3:uid="{C3AA6975-6FDD-45D3-86CC-64F9E1113D62}" name="Column6307" dataDxfId="10025" dataCellStyle="Normal 2"/>
    <tableColumn id="6360" xr3:uid="{95058F7A-D9B3-4A82-93B2-78C99C7E4828}" name="Column6308" dataDxfId="10024" dataCellStyle="Normal 2"/>
    <tableColumn id="6361" xr3:uid="{0C453181-413B-449C-AF58-BC3CB4809DD5}" name="Column6309" dataDxfId="10023" dataCellStyle="Normal 2"/>
    <tableColumn id="6362" xr3:uid="{928EF522-6023-4972-87B1-96C138A8670F}" name="Column6310" dataDxfId="10022" dataCellStyle="Normal 2"/>
    <tableColumn id="6363" xr3:uid="{0F4996B6-6473-42F8-AFC5-BAF541F9C9CA}" name="Column6311" dataDxfId="10021" dataCellStyle="Normal 2"/>
    <tableColumn id="6364" xr3:uid="{B86F5513-51FB-440B-AE14-318C870BBB14}" name="Column6312" dataDxfId="10020" dataCellStyle="Normal 2"/>
    <tableColumn id="6365" xr3:uid="{F9632F25-A09B-4A22-9D5C-07208EBFE751}" name="Column6313" dataDxfId="10019" dataCellStyle="Normal 2"/>
    <tableColumn id="6366" xr3:uid="{BF5B4E37-26BB-4E71-B6F3-512108D01FC8}" name="Column6314" dataDxfId="10018" dataCellStyle="Normal 2"/>
    <tableColumn id="6367" xr3:uid="{51A3A7C7-B425-47B5-BED5-39BF70B96A2B}" name="Column6315" dataDxfId="10017" dataCellStyle="Normal 2"/>
    <tableColumn id="6368" xr3:uid="{1BDE4A48-0F37-49C3-AD33-49EF64E73394}" name="Column6316" dataDxfId="10016" dataCellStyle="Normal 2"/>
    <tableColumn id="6369" xr3:uid="{2BB0ADFB-E88D-42F6-8938-153A3805E4BF}" name="Column6317" dataDxfId="10015" dataCellStyle="Normal 2"/>
    <tableColumn id="6370" xr3:uid="{6644C403-1334-42D8-9045-B31DF1BE8162}" name="Column6318" dataDxfId="10014" dataCellStyle="Normal 2"/>
    <tableColumn id="6371" xr3:uid="{2A0CEBF8-754B-4CAC-982A-D4E6B8A67D16}" name="Column6319" dataDxfId="10013" dataCellStyle="Normal 2"/>
    <tableColumn id="6372" xr3:uid="{BC6AE1D7-E622-4021-A938-F6628F64DDE0}" name="Column6320" dataDxfId="10012" dataCellStyle="Normal 2"/>
    <tableColumn id="6373" xr3:uid="{F5BCA220-7AD3-41E8-A530-0ADF40899885}" name="Column6321" dataDxfId="10011" dataCellStyle="Normal 2"/>
    <tableColumn id="6374" xr3:uid="{CF158DFB-4784-403A-8F51-C59D54C0CD7C}" name="Column6322" dataDxfId="10010" dataCellStyle="Normal 2"/>
    <tableColumn id="6375" xr3:uid="{FC710AAC-ED55-4C09-B7AA-C265754D7A55}" name="Column6323" dataDxfId="10009" dataCellStyle="Normal 2"/>
    <tableColumn id="6376" xr3:uid="{0418C4B2-613A-419B-A424-1736439F4FA3}" name="Column6324" dataDxfId="10008" dataCellStyle="Normal 2"/>
    <tableColumn id="6377" xr3:uid="{675DB1E1-AB5F-4C27-B127-5DD4BC055AEB}" name="Column6325" dataDxfId="10007" dataCellStyle="Normal 2"/>
    <tableColumn id="6378" xr3:uid="{1F6B38A2-514A-4A24-8212-2C505346FD79}" name="Column6326" dataDxfId="10006" dataCellStyle="Normal 2"/>
    <tableColumn id="6379" xr3:uid="{17DB752D-C270-4156-B30A-D923AFBF843F}" name="Column6327" dataDxfId="10005" dataCellStyle="Normal 2"/>
    <tableColumn id="6380" xr3:uid="{E1694CE2-7D37-4D85-BFCA-A0385F5D356B}" name="Column6328" dataDxfId="10004" dataCellStyle="Normal 2"/>
    <tableColumn id="6381" xr3:uid="{7BF8A0FB-8A77-4B95-A57B-C10FF8F41404}" name="Column6329" dataDxfId="10003" dataCellStyle="Normal 2"/>
    <tableColumn id="6382" xr3:uid="{EA8BEFDE-FD8B-4C27-B84E-2005E3D38602}" name="Column6330" dataDxfId="10002" dataCellStyle="Normal 2"/>
    <tableColumn id="6383" xr3:uid="{DA82FEE3-2EE2-4569-A2E8-0D0FE042D2F8}" name="Column6331" dataDxfId="10001" dataCellStyle="Normal 2"/>
    <tableColumn id="6384" xr3:uid="{8423DD64-C461-43AD-8671-170D8A382260}" name="Column6332" dataDxfId="10000" dataCellStyle="Normal 2"/>
    <tableColumn id="6385" xr3:uid="{ED2BE982-99EB-42FC-A948-66ED0B69745C}" name="Column6333" dataDxfId="9999" dataCellStyle="Normal 2"/>
    <tableColumn id="6386" xr3:uid="{DF238AEC-135F-4B45-9589-47A793B6A1BF}" name="Column6334" dataDxfId="9998" dataCellStyle="Normal 2"/>
    <tableColumn id="6387" xr3:uid="{695AC9B1-C05F-49F6-9436-F9E574A0D932}" name="Column6335" dataDxfId="9997" dataCellStyle="Normal 2"/>
    <tableColumn id="6388" xr3:uid="{B196D26F-1FF6-418F-A148-1555BEFB745A}" name="Column6336" dataDxfId="9996" dataCellStyle="Normal 2"/>
    <tableColumn id="6389" xr3:uid="{025A795B-38B5-4692-87B9-7E09FD31B2F6}" name="Column6337" dataDxfId="9995" dataCellStyle="Normal 2"/>
    <tableColumn id="6390" xr3:uid="{E41311F6-A5CB-4A35-A315-39CB10992E69}" name="Column6338" dataDxfId="9994" dataCellStyle="Normal 2"/>
    <tableColumn id="6391" xr3:uid="{BB84893A-E96F-4535-AF33-A7D181967A96}" name="Column6339" dataDxfId="9993" dataCellStyle="Normal 2"/>
    <tableColumn id="6392" xr3:uid="{C69D51E6-B7FF-4B1C-A10C-78BEB9AD25B4}" name="Column6340" dataDxfId="9992" dataCellStyle="Normal 2"/>
    <tableColumn id="6393" xr3:uid="{305F3A90-E9CC-49E9-909A-FEA8D98DEA0F}" name="Column6341" dataDxfId="9991" dataCellStyle="Normal 2"/>
    <tableColumn id="6394" xr3:uid="{53CC89B8-19E9-4A55-B5EB-20A0FC423EF2}" name="Column6342" dataDxfId="9990" dataCellStyle="Normal 2"/>
    <tableColumn id="6395" xr3:uid="{C58A2D02-7B3A-47AD-BE95-31D5474EFA36}" name="Column6343" dataDxfId="9989" dataCellStyle="Normal 2"/>
    <tableColumn id="6396" xr3:uid="{F95CF856-A94F-48FD-B6DA-0FE01B58E8F8}" name="Column6344" dataDxfId="9988" dataCellStyle="Normal 2"/>
    <tableColumn id="6397" xr3:uid="{FA947506-C78F-426F-8BBE-F47092331364}" name="Column6345" dataDxfId="9987" dataCellStyle="Normal 2"/>
    <tableColumn id="6398" xr3:uid="{D094395E-E407-4207-B60D-7A646E912510}" name="Column6346" dataDxfId="9986" dataCellStyle="Normal 2"/>
    <tableColumn id="6399" xr3:uid="{606C2E51-792C-48FD-8063-9A6576E4ECDA}" name="Column6347" dataDxfId="9985" dataCellStyle="Normal 2"/>
    <tableColumn id="6400" xr3:uid="{35E67564-2BA0-4DE5-8BB3-B04E1C532BCD}" name="Column6348" dataDxfId="9984" dataCellStyle="Normal 2"/>
    <tableColumn id="6401" xr3:uid="{1A90ABDB-D046-4F9B-B265-8C6208052A0A}" name="Column6349" dataDxfId="9983" dataCellStyle="Normal 2"/>
    <tableColumn id="6402" xr3:uid="{4E9A5DCF-8138-4C7E-802F-6F0AAC2A5AF2}" name="Column6350" dataDxfId="9982" dataCellStyle="Normal 2"/>
    <tableColumn id="6403" xr3:uid="{0C891836-26E8-4460-A8E3-D37F20F1CD3C}" name="Column6351" dataDxfId="9981" dataCellStyle="Normal 2"/>
    <tableColumn id="6404" xr3:uid="{9FCBF28D-8BC9-4295-BF92-790630EA5850}" name="Column6352" dataDxfId="9980" dataCellStyle="Normal 2"/>
    <tableColumn id="6405" xr3:uid="{DCEBD99E-C423-4EF9-8AF8-DA1311013238}" name="Column6353" dataDxfId="9979" dataCellStyle="Normal 2"/>
    <tableColumn id="6406" xr3:uid="{437ACF47-8CA4-41BD-9DE9-4E1618A385EC}" name="Column6354" dataDxfId="9978" dataCellStyle="Normal 2"/>
    <tableColumn id="6407" xr3:uid="{A877D0E2-78A8-4699-8033-42C864C3CB75}" name="Column6355" dataDxfId="9977" dataCellStyle="Normal 2"/>
    <tableColumn id="6408" xr3:uid="{2B6FCB7C-FE59-448B-AC6B-ADC937A28F36}" name="Column6356" dataDxfId="9976" dataCellStyle="Normal 2"/>
    <tableColumn id="6409" xr3:uid="{06942A5D-EC99-40B2-BC86-79F784FB7B5A}" name="Column6357" dataDxfId="9975" dataCellStyle="Normal 2"/>
    <tableColumn id="6410" xr3:uid="{0238B00D-4577-4C48-88DE-AB5E0D589928}" name="Column6358" dataDxfId="9974" dataCellStyle="Normal 2"/>
    <tableColumn id="6411" xr3:uid="{EF4CA221-F20B-4FD5-A3DA-9BF4C160738D}" name="Column6359" dataDxfId="9973" dataCellStyle="Normal 2"/>
    <tableColumn id="6412" xr3:uid="{737E921E-4BAC-4313-A651-31881D1BB1B5}" name="Column6360" dataDxfId="9972" dataCellStyle="Normal 2"/>
    <tableColumn id="6413" xr3:uid="{00212ECA-DDAF-4040-8E4B-FCEA1A1190C8}" name="Column6361" dataDxfId="9971" dataCellStyle="Normal 2"/>
    <tableColumn id="6414" xr3:uid="{9BC85431-1758-4438-B35C-DF54D0CD088B}" name="Column6362" dataDxfId="9970" dataCellStyle="Normal 2"/>
    <tableColumn id="6415" xr3:uid="{103856DF-D36B-4A57-84E5-482EE37C619F}" name="Column6363" dataDxfId="9969" dataCellStyle="Normal 2"/>
    <tableColumn id="6416" xr3:uid="{6F2D9F38-657F-4FEA-B9F7-BAA679AAD45D}" name="Column6364" dataDxfId="9968" dataCellStyle="Normal 2"/>
    <tableColumn id="6417" xr3:uid="{0509F2E1-B7B1-4E15-88BC-44CF47B19D7A}" name="Column6365" dataDxfId="9967" dataCellStyle="Normal 2"/>
    <tableColumn id="6418" xr3:uid="{278EB583-33E6-4F70-8BDD-1A1953E58DC7}" name="Column6366" dataDxfId="9966" dataCellStyle="Normal 2"/>
    <tableColumn id="6419" xr3:uid="{C9F13960-FBE4-4597-8CB8-6E64331A5E72}" name="Column6367" dataDxfId="9965" dataCellStyle="Normal 2"/>
    <tableColumn id="6420" xr3:uid="{FCAA4B07-B133-40B2-AD99-5447A4D466BA}" name="Column6368" dataDxfId="9964" dataCellStyle="Normal 2"/>
    <tableColumn id="6421" xr3:uid="{C7DFE0B5-0ABE-4621-A74D-0EE1C7D85BAF}" name="Column6369" dataDxfId="9963" dataCellStyle="Normal 2"/>
    <tableColumn id="6422" xr3:uid="{4E26D30D-3E66-43E6-910C-B535E267FC8B}" name="Column6370" dataDxfId="9962" dataCellStyle="Normal 2"/>
    <tableColumn id="6423" xr3:uid="{D9B36772-25A0-48AD-9B7A-98C632433150}" name="Column6371" dataDxfId="9961" dataCellStyle="Normal 2"/>
    <tableColumn id="6424" xr3:uid="{B98E927F-A229-45EF-AAB1-EAFF406AF011}" name="Column6372" dataDxfId="9960" dataCellStyle="Normal 2"/>
    <tableColumn id="6425" xr3:uid="{34D5CFC2-E65D-4267-8697-A36C69FAD8C8}" name="Column6373" dataDxfId="9959" dataCellStyle="Normal 2"/>
    <tableColumn id="6426" xr3:uid="{051CA7F3-87EB-4060-9558-3251E1B50925}" name="Column6374" dataDxfId="9958" dataCellStyle="Normal 2"/>
    <tableColumn id="6427" xr3:uid="{DE65ACE5-2886-427F-90D3-D0913FA84A7A}" name="Column6375" dataDxfId="9957" dataCellStyle="Normal 2"/>
    <tableColumn id="6428" xr3:uid="{45513A13-C288-4DBD-8426-38623CA65C90}" name="Column6376" dataDxfId="9956" dataCellStyle="Normal 2"/>
    <tableColumn id="6429" xr3:uid="{8237A8F9-D212-4D22-9583-75C3DCAA20CA}" name="Column6377" dataDxfId="9955" dataCellStyle="Normal 2"/>
    <tableColumn id="6430" xr3:uid="{95F0AC41-60CA-4551-8E68-9DC0EFD10FCE}" name="Column6378" dataDxfId="9954" dataCellStyle="Normal 2"/>
    <tableColumn id="6431" xr3:uid="{8A52D52D-9851-40A2-9036-05489D9F8260}" name="Column6379" dataDxfId="9953" dataCellStyle="Normal 2"/>
    <tableColumn id="6432" xr3:uid="{BF5FBDA5-4CB1-4A8D-8E69-D7DB0FE3E7EA}" name="Column6380" dataDxfId="9952" dataCellStyle="Normal 2"/>
    <tableColumn id="6433" xr3:uid="{52F3460E-E60A-4171-958F-2BB9401E61CD}" name="Column6381" dataDxfId="9951" dataCellStyle="Normal 2"/>
    <tableColumn id="6434" xr3:uid="{C7A63E6A-6F6A-40CC-822A-AE390FFF6C3F}" name="Column6382" dataDxfId="9950" dataCellStyle="Normal 2"/>
    <tableColumn id="6435" xr3:uid="{EF8B697C-569C-48D9-9950-EF2F3B8272FA}" name="Column6383" dataDxfId="9949" dataCellStyle="Normal 2"/>
    <tableColumn id="6436" xr3:uid="{EE298BE7-4D78-4981-B666-7B1B63A49300}" name="Column6384" dataDxfId="9948" dataCellStyle="Normal 2"/>
    <tableColumn id="6437" xr3:uid="{9AA5E4CA-36A9-4B2D-B6B2-BE7E25752993}" name="Column6385" dataDxfId="9947" dataCellStyle="Normal 2"/>
    <tableColumn id="6438" xr3:uid="{F8BF44B3-9095-4472-888A-E756E9EADC78}" name="Column6386" dataDxfId="9946" dataCellStyle="Normal 2"/>
    <tableColumn id="6439" xr3:uid="{8EA58253-EDA6-4B04-B302-A922E919CCCA}" name="Column6387" dataDxfId="9945" dataCellStyle="Normal 2"/>
    <tableColumn id="6440" xr3:uid="{61B35799-4910-4A6D-BE41-3A5C54FE9121}" name="Column6388" dataDxfId="9944" dataCellStyle="Normal 2"/>
    <tableColumn id="6441" xr3:uid="{BF947EF2-7DBF-49A2-9364-DD4336627D20}" name="Column6389" dataDxfId="9943" dataCellStyle="Normal 2"/>
    <tableColumn id="6442" xr3:uid="{46BA6BDB-5E66-49F3-AF4E-C89C691061A7}" name="Column6390" dataDxfId="9942" dataCellStyle="Normal 2"/>
    <tableColumn id="6443" xr3:uid="{2B270F07-C67C-4059-B370-D38C1EA6C811}" name="Column6391" dataDxfId="9941" dataCellStyle="Normal 2"/>
    <tableColumn id="6444" xr3:uid="{90E03A4F-001B-4169-99BA-DD7844CA79BB}" name="Column6392" dataDxfId="9940" dataCellStyle="Normal 2"/>
    <tableColumn id="6445" xr3:uid="{CEC4123D-214D-4655-8455-AA5719F72297}" name="Column6393" dataDxfId="9939" dataCellStyle="Normal 2"/>
    <tableColumn id="6446" xr3:uid="{3D4BB00E-EC3F-45D1-A074-5C7AD150BB87}" name="Column6394" dataDxfId="9938" dataCellStyle="Normal 2"/>
    <tableColumn id="6447" xr3:uid="{858E4813-177D-4036-A764-1F98DBD33825}" name="Column6395" dataDxfId="9937" dataCellStyle="Normal 2"/>
    <tableColumn id="6448" xr3:uid="{77390867-A9BE-41B4-81ED-06E1A726FB55}" name="Column6396" dataDxfId="9936" dataCellStyle="Normal 2"/>
    <tableColumn id="6449" xr3:uid="{DC6266BA-00D6-48F8-AC98-0A6DAB481F78}" name="Column6397" dataDxfId="9935" dataCellStyle="Normal 2"/>
    <tableColumn id="6450" xr3:uid="{F79C7BBF-C6C4-4EB6-96E4-21B94A325174}" name="Column6398" dataDxfId="9934" dataCellStyle="Normal 2"/>
    <tableColumn id="6451" xr3:uid="{971C85B6-01FF-476E-BE11-6B77C98674B5}" name="Column6399" dataDxfId="9933" dataCellStyle="Normal 2"/>
    <tableColumn id="6452" xr3:uid="{509103D3-4A76-4CE5-94EA-6848BE92F25B}" name="Column6400" dataDxfId="9932" dataCellStyle="Normal 2"/>
    <tableColumn id="6453" xr3:uid="{40F3F0AB-8124-4200-B7F5-210712AECFD4}" name="Column6401" dataDxfId="9931" dataCellStyle="Normal 2"/>
    <tableColumn id="6454" xr3:uid="{01E422B9-1A2B-4A89-B73A-17C34DE14D69}" name="Column6402" dataDxfId="9930" dataCellStyle="Normal 2"/>
    <tableColumn id="6455" xr3:uid="{9F9B751A-2B27-4039-83DE-2F0C5CA97555}" name="Column6403" dataDxfId="9929" dataCellStyle="Normal 2"/>
    <tableColumn id="6456" xr3:uid="{B682A8D0-8618-42B2-8F3A-71B809FFF483}" name="Column6404" dataDxfId="9928" dataCellStyle="Normal 2"/>
    <tableColumn id="6457" xr3:uid="{C70EBDC2-F3E8-404D-B55E-718C304E75F2}" name="Column6405" dataDxfId="9927" dataCellStyle="Normal 2"/>
    <tableColumn id="6458" xr3:uid="{BCD307FF-ED62-4608-8DE8-A1E7DD129665}" name="Column6406" dataDxfId="9926" dataCellStyle="Normal 2"/>
    <tableColumn id="6459" xr3:uid="{6FD39C21-061F-4CB2-A81B-4F08E78160EE}" name="Column6407" dataDxfId="9925" dataCellStyle="Normal 2"/>
    <tableColumn id="6460" xr3:uid="{B7BF753E-589A-4E5D-8ECC-A3AC9A7184C6}" name="Column6408" dataDxfId="9924" dataCellStyle="Normal 2"/>
    <tableColumn id="6461" xr3:uid="{BCDFEF50-E4AE-4864-B4F8-F83153BEC0FD}" name="Column6409" dataDxfId="9923" dataCellStyle="Normal 2"/>
    <tableColumn id="6462" xr3:uid="{0E071EA7-AD7D-440C-AB1C-5FEC8642EBA1}" name="Column6410" dataDxfId="9922" dataCellStyle="Normal 2"/>
    <tableColumn id="6463" xr3:uid="{0F815DC1-DA65-40E8-A078-B4251186F122}" name="Column6411" dataDxfId="9921" dataCellStyle="Normal 2"/>
    <tableColumn id="6464" xr3:uid="{BD7B65BC-6ADD-47FA-9849-43A1805A085B}" name="Column6412" dataDxfId="9920" dataCellStyle="Normal 2"/>
    <tableColumn id="6465" xr3:uid="{47371A10-EB92-4DC1-B44F-6A768B959DCD}" name="Column6413" dataDxfId="9919" dataCellStyle="Normal 2"/>
    <tableColumn id="6466" xr3:uid="{8CD49057-FF33-431E-BB5C-000A41D47456}" name="Column6414" dataDxfId="9918" dataCellStyle="Normal 2"/>
    <tableColumn id="6467" xr3:uid="{160EF1BB-F272-4891-9DEC-D8B1794936BA}" name="Column6415" dataDxfId="9917" dataCellStyle="Normal 2"/>
    <tableColumn id="6468" xr3:uid="{504227B9-0F30-4117-B417-9E09BC378AF0}" name="Column6416" dataDxfId="9916" dataCellStyle="Normal 2"/>
    <tableColumn id="6469" xr3:uid="{6362462A-FD50-40C2-8F47-A6B2181D49EC}" name="Column6417" dataDxfId="9915" dataCellStyle="Normal 2"/>
    <tableColumn id="6470" xr3:uid="{740FC865-B039-46F1-88EB-98503F8F074D}" name="Column6418" dataDxfId="9914" dataCellStyle="Normal 2"/>
    <tableColumn id="6471" xr3:uid="{CFF22557-AD1F-45F5-8D6C-1739D90A4172}" name="Column6419" dataDxfId="9913" dataCellStyle="Normal 2"/>
    <tableColumn id="6472" xr3:uid="{66C2234D-557C-4759-B402-529CF79856E7}" name="Column6420" dataDxfId="9912" dataCellStyle="Normal 2"/>
    <tableColumn id="6473" xr3:uid="{03AB0217-4383-4D58-9EA2-888BE528D770}" name="Column6421" dataDxfId="9911" dataCellStyle="Normal 2"/>
    <tableColumn id="6474" xr3:uid="{4F4B1EFB-EBB6-4C4D-A3A0-6C3F0DF99EDB}" name="Column6422" dataDxfId="9910" dataCellStyle="Normal 2"/>
    <tableColumn id="6475" xr3:uid="{44DA88A2-592A-4DBD-B38B-5D3596B7FAD4}" name="Column6423" dataDxfId="9909" dataCellStyle="Normal 2"/>
    <tableColumn id="6476" xr3:uid="{665F7832-5E64-4340-B1CF-F3568132A204}" name="Column6424" dataDxfId="9908" dataCellStyle="Normal 2"/>
    <tableColumn id="6477" xr3:uid="{5C30D7C4-E6F4-41C1-8D20-0293075D17FE}" name="Column6425" dataDxfId="9907" dataCellStyle="Normal 2"/>
    <tableColumn id="6478" xr3:uid="{D2513F76-7214-435C-98F5-C859E9269D33}" name="Column6426" dataDxfId="9906" dataCellStyle="Normal 2"/>
    <tableColumn id="6479" xr3:uid="{4FEA64B1-C435-4A87-9E16-404F9F0C7B53}" name="Column6427" dataDxfId="9905" dataCellStyle="Normal 2"/>
    <tableColumn id="6480" xr3:uid="{3B779458-5243-4E90-812B-2D14EDAFCB49}" name="Column6428" dataDxfId="9904" dataCellStyle="Normal 2"/>
    <tableColumn id="6481" xr3:uid="{86325E59-2196-49DE-97F9-6C6CD9454EDB}" name="Column6429" dataDxfId="9903" dataCellStyle="Normal 2"/>
    <tableColumn id="6482" xr3:uid="{BC114913-0971-4314-A895-B107D46F23CE}" name="Column6430" dataDxfId="9902" dataCellStyle="Normal 2"/>
    <tableColumn id="6483" xr3:uid="{FBD3C86C-27B6-4840-8410-D386620C66CE}" name="Column6431" dataDxfId="9901" dataCellStyle="Normal 2"/>
    <tableColumn id="6484" xr3:uid="{FE2E3D89-97D9-4A86-9854-5CE34D6ABF0C}" name="Column6432" dataDxfId="9900" dataCellStyle="Normal 2"/>
    <tableColumn id="6485" xr3:uid="{A959C4DF-F7D8-4CC2-9A72-251A12FBBA22}" name="Column6433" dataDxfId="9899" dataCellStyle="Normal 2"/>
    <tableColumn id="6486" xr3:uid="{3F881DFA-C6CE-4410-8398-0AC6A94732C7}" name="Column6434" dataDxfId="9898" dataCellStyle="Normal 2"/>
    <tableColumn id="6487" xr3:uid="{ABFB8113-D7FA-4823-B4BB-723C94D67E44}" name="Column6435" dataDxfId="9897" dataCellStyle="Normal 2"/>
    <tableColumn id="6488" xr3:uid="{5775C348-3AB8-4EED-8738-D2B34251E733}" name="Column6436" dataDxfId="9896" dataCellStyle="Normal 2"/>
    <tableColumn id="6489" xr3:uid="{BE3395C6-D87E-4E11-958C-CC55410BB3B5}" name="Column6437" dataDxfId="9895" dataCellStyle="Normal 2"/>
    <tableColumn id="6490" xr3:uid="{E77A715E-3ADE-4E4C-AC3B-DEA801324AC3}" name="Column6438" dataDxfId="9894" dataCellStyle="Normal 2"/>
    <tableColumn id="6491" xr3:uid="{F4E53A8F-A5BA-4D0C-82F6-C23F763A1C1A}" name="Column6439" dataDxfId="9893" dataCellStyle="Normal 2"/>
    <tableColumn id="6492" xr3:uid="{4CD96517-3CA5-4A5A-B84D-A007EEBAF983}" name="Column6440" dataDxfId="9892" dataCellStyle="Normal 2"/>
    <tableColumn id="6493" xr3:uid="{361DF361-EA9B-404B-99FA-08ADBDFF24B4}" name="Column6441" dataDxfId="9891" dataCellStyle="Normal 2"/>
    <tableColumn id="6494" xr3:uid="{35F11AFF-EB0D-408C-92CB-5FF0AD7D0BEA}" name="Column6442" dataDxfId="9890" dataCellStyle="Normal 2"/>
    <tableColumn id="6495" xr3:uid="{6F7A9438-9A32-49A1-A46E-AAB1A4049193}" name="Column6443" dataDxfId="9889" dataCellStyle="Normal 2"/>
    <tableColumn id="6496" xr3:uid="{A6ACDA97-CAF6-4DB2-99FC-0F686489CB6C}" name="Column6444" dataDxfId="9888" dataCellStyle="Normal 2"/>
    <tableColumn id="6497" xr3:uid="{52B19915-1306-4289-B146-2CE74E4342ED}" name="Column6445" dataDxfId="9887" dataCellStyle="Normal 2"/>
    <tableColumn id="6498" xr3:uid="{B21030FE-9AA8-45B2-8B0F-727CCD4175F2}" name="Column6446" dataDxfId="9886" dataCellStyle="Normal 2"/>
    <tableColumn id="6499" xr3:uid="{EAB65F17-1643-4FC7-AAB6-E68D83AA57EF}" name="Column6447" dataDxfId="9885" dataCellStyle="Normal 2"/>
    <tableColumn id="6500" xr3:uid="{B46176DF-A1B7-46E3-A113-586AC9D91D34}" name="Column6448" dataDxfId="9884" dataCellStyle="Normal 2"/>
    <tableColumn id="6501" xr3:uid="{BE5606AD-89E9-47E0-9E6B-4E8AC212C910}" name="Column6449" dataDxfId="9883" dataCellStyle="Normal 2"/>
    <tableColumn id="6502" xr3:uid="{406C5B8B-6577-415D-B6EE-1AAA307DF57A}" name="Column6450" dataDxfId="9882" dataCellStyle="Normal 2"/>
    <tableColumn id="6503" xr3:uid="{0C2E5F0B-9556-45AB-9C75-50A986C22693}" name="Column6451" dataDxfId="9881" dataCellStyle="Normal 2"/>
    <tableColumn id="6504" xr3:uid="{C2EE748B-1437-4156-93FC-B7D5DBC5B2D3}" name="Column6452" dataDxfId="9880" dataCellStyle="Normal 2"/>
    <tableColumn id="6505" xr3:uid="{831D1164-A0FE-4CBA-AE96-A134594439EC}" name="Column6453" dataDxfId="9879" dataCellStyle="Normal 2"/>
    <tableColumn id="6506" xr3:uid="{DAEE60FF-E5D2-408D-B3F6-66D6D3C791F2}" name="Column6454" dataDxfId="9878" dataCellStyle="Normal 2"/>
    <tableColumn id="6507" xr3:uid="{E5A44ABE-C7D0-4D8D-9D68-7CAB4DB2C897}" name="Column6455" dataDxfId="9877" dataCellStyle="Normal 2"/>
    <tableColumn id="6508" xr3:uid="{7C22D74B-322B-4563-B912-44E4F7BB875E}" name="Column6456" dataDxfId="9876" dataCellStyle="Normal 2"/>
    <tableColumn id="6509" xr3:uid="{56387AF2-CAD6-43FB-AB0B-8FEACCD85C23}" name="Column6457" dataDxfId="9875" dataCellStyle="Normal 2"/>
    <tableColumn id="6510" xr3:uid="{F5775EC2-629C-41DA-8026-D6777FB30E1B}" name="Column6458" dataDxfId="9874" dataCellStyle="Normal 2"/>
    <tableColumn id="6511" xr3:uid="{026F3DDE-7799-4D09-A602-59DED8CC3CF1}" name="Column6459" dataDxfId="9873" dataCellStyle="Normal 2"/>
    <tableColumn id="6512" xr3:uid="{4D71FA68-E655-4964-B165-B31B2159E432}" name="Column6460" dataDxfId="9872" dataCellStyle="Normal 2"/>
    <tableColumn id="6513" xr3:uid="{038FAF21-544D-423E-AA61-63754C69CD5D}" name="Column6461" dataDxfId="9871" dataCellStyle="Normal 2"/>
    <tableColumn id="6514" xr3:uid="{B1B5DEBB-6D5C-43B1-BFB6-3A94572041E8}" name="Column6462" dataDxfId="9870" dataCellStyle="Normal 2"/>
    <tableColumn id="6515" xr3:uid="{6B61BB51-E348-48D9-A7D5-0C87712A2BCB}" name="Column6463" dataDxfId="9869" dataCellStyle="Normal 2"/>
    <tableColumn id="6516" xr3:uid="{A297AE10-9C59-455A-BC45-EB111A9D3456}" name="Column6464" dataDxfId="9868" dataCellStyle="Normal 2"/>
    <tableColumn id="6517" xr3:uid="{C04E3A6E-1FFE-4A02-AA56-4279CAEDDF2D}" name="Column6465" dataDxfId="9867" dataCellStyle="Normal 2"/>
    <tableColumn id="6518" xr3:uid="{5FA704A7-5234-4AE0-8FB4-F0F64EC35270}" name="Column6466" dataDxfId="9866" dataCellStyle="Normal 2"/>
    <tableColumn id="6519" xr3:uid="{BC0DCAED-7213-41A4-91C0-C351688324DD}" name="Column6467" dataDxfId="9865" dataCellStyle="Normal 2"/>
    <tableColumn id="6520" xr3:uid="{846649EF-A08A-4976-9AF1-C82AFC10FD7C}" name="Column6468" dataDxfId="9864" dataCellStyle="Normal 2"/>
    <tableColumn id="6521" xr3:uid="{80D45FF2-4076-4589-9796-1ECDB0CA4DBC}" name="Column6469" dataDxfId="9863" dataCellStyle="Normal 2"/>
    <tableColumn id="6522" xr3:uid="{576D8D4A-FAC8-45D3-8338-92A25014FE0E}" name="Column6470" dataDxfId="9862" dataCellStyle="Normal 2"/>
    <tableColumn id="6523" xr3:uid="{46EBD60B-1108-4C03-9035-0B2611791C03}" name="Column6471" dataDxfId="9861" dataCellStyle="Normal 2"/>
    <tableColumn id="6524" xr3:uid="{8DCABE6E-E21B-4654-8B5E-537C123D93E8}" name="Column6472" dataDxfId="9860" dataCellStyle="Normal 2"/>
    <tableColumn id="6525" xr3:uid="{A4967801-EA20-4CEB-87D2-425F1348FE3A}" name="Column6473" dataDxfId="9859" dataCellStyle="Normal 2"/>
    <tableColumn id="6526" xr3:uid="{7EB8F5B1-DF9A-4CD7-A3CA-0289981D7EB5}" name="Column6474" dataDxfId="9858" dataCellStyle="Normal 2"/>
    <tableColumn id="6527" xr3:uid="{978D1294-2FBE-4CB4-AA42-34BBEDFEAEDC}" name="Column6475" dataDxfId="9857" dataCellStyle="Normal 2"/>
    <tableColumn id="6528" xr3:uid="{FD666D45-6873-44C6-BB0C-ACEDE4A6AA73}" name="Column6476" dataDxfId="9856" dataCellStyle="Normal 2"/>
    <tableColumn id="6529" xr3:uid="{78807DA0-CBB5-4BBA-B6A0-5B473F489FD9}" name="Column6477" dataDxfId="9855" dataCellStyle="Normal 2"/>
    <tableColumn id="6530" xr3:uid="{FC1CB582-72DA-45F1-8DD4-C43DD511B61E}" name="Column6478" dataDxfId="9854" dataCellStyle="Normal 2"/>
    <tableColumn id="6531" xr3:uid="{7A84E38C-79EA-4D9A-9663-FCFB6EF45847}" name="Column6479" dataDxfId="9853" dataCellStyle="Normal 2"/>
    <tableColumn id="6532" xr3:uid="{4E496088-43F2-4126-81DD-87F8754A62F9}" name="Column6480" dataDxfId="9852" dataCellStyle="Normal 2"/>
    <tableColumn id="6533" xr3:uid="{9A973A14-035B-4D6C-9FDC-CA2AD3CC5122}" name="Column6481" dataDxfId="9851" dataCellStyle="Normal 2"/>
    <tableColumn id="6534" xr3:uid="{590A082E-B657-45DD-A6E0-13F05B33DEDB}" name="Column6482" dataDxfId="9850" dataCellStyle="Normal 2"/>
    <tableColumn id="6535" xr3:uid="{5E1E3318-45F5-4CD4-920A-0A3BEF07E28B}" name="Column6483" dataDxfId="9849" dataCellStyle="Normal 2"/>
    <tableColumn id="6536" xr3:uid="{C946E610-6E9E-43FC-BEF8-50A1C82D9004}" name="Column6484" dataDxfId="9848" dataCellStyle="Normal 2"/>
    <tableColumn id="6537" xr3:uid="{3F766D3C-8178-4890-B341-43F894BE6A1C}" name="Column6485" dataDxfId="9847" dataCellStyle="Normal 2"/>
    <tableColumn id="6538" xr3:uid="{7E4A6B88-6F84-43FB-91F3-49AAC0625455}" name="Column6486" dataDxfId="9846" dataCellStyle="Normal 2"/>
    <tableColumn id="6539" xr3:uid="{5FC21EAB-922A-4D9B-A25D-6FFEDB10E680}" name="Column6487" dataDxfId="9845" dataCellStyle="Normal 2"/>
    <tableColumn id="6540" xr3:uid="{6C43EA0B-5F2C-4770-9F56-0F0ECCB4D788}" name="Column6488" dataDxfId="9844" dataCellStyle="Normal 2"/>
    <tableColumn id="6541" xr3:uid="{60833A81-23BE-408E-A5FE-7568DADBC71C}" name="Column6489" dataDxfId="9843" dataCellStyle="Normal 2"/>
    <tableColumn id="6542" xr3:uid="{8B23F7D7-79E2-4CB5-A1A9-4DD2C99B20FE}" name="Column6490" dataDxfId="9842" dataCellStyle="Normal 2"/>
    <tableColumn id="6543" xr3:uid="{60E6B270-8B92-47FB-8C83-6B9B7D9A5A8D}" name="Column6491" dataDxfId="9841" dataCellStyle="Normal 2"/>
    <tableColumn id="6544" xr3:uid="{3B25B358-9357-45AA-B60D-01CD00A37B6E}" name="Column6492" dataDxfId="9840" dataCellStyle="Normal 2"/>
    <tableColumn id="6545" xr3:uid="{6C6E965D-21AE-49F0-BF4B-9117142AFDEB}" name="Column6493" dataDxfId="9839" dataCellStyle="Normal 2"/>
    <tableColumn id="6546" xr3:uid="{EE35A9EE-8BEC-415E-A3AC-0B847D30FCA7}" name="Column6494" dataDxfId="9838" dataCellStyle="Normal 2"/>
    <tableColumn id="6547" xr3:uid="{69A39D7E-D81C-42C8-B565-BDAF3CFDD204}" name="Column6495" dataDxfId="9837" dataCellStyle="Normal 2"/>
    <tableColumn id="6548" xr3:uid="{CFA17636-71B4-4AE9-8111-940F565048F8}" name="Column6496" dataDxfId="9836" dataCellStyle="Normal 2"/>
    <tableColumn id="6549" xr3:uid="{0F922A5F-6F04-4F26-94CB-013C4648A3C3}" name="Column6497" dataDxfId="9835" dataCellStyle="Normal 2"/>
    <tableColumn id="6550" xr3:uid="{593D0C02-6B8B-4783-A980-7033F4A2129F}" name="Column6498" dataDxfId="9834" dataCellStyle="Normal 2"/>
    <tableColumn id="6551" xr3:uid="{0C9760F2-48CC-4D3F-9BFF-3D4B8CE88AFB}" name="Column6499" dataDxfId="9833" dataCellStyle="Normal 2"/>
    <tableColumn id="6552" xr3:uid="{9E51A39A-C04E-44BB-A070-17351046A68C}" name="Column6500" dataDxfId="9832" dataCellStyle="Normal 2"/>
    <tableColumn id="6553" xr3:uid="{2690F640-3154-457E-988C-568DF2853DC5}" name="Column6501" dataDxfId="9831" dataCellStyle="Normal 2"/>
    <tableColumn id="6554" xr3:uid="{5DCBBCAA-B7AE-4ECA-8E52-90E92104B227}" name="Column6502" dataDxfId="9830" dataCellStyle="Normal 2"/>
    <tableColumn id="6555" xr3:uid="{30FF074E-7ADD-4E41-BB6B-B69D4FC9470C}" name="Column6503" dataDxfId="9829" dataCellStyle="Normal 2"/>
    <tableColumn id="6556" xr3:uid="{F606E4C3-579E-4B08-9138-ACFD553E66DB}" name="Column6504" dataDxfId="9828" dataCellStyle="Normal 2"/>
    <tableColumn id="6557" xr3:uid="{939AB944-D1E1-4512-A0E8-B4B7B82E0032}" name="Column6505" dataDxfId="9827" dataCellStyle="Normal 2"/>
    <tableColumn id="6558" xr3:uid="{FE764C91-FB3B-4FCE-9367-39F74CA186FC}" name="Column6506" dataDxfId="9826" dataCellStyle="Normal 2"/>
    <tableColumn id="6559" xr3:uid="{258347BB-64CA-428C-800E-C70C54BB3C65}" name="Column6507" dataDxfId="9825" dataCellStyle="Normal 2"/>
    <tableColumn id="6560" xr3:uid="{A10719E5-87E4-4F30-A14C-5C9921FDBDEE}" name="Column6508" dataDxfId="9824" dataCellStyle="Normal 2"/>
    <tableColumn id="6561" xr3:uid="{27B8326F-5AA5-4D57-8F8B-24B08ADA8568}" name="Column6509" dataDxfId="9823" dataCellStyle="Normal 2"/>
    <tableColumn id="6562" xr3:uid="{192CE8EC-2628-4DD7-A480-4283734DC49B}" name="Column6510" dataDxfId="9822" dataCellStyle="Normal 2"/>
    <tableColumn id="6563" xr3:uid="{66402772-778D-4420-9B66-48D777A108E7}" name="Column6511" dataDxfId="9821" dataCellStyle="Normal 2"/>
    <tableColumn id="6564" xr3:uid="{BCA5EE40-23B6-4691-A4D4-FAD15BE95187}" name="Column6512" dataDxfId="9820" dataCellStyle="Normal 2"/>
    <tableColumn id="6565" xr3:uid="{334E8ABF-2EC6-4C4B-B016-B6825FF0CDC8}" name="Column6513" dataDxfId="9819" dataCellStyle="Normal 2"/>
    <tableColumn id="6566" xr3:uid="{C65FCCB6-E639-4C75-8E65-71A67BCED946}" name="Column6514" dataDxfId="9818" dataCellStyle="Normal 2"/>
    <tableColumn id="6567" xr3:uid="{3E596184-2554-43D5-8EDA-0187B5502AAB}" name="Column6515" dataDxfId="9817" dataCellStyle="Normal 2"/>
    <tableColumn id="6568" xr3:uid="{E4873342-1A92-475D-9308-DCB83BB32181}" name="Column6516" dataDxfId="9816" dataCellStyle="Normal 2"/>
    <tableColumn id="6569" xr3:uid="{B260B0C4-8584-4A78-BDC3-A20998649C82}" name="Column6517" dataDxfId="9815" dataCellStyle="Normal 2"/>
    <tableColumn id="6570" xr3:uid="{7D5C239E-F841-4604-9E9D-046DD0785941}" name="Column6518" dataDxfId="9814" dataCellStyle="Normal 2"/>
    <tableColumn id="6571" xr3:uid="{BFB48B33-710A-4841-A3A5-9FF16B8C680E}" name="Column6519" dataDxfId="9813" dataCellStyle="Normal 2"/>
    <tableColumn id="6572" xr3:uid="{BCE7AA29-DE81-4E22-BC3F-93A3363F7667}" name="Column6520" dataDxfId="9812" dataCellStyle="Normal 2"/>
    <tableColumn id="6573" xr3:uid="{253876C5-2C0B-4BAD-ACA9-3473BD3AF23F}" name="Column6521" dataDxfId="9811" dataCellStyle="Normal 2"/>
    <tableColumn id="6574" xr3:uid="{6270CC20-FDDC-4B70-921C-DBFB5A96517D}" name="Column6522" dataDxfId="9810" dataCellStyle="Normal 2"/>
    <tableColumn id="6575" xr3:uid="{E8B2F370-CCAD-4187-B37D-18AA49AA1FEB}" name="Column6523" dataDxfId="9809" dataCellStyle="Normal 2"/>
    <tableColumn id="6576" xr3:uid="{65455EBB-7F52-47A7-A71A-893EED511F45}" name="Column6524" dataDxfId="9808" dataCellStyle="Normal 2"/>
    <tableColumn id="6577" xr3:uid="{6D3B72EE-1BDE-48F5-B98F-73FCB4FFF702}" name="Column6525" dataDxfId="9807" dataCellStyle="Normal 2"/>
    <tableColumn id="6578" xr3:uid="{F4AA8CBF-F9BD-4CFA-AB64-E8F80A19AD2C}" name="Column6526" dataDxfId="9806" dataCellStyle="Normal 2"/>
    <tableColumn id="6579" xr3:uid="{69AEEB1D-81DB-4AFF-B2FF-91CE3AF012B8}" name="Column6527" dataDxfId="9805" dataCellStyle="Normal 2"/>
    <tableColumn id="6580" xr3:uid="{CD8EF3B3-826A-4BE5-AC17-4691FCFFD26D}" name="Column6528" dataDxfId="9804" dataCellStyle="Normal 2"/>
    <tableColumn id="6581" xr3:uid="{6B4C664E-4D23-4D32-8378-19F6C98F3370}" name="Column6529" dataDxfId="9803" dataCellStyle="Normal 2"/>
    <tableColumn id="6582" xr3:uid="{A7A1E1DB-3603-4D50-8046-8685B8DA1465}" name="Column6530" dataDxfId="9802" dataCellStyle="Normal 2"/>
    <tableColumn id="6583" xr3:uid="{94CAC97D-FA5E-4D63-A64B-561A6B6CD497}" name="Column6531" dataDxfId="9801" dataCellStyle="Normal 2"/>
    <tableColumn id="6584" xr3:uid="{20A18B74-F9E4-485B-B54D-4A5082A7B33D}" name="Column6532" dataDxfId="9800" dataCellStyle="Normal 2"/>
    <tableColumn id="6585" xr3:uid="{DA112CA6-0AB3-4C07-9400-F5E6FE7FFCA5}" name="Column6533" dataDxfId="9799" dataCellStyle="Normal 2"/>
    <tableColumn id="6586" xr3:uid="{6946D7A1-59A1-46E0-B6C0-E46E73FD7066}" name="Column6534" dataDxfId="9798" dataCellStyle="Normal 2"/>
    <tableColumn id="6587" xr3:uid="{3131D9E9-4504-4DAF-BA55-9AE560761E1B}" name="Column6535" dataDxfId="9797" dataCellStyle="Normal 2"/>
    <tableColumn id="6588" xr3:uid="{1D9B3F8C-3E25-479A-BD9C-2DD77D2B40C0}" name="Column6536" dataDxfId="9796" dataCellStyle="Normal 2"/>
    <tableColumn id="6589" xr3:uid="{A4FC70A1-9422-4A2F-B0D7-C37B177ABA18}" name="Column6537" dataDxfId="9795" dataCellStyle="Normal 2"/>
    <tableColumn id="6590" xr3:uid="{C8C3E2B4-606F-4249-AEFE-29519FC8055E}" name="Column6538" dataDxfId="9794" dataCellStyle="Normal 2"/>
    <tableColumn id="6591" xr3:uid="{D1871FC2-C7D3-4654-9E40-012D3B08ACB7}" name="Column6539" dataDxfId="9793" dataCellStyle="Normal 2"/>
    <tableColumn id="6592" xr3:uid="{ED8711E5-0070-4AF6-8378-EDC2A0E469B2}" name="Column6540" dataDxfId="9792" dataCellStyle="Normal 2"/>
    <tableColumn id="6593" xr3:uid="{D8B2A782-1C15-4029-9EB8-61F350A26F23}" name="Column6541" dataDxfId="9791" dataCellStyle="Normal 2"/>
    <tableColumn id="6594" xr3:uid="{9347208D-3F11-46CE-B199-E4320ED534E1}" name="Column6542" dataDxfId="9790" dataCellStyle="Normal 2"/>
    <tableColumn id="6595" xr3:uid="{A89D511A-9FF7-4C61-8A16-F9DFF29ACF23}" name="Column6543" dataDxfId="9789" dataCellStyle="Normal 2"/>
    <tableColumn id="6596" xr3:uid="{5A49F610-1233-4831-A15C-5BF405B4AC5A}" name="Column6544" dataDxfId="9788" dataCellStyle="Normal 2"/>
    <tableColumn id="6597" xr3:uid="{F6F50ECD-1173-4EF6-A2A9-25503B1EE01F}" name="Column6545" dataDxfId="9787" dataCellStyle="Normal 2"/>
    <tableColumn id="6598" xr3:uid="{A684C625-7D6D-431F-9A4F-3D3919B3950A}" name="Column6546" dataDxfId="9786" dataCellStyle="Normal 2"/>
    <tableColumn id="6599" xr3:uid="{BE624D89-327A-43A4-91B8-EBA9D75D6DAA}" name="Column6547" dataDxfId="9785" dataCellStyle="Normal 2"/>
    <tableColumn id="6600" xr3:uid="{7BA0628F-0538-4B00-8642-8B9A739C6233}" name="Column6548" dataDxfId="9784" dataCellStyle="Normal 2"/>
    <tableColumn id="6601" xr3:uid="{60273F0D-84DB-4AF4-B32A-E1921D92773B}" name="Column6549" dataDxfId="9783" dataCellStyle="Normal 2"/>
    <tableColumn id="6602" xr3:uid="{7009C2EC-7C3E-4303-B2A1-976D7788C170}" name="Column6550" dataDxfId="9782" dataCellStyle="Normal 2"/>
    <tableColumn id="6603" xr3:uid="{2C91348B-593F-4611-847B-0A3B9B6D41E8}" name="Column6551" dataDxfId="9781" dataCellStyle="Normal 2"/>
    <tableColumn id="6604" xr3:uid="{AC8530AE-4082-474E-AF24-29704BF41E83}" name="Column6552" dataDxfId="9780" dataCellStyle="Normal 2"/>
    <tableColumn id="6605" xr3:uid="{64F58D07-4E3C-4C8C-87D9-BB7CC5E6E580}" name="Column6553" dataDxfId="9779" dataCellStyle="Normal 2"/>
    <tableColumn id="6606" xr3:uid="{05D8D716-5C69-496B-9856-CA7CE68A1BAB}" name="Column6554" dataDxfId="9778" dataCellStyle="Normal 2"/>
    <tableColumn id="6607" xr3:uid="{E47598F8-9389-43E0-A953-C5533FCC7C70}" name="Column6555" dataDxfId="9777" dataCellStyle="Normal 2"/>
    <tableColumn id="6608" xr3:uid="{21DA329D-9F6D-4769-945D-1FA4ECF77C91}" name="Column6556" dataDxfId="9776" dataCellStyle="Normal 2"/>
    <tableColumn id="6609" xr3:uid="{D44797F3-FCEB-4D47-9303-BB2FA3DD77E5}" name="Column6557" dataDxfId="9775" dataCellStyle="Normal 2"/>
    <tableColumn id="6610" xr3:uid="{4329420E-0398-4B26-8CFF-06F88B796A75}" name="Column6558" dataDxfId="9774" dataCellStyle="Normal 2"/>
    <tableColumn id="6611" xr3:uid="{BC698A19-F7DB-4F5C-B98B-28E4A6EB4E78}" name="Column6559" dataDxfId="9773" dataCellStyle="Normal 2"/>
    <tableColumn id="6612" xr3:uid="{0C300337-3619-4337-BE7A-8FCAC9495C6D}" name="Column6560" dataDxfId="9772" dataCellStyle="Normal 2"/>
    <tableColumn id="6613" xr3:uid="{63D1C030-E42D-4836-BE00-400C5208FCA3}" name="Column6561" dataDxfId="9771" dataCellStyle="Normal 2"/>
    <tableColumn id="6614" xr3:uid="{6A9DAD20-1B9A-418A-BCD2-9C8C97BE28F5}" name="Column6562" dataDxfId="9770" dataCellStyle="Normal 2"/>
    <tableColumn id="6615" xr3:uid="{FB88E7B8-E2CA-48EE-91F4-A789ACD88C49}" name="Column6563" dataDxfId="9769" dataCellStyle="Normal 2"/>
    <tableColumn id="6616" xr3:uid="{279F81A3-9446-4776-9BE4-8CCF32168DF3}" name="Column6564" dataDxfId="9768" dataCellStyle="Normal 2"/>
    <tableColumn id="6617" xr3:uid="{29E008A7-E364-4675-8422-EB9A2F33E598}" name="Column6565" dataDxfId="9767" dataCellStyle="Normal 2"/>
    <tableColumn id="6618" xr3:uid="{788F8B8B-9ADB-4D5F-96DE-0570FE66D1BB}" name="Column6566" dataDxfId="9766" dataCellStyle="Normal 2"/>
    <tableColumn id="6619" xr3:uid="{21E45C34-6964-4FEE-B97D-BF3054DDDE34}" name="Column6567" dataDxfId="9765" dataCellStyle="Normal 2"/>
    <tableColumn id="6620" xr3:uid="{8C0FDC4C-C18E-43D5-A3EB-91302F1735BA}" name="Column6568" dataDxfId="9764" dataCellStyle="Normal 2"/>
    <tableColumn id="6621" xr3:uid="{954F2E21-FB97-47AC-8D07-595EF7B8552E}" name="Column6569" dataDxfId="9763" dataCellStyle="Normal 2"/>
    <tableColumn id="6622" xr3:uid="{BD5DFF52-7310-4604-80E6-E7544D58ADDD}" name="Column6570" dataDxfId="9762" dataCellStyle="Normal 2"/>
    <tableColumn id="6623" xr3:uid="{5C91FC2B-9990-41C6-A53A-83DD25B529F1}" name="Column6571" dataDxfId="9761" dataCellStyle="Normal 2"/>
    <tableColumn id="6624" xr3:uid="{268BFA89-3B63-4677-8D7F-ADFA623D0BCA}" name="Column6572" dataDxfId="9760" dataCellStyle="Normal 2"/>
    <tableColumn id="6625" xr3:uid="{17D43003-D66F-4DA3-AC18-5FF8F2DBE770}" name="Column6573" dataDxfId="9759" dataCellStyle="Normal 2"/>
    <tableColumn id="6626" xr3:uid="{CED19CEE-1E06-4E9C-9B41-45BAD6F386DB}" name="Column6574" dataDxfId="9758" dataCellStyle="Normal 2"/>
    <tableColumn id="6627" xr3:uid="{F918511E-F323-4D35-84C3-FBB69A16A156}" name="Column6575" dataDxfId="9757" dataCellStyle="Normal 2"/>
    <tableColumn id="6628" xr3:uid="{29FCC171-A88B-492E-9798-F057D33CD962}" name="Column6576" dataDxfId="9756" dataCellStyle="Normal 2"/>
    <tableColumn id="6629" xr3:uid="{C187E492-D0F0-45D6-BD16-FD24C45C1F52}" name="Column6577" dataDxfId="9755" dataCellStyle="Normal 2"/>
    <tableColumn id="6630" xr3:uid="{EC04C5EB-5191-406D-B7DF-E00649D792E6}" name="Column6578" dataDxfId="9754" dataCellStyle="Normal 2"/>
    <tableColumn id="6631" xr3:uid="{C5DF96AA-5C10-4354-8047-9CAA4626FA81}" name="Column6579" dataDxfId="9753" dataCellStyle="Normal 2"/>
    <tableColumn id="6632" xr3:uid="{A21D6434-BF54-43CC-B8F6-983B10A65ADE}" name="Column6580" dataDxfId="9752" dataCellStyle="Normal 2"/>
    <tableColumn id="6633" xr3:uid="{BCA8C20D-B4EB-4712-9D23-E6244B3F854F}" name="Column6581" dataDxfId="9751" dataCellStyle="Normal 2"/>
    <tableColumn id="6634" xr3:uid="{01FCDCC6-59B0-4585-84CA-401451AC1753}" name="Column6582" dataDxfId="9750" dataCellStyle="Normal 2"/>
    <tableColumn id="6635" xr3:uid="{58ACBDA3-FD06-4036-9D58-C0380FC88D68}" name="Column6583" dataDxfId="9749" dataCellStyle="Normal 2"/>
    <tableColumn id="6636" xr3:uid="{2012CE46-E5CE-47E8-9A08-64041B3A668D}" name="Column6584" dataDxfId="9748" dataCellStyle="Normal 2"/>
    <tableColumn id="6637" xr3:uid="{4781AC72-119C-4369-B0F1-1B06C307F3F0}" name="Column6585" dataDxfId="9747" dataCellStyle="Normal 2"/>
    <tableColumn id="6638" xr3:uid="{EC610CCB-E0D9-4922-9F8F-6D8EE32E8D87}" name="Column6586" dataDxfId="9746" dataCellStyle="Normal 2"/>
    <tableColumn id="6639" xr3:uid="{F6517E03-8664-487A-A280-AFEA6F323582}" name="Column6587" dataDxfId="9745" dataCellStyle="Normal 2"/>
    <tableColumn id="6640" xr3:uid="{AD39823A-15F8-4FF9-B802-990AA26F71B8}" name="Column6588" dataDxfId="9744" dataCellStyle="Normal 2"/>
    <tableColumn id="6641" xr3:uid="{04893D5A-C179-4F36-8D84-BA0DFFBC7833}" name="Column6589" dataDxfId="9743" dataCellStyle="Normal 2"/>
    <tableColumn id="6642" xr3:uid="{7A60F16A-5AB7-4854-AEF5-66C7F773066C}" name="Column6590" dataDxfId="9742" dataCellStyle="Normal 2"/>
    <tableColumn id="6643" xr3:uid="{555AFF7C-75CE-49AE-9D9E-F100165E4D01}" name="Column6591" dataDxfId="9741" dataCellStyle="Normal 2"/>
    <tableColumn id="6644" xr3:uid="{02833DA9-34FE-4801-8487-FEA7831861FD}" name="Column6592" dataDxfId="9740" dataCellStyle="Normal 2"/>
    <tableColumn id="6645" xr3:uid="{E8A3B9F9-E1ED-43F5-AADA-F23D309B37A5}" name="Column6593" dataDxfId="9739" dataCellStyle="Normal 2"/>
    <tableColumn id="6646" xr3:uid="{10499EEB-3763-4AFB-827B-0898F9761E0C}" name="Column6594" dataDxfId="9738" dataCellStyle="Normal 2"/>
    <tableColumn id="6647" xr3:uid="{25D225AB-C33D-4FC9-8DE4-A3E4256E5ED9}" name="Column6595" dataDxfId="9737" dataCellStyle="Normal 2"/>
    <tableColumn id="6648" xr3:uid="{16B1397E-7015-4458-A035-D49174B28ACC}" name="Column6596" dataDxfId="9736" dataCellStyle="Normal 2"/>
    <tableColumn id="6649" xr3:uid="{FB6FDEAA-3550-4D36-BC34-05C6A6D600E1}" name="Column6597" dataDxfId="9735" dataCellStyle="Normal 2"/>
    <tableColumn id="6650" xr3:uid="{0269D7B8-BF13-4703-BE70-1B05E9DF09E9}" name="Column6598" dataDxfId="9734" dataCellStyle="Normal 2"/>
    <tableColumn id="6651" xr3:uid="{296DA0D9-C734-49EF-952F-B3C974F8E0CB}" name="Column6599" dataDxfId="9733" dataCellStyle="Normal 2"/>
    <tableColumn id="6652" xr3:uid="{925B2B11-9701-417C-9809-8C0BE44B58A9}" name="Column6600" dataDxfId="9732" dataCellStyle="Normal 2"/>
    <tableColumn id="6653" xr3:uid="{50E13C4C-2246-4CC2-A94D-DCE087A9EEA1}" name="Column6601" dataDxfId="9731" dataCellStyle="Normal 2"/>
    <tableColumn id="6654" xr3:uid="{3DB1A84C-C825-4EB5-93CB-8D52ECC0F180}" name="Column6602" dataDxfId="9730" dataCellStyle="Normal 2"/>
    <tableColumn id="6655" xr3:uid="{4C19B2B2-FB41-457D-B2FB-03618DF66C17}" name="Column6603" dataDxfId="9729" dataCellStyle="Normal 2"/>
    <tableColumn id="6656" xr3:uid="{82200A2F-76B6-4F6F-B2D7-CA3E1BABDA7C}" name="Column6604" dataDxfId="9728" dataCellStyle="Normal 2"/>
    <tableColumn id="6657" xr3:uid="{1F231D72-EAFE-4C41-9526-CD58C6A4479F}" name="Column6605" dataDxfId="9727" dataCellStyle="Normal 2"/>
    <tableColumn id="6658" xr3:uid="{FFFFAFE2-C5A6-4FB0-B21F-37528E0867E0}" name="Column6606" dataDxfId="9726" dataCellStyle="Normal 2"/>
    <tableColumn id="6659" xr3:uid="{E99512A0-FB27-4B28-9405-8FB079262AC4}" name="Column6607" dataDxfId="9725" dataCellStyle="Normal 2"/>
    <tableColumn id="6660" xr3:uid="{68542D10-F77F-468D-8BF2-19B885DBA819}" name="Column6608" dataDxfId="9724" dataCellStyle="Normal 2"/>
    <tableColumn id="6661" xr3:uid="{EAEB924D-B76A-4E7B-8A0D-9016DC7A2439}" name="Column6609" dataDxfId="9723" dataCellStyle="Normal 2"/>
    <tableColumn id="6662" xr3:uid="{78813EC4-CBC9-4E8A-8E5D-F083E1F43D60}" name="Column6610" dataDxfId="9722" dataCellStyle="Normal 2"/>
    <tableColumn id="6663" xr3:uid="{4D3CEBDE-C800-4DBB-820F-7A36356C310D}" name="Column6611" dataDxfId="9721" dataCellStyle="Normal 2"/>
    <tableColumn id="6664" xr3:uid="{2E3DF8F2-F041-4BB6-B0B0-65D583B18AF4}" name="Column6612" dataDxfId="9720" dataCellStyle="Normal 2"/>
    <tableColumn id="6665" xr3:uid="{F2E7FA50-8830-411E-8A6E-D4BAB4AF0D6D}" name="Column6613" dataDxfId="9719" dataCellStyle="Normal 2"/>
    <tableColumn id="6666" xr3:uid="{2B5701E5-E8D0-4FE8-BCB6-DA0400909AC7}" name="Column6614" dataDxfId="9718" dataCellStyle="Normal 2"/>
    <tableColumn id="6667" xr3:uid="{2C1356B6-AF8C-4DAF-862D-9E8F38202118}" name="Column6615" dataDxfId="9717" dataCellStyle="Normal 2"/>
    <tableColumn id="6668" xr3:uid="{44930EE4-7020-4338-9947-6B0B29512E46}" name="Column6616" dataDxfId="9716" dataCellStyle="Normal 2"/>
    <tableColumn id="6669" xr3:uid="{886800C6-91A5-4829-A07F-D1ADCAE86E42}" name="Column6617" dataDxfId="9715" dataCellStyle="Normal 2"/>
    <tableColumn id="6670" xr3:uid="{721F8AE2-FCCC-4050-88E7-647C7EDE4F70}" name="Column6618" dataDxfId="9714" dataCellStyle="Normal 2"/>
    <tableColumn id="6671" xr3:uid="{A14EFFFA-F5CC-4832-AADD-F0EF48E6FE54}" name="Column6619" dataDxfId="9713" dataCellStyle="Normal 2"/>
    <tableColumn id="6672" xr3:uid="{09F39998-1861-4960-8533-46FA7BD9F1CE}" name="Column6620" dataDxfId="9712" dataCellStyle="Normal 2"/>
    <tableColumn id="6673" xr3:uid="{D1E388F1-3821-4DD9-BBE2-9B7FA4F2090C}" name="Column6621" dataDxfId="9711" dataCellStyle="Normal 2"/>
    <tableColumn id="6674" xr3:uid="{6C3D6AA0-944A-4B40-919B-9139FBECD9FC}" name="Column6622" dataDxfId="9710" dataCellStyle="Normal 2"/>
    <tableColumn id="6675" xr3:uid="{E8307D50-7674-47E2-87B4-70CC31AC2863}" name="Column6623" dataDxfId="9709" dataCellStyle="Normal 2"/>
    <tableColumn id="6676" xr3:uid="{98721131-CE72-40F4-9E9A-9995CA14C6E6}" name="Column6624" dataDxfId="9708" dataCellStyle="Normal 2"/>
    <tableColumn id="6677" xr3:uid="{309146B6-0237-489F-B2BF-9AFC47B2FCE8}" name="Column6625" dataDxfId="9707" dataCellStyle="Normal 2"/>
    <tableColumn id="6678" xr3:uid="{E2146239-074B-4B6C-86CD-A9AED89505A4}" name="Column6626" dataDxfId="9706" dataCellStyle="Normal 2"/>
    <tableColumn id="6679" xr3:uid="{535AD405-8234-4300-97D9-F0DB277499C4}" name="Column6627" dataDxfId="9705" dataCellStyle="Normal 2"/>
    <tableColumn id="6680" xr3:uid="{14DB98C2-2598-4A12-9549-8969D27F6E17}" name="Column6628" dataDxfId="9704" dataCellStyle="Normal 2"/>
    <tableColumn id="6681" xr3:uid="{7A63A7AC-C2A6-4F0B-B8DF-E47EE770F5FF}" name="Column6629" dataDxfId="9703" dataCellStyle="Normal 2"/>
    <tableColumn id="6682" xr3:uid="{192FF5E3-96CF-4AC9-BBD5-5AF0FB02AE68}" name="Column6630" dataDxfId="9702" dataCellStyle="Normal 2"/>
    <tableColumn id="6683" xr3:uid="{F5775297-42F8-4E81-9FEE-A3EF1207FB4E}" name="Column6631" dataDxfId="9701" dataCellStyle="Normal 2"/>
    <tableColumn id="6684" xr3:uid="{893EDFC4-95BD-482A-8CD4-AC06BAF5CF72}" name="Column6632" dataDxfId="9700" dataCellStyle="Normal 2"/>
    <tableColumn id="6685" xr3:uid="{DDA69251-F14C-4D4C-8195-3A4D8864B76F}" name="Column6633" dataDxfId="9699" dataCellStyle="Normal 2"/>
    <tableColumn id="6686" xr3:uid="{CD1D37AB-4731-49CE-A942-480F55FE0BBC}" name="Column6634" dataDxfId="9698" dataCellStyle="Normal 2"/>
    <tableColumn id="6687" xr3:uid="{628AFC76-6EC9-445E-8A9B-9805DF4A5273}" name="Column6635" dataDxfId="9697" dataCellStyle="Normal 2"/>
    <tableColumn id="6688" xr3:uid="{E748EBF8-2B48-4903-A4F0-69A422D63CC3}" name="Column6636" dataDxfId="9696" dataCellStyle="Normal 2"/>
    <tableColumn id="6689" xr3:uid="{43D75D0C-78B1-4084-B1E1-BAA8C338D2A8}" name="Column6637" dataDxfId="9695" dataCellStyle="Normal 2"/>
    <tableColumn id="6690" xr3:uid="{28426F88-0A3D-4327-BCDB-2DAE56ED43D9}" name="Column6638" dataDxfId="9694" dataCellStyle="Normal 2"/>
    <tableColumn id="6691" xr3:uid="{1732D48B-9C1B-46B6-8A79-B8510E1BF5DB}" name="Column6639" dataDxfId="9693" dataCellStyle="Normal 2"/>
    <tableColumn id="6692" xr3:uid="{0AA27D28-6942-4282-97EB-A325AF819908}" name="Column6640" dataDxfId="9692" dataCellStyle="Normal 2"/>
    <tableColumn id="6693" xr3:uid="{3BAF2009-CFB7-47F5-A805-41658A30268E}" name="Column6641" dataDxfId="9691" dataCellStyle="Normal 2"/>
    <tableColumn id="6694" xr3:uid="{3361A071-6CEE-49B0-943B-F0410A7EC719}" name="Column6642" dataDxfId="9690" dataCellStyle="Normal 2"/>
    <tableColumn id="6695" xr3:uid="{4DD2A763-8A35-4FCF-994A-1D66BA72414B}" name="Column6643" dataDxfId="9689" dataCellStyle="Normal 2"/>
    <tableColumn id="6696" xr3:uid="{926A50BC-EF93-497F-A60A-98D88E05566E}" name="Column6644" dataDxfId="9688" dataCellStyle="Normal 2"/>
    <tableColumn id="6697" xr3:uid="{774C9C2A-10BA-4780-B12D-DC87B0C068D4}" name="Column6645" dataDxfId="9687" dataCellStyle="Normal 2"/>
    <tableColumn id="6698" xr3:uid="{8841F5B3-3007-4B56-AC40-D68D98428FB3}" name="Column6646" dataDxfId="9686" dataCellStyle="Normal 2"/>
    <tableColumn id="6699" xr3:uid="{94BFBE8F-9295-4849-B1DE-AB4653B211E6}" name="Column6647" dataDxfId="9685" dataCellStyle="Normal 2"/>
    <tableColumn id="6700" xr3:uid="{E45CDD0F-95B2-49DC-AA06-C722D102F430}" name="Column6648" dataDxfId="9684" dataCellStyle="Normal 2"/>
    <tableColumn id="6701" xr3:uid="{4D4C5FDB-0F3D-4AD7-ADCA-8B54A60F717C}" name="Column6649" dataDxfId="9683" dataCellStyle="Normal 2"/>
    <tableColumn id="6702" xr3:uid="{0347C03B-057B-48DC-B8E3-90C5E81A61E4}" name="Column6650" dataDxfId="9682" dataCellStyle="Normal 2"/>
    <tableColumn id="6703" xr3:uid="{AA121DB9-BAA2-467D-B79C-2626D0C72615}" name="Column6651" dataDxfId="9681" dataCellStyle="Normal 2"/>
    <tableColumn id="6704" xr3:uid="{D0FC1F2D-21A1-4A73-8A09-9104EB2F2A5F}" name="Column6652" dataDxfId="9680" dataCellStyle="Normal 2"/>
    <tableColumn id="6705" xr3:uid="{9D5CE0AF-90E1-4217-9041-71FFB60A294F}" name="Column6653" dataDxfId="9679" dataCellStyle="Normal 2"/>
    <tableColumn id="6706" xr3:uid="{114AA8AA-4B30-4B92-A3E2-6D34B0937B7F}" name="Column6654" dataDxfId="9678" dataCellStyle="Normal 2"/>
    <tableColumn id="6707" xr3:uid="{EB69F2CA-BFCA-4F23-B9D3-72C970AFD4AF}" name="Column6655" dataDxfId="9677" dataCellStyle="Normal 2"/>
    <tableColumn id="6708" xr3:uid="{E209A7BC-C842-45C6-BE85-221824B374FC}" name="Column6656" dataDxfId="9676" dataCellStyle="Normal 2"/>
    <tableColumn id="6709" xr3:uid="{A2D9FB69-2FCB-4FAB-872A-72EECB532860}" name="Column6657" dataDxfId="9675" dataCellStyle="Normal 2"/>
    <tableColumn id="6710" xr3:uid="{9D8E9711-1F61-436B-91B2-69EDFA63370C}" name="Column6658" dataDxfId="9674" dataCellStyle="Normal 2"/>
    <tableColumn id="6711" xr3:uid="{C0CF716C-4E6F-4F29-9552-8D96DE37E517}" name="Column6659" dataDxfId="9673" dataCellStyle="Normal 2"/>
    <tableColumn id="6712" xr3:uid="{166AE0DA-A7A7-434E-AE88-88F06A5E9F22}" name="Column6660" dataDxfId="9672" dataCellStyle="Normal 2"/>
    <tableColumn id="6713" xr3:uid="{ED8193B5-CD9A-4607-B847-866EDFCF9A81}" name="Column6661" dataDxfId="9671" dataCellStyle="Normal 2"/>
    <tableColumn id="6714" xr3:uid="{6C79648B-739E-406C-8987-675C999FD794}" name="Column6662" dataDxfId="9670" dataCellStyle="Normal 2"/>
    <tableColumn id="6715" xr3:uid="{AD07425B-1748-48DE-A52D-7652565A8066}" name="Column6663" dataDxfId="9669" dataCellStyle="Normal 2"/>
    <tableColumn id="6716" xr3:uid="{9CE37B65-2BE9-4F2E-94C3-1DDF3988B730}" name="Column6664" dataDxfId="9668" dataCellStyle="Normal 2"/>
    <tableColumn id="6717" xr3:uid="{D05522CC-19EC-43D2-B69C-A7FD08BECBC8}" name="Column6665" dataDxfId="9667" dataCellStyle="Normal 2"/>
    <tableColumn id="6718" xr3:uid="{CF588C48-2A41-49EB-9A37-D48894946C77}" name="Column6666" dataDxfId="9666" dataCellStyle="Normal 2"/>
    <tableColumn id="6719" xr3:uid="{A81FC50C-A663-411C-BB0A-5E07A0693A67}" name="Column6667" dataDxfId="9665" dataCellStyle="Normal 2"/>
    <tableColumn id="6720" xr3:uid="{DE1295C2-23A6-49C8-A02F-1C55FF85E7B8}" name="Column6668" dataDxfId="9664" dataCellStyle="Normal 2"/>
    <tableColumn id="6721" xr3:uid="{EAE5265B-2854-475D-94FD-23A35E08229E}" name="Column6669" dataDxfId="9663" dataCellStyle="Normal 2"/>
    <tableColumn id="6722" xr3:uid="{96046520-82FE-48AA-8EF6-1336B142BE3D}" name="Column6670" dataDxfId="9662" dataCellStyle="Normal 2"/>
    <tableColumn id="6723" xr3:uid="{DB40D36A-695F-41A2-B535-B6F4E1556053}" name="Column6671" dataDxfId="9661" dataCellStyle="Normal 2"/>
    <tableColumn id="6724" xr3:uid="{580F3E15-6025-4FAF-9045-CAB1E932A26D}" name="Column6672" dataDxfId="9660" dataCellStyle="Normal 2"/>
    <tableColumn id="6725" xr3:uid="{34D67114-01FB-4E4C-9A65-764863C09A1B}" name="Column6673" dataDxfId="9659" dataCellStyle="Normal 2"/>
    <tableColumn id="6726" xr3:uid="{FA9E8A45-9AB0-4D9D-90BE-176862CB1666}" name="Column6674" dataDxfId="9658" dataCellStyle="Normal 2"/>
    <tableColumn id="6727" xr3:uid="{4507C461-5E84-4D50-A778-A9FBDFFE7C33}" name="Column6675" dataDxfId="9657" dataCellStyle="Normal 2"/>
    <tableColumn id="6728" xr3:uid="{302994A0-E3B1-43D2-AF44-6C7609AC87EA}" name="Column6676" dataDxfId="9656" dataCellStyle="Normal 2"/>
    <tableColumn id="6729" xr3:uid="{698AED36-9121-426E-8C35-3FB97CE5729D}" name="Column6677" dataDxfId="9655" dataCellStyle="Normal 2"/>
    <tableColumn id="6730" xr3:uid="{908C1021-88F2-4DC4-9551-BAC0CAA4279C}" name="Column6678" dataDxfId="9654" dataCellStyle="Normal 2"/>
    <tableColumn id="6731" xr3:uid="{97B160E3-8100-4046-AD6D-3B73C8F5C0AE}" name="Column6679" dataDxfId="9653" dataCellStyle="Normal 2"/>
    <tableColumn id="6732" xr3:uid="{73B5EBB6-8423-4174-8B6A-4AB4AEB88826}" name="Column6680" dataDxfId="9652" dataCellStyle="Normal 2"/>
    <tableColumn id="6733" xr3:uid="{459938EC-C3DE-4B2C-B9D3-5B62FD6007F9}" name="Column6681" dataDxfId="9651" dataCellStyle="Normal 2"/>
    <tableColumn id="6734" xr3:uid="{663653D9-D96B-41B5-854E-0E54311493AE}" name="Column6682" dataDxfId="9650" dataCellStyle="Normal 2"/>
    <tableColumn id="6735" xr3:uid="{036B2D06-6747-4ED0-A89B-54FDE7DE4D48}" name="Column6683" dataDxfId="9649" dataCellStyle="Normal 2"/>
    <tableColumn id="6736" xr3:uid="{20713168-898B-467B-BAD2-DE830132929C}" name="Column6684" dataDxfId="9648" dataCellStyle="Normal 2"/>
    <tableColumn id="6737" xr3:uid="{36A60508-3BA9-454C-8C9A-FB65B9D6895D}" name="Column6685" dataDxfId="9647" dataCellStyle="Normal 2"/>
    <tableColumn id="6738" xr3:uid="{BCD715DA-4C7A-453D-8EFB-BD5749946917}" name="Column6686" dataDxfId="9646" dataCellStyle="Normal 2"/>
    <tableColumn id="6739" xr3:uid="{5B437192-24C7-4331-8416-3086840E9C0A}" name="Column6687" dataDxfId="9645" dataCellStyle="Normal 2"/>
    <tableColumn id="6740" xr3:uid="{3D331210-8E0A-492A-8D2C-AC4A52524B6F}" name="Column6688" dataDxfId="9644" dataCellStyle="Normal 2"/>
    <tableColumn id="6741" xr3:uid="{77012B57-C9BA-450B-AF1A-7B1C40DE6537}" name="Column6689" dataDxfId="9643" dataCellStyle="Normal 2"/>
    <tableColumn id="6742" xr3:uid="{0C3A6F01-BD53-4305-9DFB-F9EB18290706}" name="Column6690" dataDxfId="9642" dataCellStyle="Normal 2"/>
    <tableColumn id="6743" xr3:uid="{8ECBE4C6-33E3-4B43-A3D9-4630509FD752}" name="Column6691" dataDxfId="9641" dataCellStyle="Normal 2"/>
    <tableColumn id="6744" xr3:uid="{9AC81C14-9453-4A3B-B96F-7F432F18145D}" name="Column6692" dataDxfId="9640" dataCellStyle="Normal 2"/>
    <tableColumn id="6745" xr3:uid="{CFB64643-C755-4DA0-BF4A-55D9F174F0E4}" name="Column6693" dataDxfId="9639" dataCellStyle="Normal 2"/>
    <tableColumn id="6746" xr3:uid="{9F2FC2B0-9636-4BC9-95DF-D8B7ED8A0DA3}" name="Column6694" dataDxfId="9638" dataCellStyle="Normal 2"/>
    <tableColumn id="6747" xr3:uid="{3CD0BBD8-3CE1-46EE-9609-46E61CF2B551}" name="Column6695" dataDxfId="9637" dataCellStyle="Normal 2"/>
    <tableColumn id="6748" xr3:uid="{0177A46D-65E0-4AEE-81D2-C525A1DFD07D}" name="Column6696" dataDxfId="9636" dataCellStyle="Normal 2"/>
    <tableColumn id="6749" xr3:uid="{43316EB6-CB00-4977-9861-4AF2DEA61C71}" name="Column6697" dataDxfId="9635" dataCellStyle="Normal 2"/>
    <tableColumn id="6750" xr3:uid="{FCF7E06C-2EE5-47A8-B518-1234785286B0}" name="Column6698" dataDxfId="9634" dataCellStyle="Normal 2"/>
    <tableColumn id="6751" xr3:uid="{A6725EA8-A9BB-40BA-AA63-259E1CA82722}" name="Column6699" dataDxfId="9633" dataCellStyle="Normal 2"/>
    <tableColumn id="6752" xr3:uid="{FF75E4B7-3BE9-40F5-8B4E-6DB6C4DD7520}" name="Column6700" dataDxfId="9632" dataCellStyle="Normal 2"/>
    <tableColumn id="6753" xr3:uid="{4D7047F3-4587-4F5F-9371-E03056158826}" name="Column6701" dataDxfId="9631" dataCellStyle="Normal 2"/>
    <tableColumn id="6754" xr3:uid="{8D6C7DCB-5438-4E96-BC3A-10ECC0554732}" name="Column6702" dataDxfId="9630" dataCellStyle="Normal 2"/>
    <tableColumn id="6755" xr3:uid="{A3B2A806-31E9-4AE8-8716-2A935F93C2EE}" name="Column6703" dataDxfId="9629" dataCellStyle="Normal 2"/>
    <tableColumn id="6756" xr3:uid="{9EA8E0AB-371A-441B-91F4-9D8C0B3A00E6}" name="Column6704" dataDxfId="9628" dataCellStyle="Normal 2"/>
    <tableColumn id="6757" xr3:uid="{E3CD5F35-2E75-442F-9161-7595950C31E8}" name="Column6705" dataDxfId="9627" dataCellStyle="Normal 2"/>
    <tableColumn id="6758" xr3:uid="{EF326398-DDE5-4A3F-9614-2BF4B04BDB50}" name="Column6706" dataDxfId="9626" dataCellStyle="Normal 2"/>
    <tableColumn id="6759" xr3:uid="{1C839A25-DFFA-4683-9255-EC0DAC59A014}" name="Column6707" dataDxfId="9625" dataCellStyle="Normal 2"/>
    <tableColumn id="6760" xr3:uid="{AEC46D73-B3F7-4C2B-9017-F6157CEB6849}" name="Column6708" dataDxfId="9624" dataCellStyle="Normal 2"/>
    <tableColumn id="6761" xr3:uid="{F8D00B38-51D0-4D87-9BC7-616DD73D1B0B}" name="Column6709" dataDxfId="9623" dataCellStyle="Normal 2"/>
    <tableColumn id="6762" xr3:uid="{73DE0D02-9511-4D3B-9C0E-4CB42CF0780C}" name="Column6710" dataDxfId="9622" dataCellStyle="Normal 2"/>
    <tableColumn id="6763" xr3:uid="{58D3BCA9-6410-4309-B423-6CB828280E5B}" name="Column6711" dataDxfId="9621" dataCellStyle="Normal 2"/>
    <tableColumn id="6764" xr3:uid="{DC146A3D-18A6-4F7F-92B6-BDE036614278}" name="Column6712" dataDxfId="9620" dataCellStyle="Normal 2"/>
    <tableColumn id="6765" xr3:uid="{F241816A-7FAD-4D5D-8244-06A785D5AB72}" name="Column6713" dataDxfId="9619" dataCellStyle="Normal 2"/>
    <tableColumn id="6766" xr3:uid="{5E811206-B611-4480-AB95-057240DB343F}" name="Column6714" dataDxfId="9618" dataCellStyle="Normal 2"/>
    <tableColumn id="6767" xr3:uid="{6713B5B8-2D38-4059-8AEE-03B0626ADA0F}" name="Column6715" dataDxfId="9617" dataCellStyle="Normal 2"/>
    <tableColumn id="6768" xr3:uid="{82AF59D5-C35E-4947-914A-A875DCBE7DC5}" name="Column6716" dataDxfId="9616" dataCellStyle="Normal 2"/>
    <tableColumn id="6769" xr3:uid="{EA779EB1-1E82-4354-B3B4-B8C2C18704B3}" name="Column6717" dataDxfId="9615" dataCellStyle="Normal 2"/>
    <tableColumn id="6770" xr3:uid="{6C52FA59-237F-4E28-8B90-392698F6C67C}" name="Column6718" dataDxfId="9614" dataCellStyle="Normal 2"/>
    <tableColumn id="6771" xr3:uid="{D2925FC6-70F6-44F0-9DEA-E5D1DC908512}" name="Column6719" dataDxfId="9613" dataCellStyle="Normal 2"/>
    <tableColumn id="6772" xr3:uid="{7120992B-1FC0-4D92-A7D9-9BF087D1D762}" name="Column6720" dataDxfId="9612" dataCellStyle="Normal 2"/>
    <tableColumn id="6773" xr3:uid="{52BD6A47-D44B-4E0E-99D2-53E4850C46F8}" name="Column6721" dataDxfId="9611" dataCellStyle="Normal 2"/>
    <tableColumn id="6774" xr3:uid="{AE6B7A30-4DD6-4AFF-A28D-5108FE3855BA}" name="Column6722" dataDxfId="9610" dataCellStyle="Normal 2"/>
    <tableColumn id="6775" xr3:uid="{2E7B9438-D2C4-4AFD-9B1D-B2BF2260775A}" name="Column6723" dataDxfId="9609" dataCellStyle="Normal 2"/>
    <tableColumn id="6776" xr3:uid="{BC27EB3F-8027-45D0-9320-2892BECD0F8A}" name="Column6724" dataDxfId="9608" dataCellStyle="Normal 2"/>
    <tableColumn id="6777" xr3:uid="{7AED969B-686E-4466-A026-30B7A6D8F656}" name="Column6725" dataDxfId="9607" dataCellStyle="Normal 2"/>
    <tableColumn id="6778" xr3:uid="{BE4C5889-E5A1-4EAA-AECC-0101089D70F7}" name="Column6726" dataDxfId="9606" dataCellStyle="Normal 2"/>
    <tableColumn id="6779" xr3:uid="{2CB8A3D0-77B9-4F3F-A1F7-98B49F5ED0AA}" name="Column6727" dataDxfId="9605" dataCellStyle="Normal 2"/>
    <tableColumn id="6780" xr3:uid="{F325FD2C-DD9E-4AA2-B4AA-277A2CE4C595}" name="Column6728" dataDxfId="9604" dataCellStyle="Normal 2"/>
    <tableColumn id="6781" xr3:uid="{3D0EB06F-E6C6-4247-B4A0-34FD43C9CA8D}" name="Column6729" dataDxfId="9603" dataCellStyle="Normal 2"/>
    <tableColumn id="6782" xr3:uid="{C730D8EA-2ED9-43F7-8440-06BF7B7812B9}" name="Column6730" dataDxfId="9602" dataCellStyle="Normal 2"/>
    <tableColumn id="6783" xr3:uid="{A1666D4A-3A96-4F2D-963E-30096FD83679}" name="Column6731" dataDxfId="9601" dataCellStyle="Normal 2"/>
    <tableColumn id="6784" xr3:uid="{F3189F1B-5D48-4A03-944E-32C2B7870A45}" name="Column6732" dataDxfId="9600" dataCellStyle="Normal 2"/>
    <tableColumn id="6785" xr3:uid="{45C91F4B-91B1-41BC-85DC-601F75FC18A7}" name="Column6733" dataDxfId="9599" dataCellStyle="Normal 2"/>
    <tableColumn id="6786" xr3:uid="{4DD9A0ED-1E58-443C-BFF9-D541BB2A8327}" name="Column6734" dataDxfId="9598" dataCellStyle="Normal 2"/>
    <tableColumn id="6787" xr3:uid="{F9F414A1-614D-4F9D-8CB2-E9C770408290}" name="Column6735" dataDxfId="9597" dataCellStyle="Normal 2"/>
    <tableColumn id="6788" xr3:uid="{19B664D3-B5D7-4BB4-BB26-DB0C936C30E2}" name="Column6736" dataDxfId="9596" dataCellStyle="Normal 2"/>
    <tableColumn id="6789" xr3:uid="{C1BDCD23-27D3-41A0-8FF5-4B086C0225A5}" name="Column6737" dataDxfId="9595" dataCellStyle="Normal 2"/>
    <tableColumn id="6790" xr3:uid="{E32DEDBD-0224-45DF-80A4-4515E113E7A4}" name="Column6738" dataDxfId="9594" dataCellStyle="Normal 2"/>
    <tableColumn id="6791" xr3:uid="{8CD8FF7F-A79B-4086-B33C-3CF0F5232BE5}" name="Column6739" dataDxfId="9593" dataCellStyle="Normal 2"/>
    <tableColumn id="6792" xr3:uid="{10AC6B90-556A-4A12-A8E2-1B2E2E95BB99}" name="Column6740" dataDxfId="9592" dataCellStyle="Normal 2"/>
    <tableColumn id="6793" xr3:uid="{A38B5378-CCB5-43E9-AD82-C719D4AFAD52}" name="Column6741" dataDxfId="9591" dataCellStyle="Normal 2"/>
    <tableColumn id="6794" xr3:uid="{040EF294-AD4B-4075-9BC5-B9E330906A8B}" name="Column6742" dataDxfId="9590" dataCellStyle="Normal 2"/>
    <tableColumn id="6795" xr3:uid="{F58CF5A0-6A8A-4150-909E-EF2268B038C6}" name="Column6743" dataDxfId="9589" dataCellStyle="Normal 2"/>
    <tableColumn id="6796" xr3:uid="{E522780D-FEA8-4846-8958-C8BD21203979}" name="Column6744" dataDxfId="9588" dataCellStyle="Normal 2"/>
    <tableColumn id="6797" xr3:uid="{5CDF196F-13D5-4091-8A61-17F7CE28E2E5}" name="Column6745" dataDxfId="9587" dataCellStyle="Normal 2"/>
    <tableColumn id="6798" xr3:uid="{078AF3B2-5D92-478E-8888-0306978C3356}" name="Column6746" dataDxfId="9586" dataCellStyle="Normal 2"/>
    <tableColumn id="6799" xr3:uid="{BE048818-DF4F-43D6-9517-84E9D75AE7BF}" name="Column6747" dataDxfId="9585" dataCellStyle="Normal 2"/>
    <tableColumn id="6800" xr3:uid="{EF8D4DC4-F38B-4655-8B82-E0AB286E042D}" name="Column6748" dataDxfId="9584" dataCellStyle="Normal 2"/>
    <tableColumn id="6801" xr3:uid="{CC0FE263-62C0-49DC-8E0E-3C23E54B70B5}" name="Column6749" dataDxfId="9583" dataCellStyle="Normal 2"/>
    <tableColumn id="6802" xr3:uid="{F74BDB8D-5D73-4C97-B4DD-57A321347B09}" name="Column6750" dataDxfId="9582" dataCellStyle="Normal 2"/>
    <tableColumn id="6803" xr3:uid="{BF85DD7B-399F-4947-9F46-4EF6F354042A}" name="Column6751" dataDxfId="9581" dataCellStyle="Normal 2"/>
    <tableColumn id="6804" xr3:uid="{D5526EA2-3502-4236-A985-C5CC6594B76C}" name="Column6752" dataDxfId="9580" dataCellStyle="Normal 2"/>
    <tableColumn id="6805" xr3:uid="{4A5CA706-A591-4A19-BB89-A673E13BE9E6}" name="Column6753" dataDxfId="9579" dataCellStyle="Normal 2"/>
    <tableColumn id="6806" xr3:uid="{6F178921-1D75-49BA-8D83-0651A79F61FE}" name="Column6754" dataDxfId="9578" dataCellStyle="Normal 2"/>
    <tableColumn id="6807" xr3:uid="{621889BD-A16E-4AC2-B90C-C590D0C9FB29}" name="Column6755" dataDxfId="9577" dataCellStyle="Normal 2"/>
    <tableColumn id="6808" xr3:uid="{598ACEAC-A115-45F5-88B5-F2D556100FFC}" name="Column6756" dataDxfId="9576" dataCellStyle="Normal 2"/>
    <tableColumn id="6809" xr3:uid="{88D9108D-A2CF-4C7D-8AB6-A50787E4D657}" name="Column6757" dataDxfId="9575" dataCellStyle="Normal 2"/>
    <tableColumn id="6810" xr3:uid="{F5FBEEE5-E49E-4305-B44F-F661D3F28528}" name="Column6758" dataDxfId="9574" dataCellStyle="Normal 2"/>
    <tableColumn id="6811" xr3:uid="{6FD5AF05-674A-4940-B202-E944447DF5BE}" name="Column6759" dataDxfId="9573" dataCellStyle="Normal 2"/>
    <tableColumn id="6812" xr3:uid="{A80AB8E1-B668-4EB5-9722-F1C4B70F3A32}" name="Column6760" dataDxfId="9572" dataCellStyle="Normal 2"/>
    <tableColumn id="6813" xr3:uid="{6AB4656D-F5E0-46B7-A1EF-322D7A20A6C0}" name="Column6761" dataDxfId="9571" dataCellStyle="Normal 2"/>
    <tableColumn id="6814" xr3:uid="{28D7E8F4-3EBE-48CA-88DB-DE0328733CB1}" name="Column6762" dataDxfId="9570" dataCellStyle="Normal 2"/>
    <tableColumn id="6815" xr3:uid="{7A211281-7071-4DC8-B62E-7F166C67F344}" name="Column6763" dataDxfId="9569" dataCellStyle="Normal 2"/>
    <tableColumn id="6816" xr3:uid="{86875658-FFEC-4BF1-B3D0-1B3DC8472EDE}" name="Column6764" dataDxfId="9568" dataCellStyle="Normal 2"/>
    <tableColumn id="6817" xr3:uid="{8C70DD28-B8AB-4D1C-95F6-C0A580BB3D0D}" name="Column6765" dataDxfId="9567" dataCellStyle="Normal 2"/>
    <tableColumn id="6818" xr3:uid="{763E1A12-83CC-4B80-B162-3E173407B0EF}" name="Column6766" dataDxfId="9566" dataCellStyle="Normal 2"/>
    <tableColumn id="6819" xr3:uid="{090FAB7B-A569-4396-BEA9-6052188FE55D}" name="Column6767" dataDxfId="9565" dataCellStyle="Normal 2"/>
    <tableColumn id="6820" xr3:uid="{E0CBA396-D055-4CD4-BB63-4708D0586D41}" name="Column6768" dataDxfId="9564" dataCellStyle="Normal 2"/>
    <tableColumn id="6821" xr3:uid="{888EE839-7D94-4824-912D-FBFE2367B447}" name="Column6769" dataDxfId="9563" dataCellStyle="Normal 2"/>
    <tableColumn id="6822" xr3:uid="{6906F36D-45ED-41AE-8F00-3916FDD6D4EE}" name="Column6770" dataDxfId="9562" dataCellStyle="Normal 2"/>
    <tableColumn id="6823" xr3:uid="{B5A5797B-14A0-425C-BFD4-9A044CB2511D}" name="Column6771" dataDxfId="9561" dataCellStyle="Normal 2"/>
    <tableColumn id="6824" xr3:uid="{1F5CEB0F-523D-4D24-AE9A-1EF02C3472D7}" name="Column6772" dataDxfId="9560" dataCellStyle="Normal 2"/>
    <tableColumn id="6825" xr3:uid="{E1362C24-1E2A-40CD-B53F-2545F229A969}" name="Column6773" dataDxfId="9559" dataCellStyle="Normal 2"/>
    <tableColumn id="6826" xr3:uid="{2B22125E-AAF3-4648-A100-003809AA35A8}" name="Column6774" dataDxfId="9558" dataCellStyle="Normal 2"/>
    <tableColumn id="6827" xr3:uid="{190B1C0F-CB1D-462D-87D5-724DDD0F9562}" name="Column6775" dataDxfId="9557" dataCellStyle="Normal 2"/>
    <tableColumn id="6828" xr3:uid="{0C82B199-9E90-4938-B5C9-36BF572F4C3C}" name="Column6776" dataDxfId="9556" dataCellStyle="Normal 2"/>
    <tableColumn id="6829" xr3:uid="{7E626944-81DC-486C-A536-DEE5E4C093ED}" name="Column6777" dataDxfId="9555" dataCellStyle="Normal 2"/>
    <tableColumn id="6830" xr3:uid="{953C3532-2A3F-4E65-9AB3-A218F84F75C5}" name="Column6778" dataDxfId="9554" dataCellStyle="Normal 2"/>
    <tableColumn id="6831" xr3:uid="{216801DB-33D9-4596-8E1D-222C28EBF859}" name="Column6779" dataDxfId="9553" dataCellStyle="Normal 2"/>
    <tableColumn id="6832" xr3:uid="{D554A962-6CF8-41DC-B8E4-FBC17CC1C3FE}" name="Column6780" dataDxfId="9552" dataCellStyle="Normal 2"/>
    <tableColumn id="6833" xr3:uid="{B340A841-1A63-44E7-8CCA-32BCF5C18F33}" name="Column6781" dataDxfId="9551" dataCellStyle="Normal 2"/>
    <tableColumn id="6834" xr3:uid="{323E7EC0-43F8-434D-82BE-39CDBA0533D4}" name="Column6782" dataDxfId="9550" dataCellStyle="Normal 2"/>
    <tableColumn id="6835" xr3:uid="{24006353-4127-4878-B721-5F2E1910C18C}" name="Column6783" dataDxfId="9549" dataCellStyle="Normal 2"/>
    <tableColumn id="6836" xr3:uid="{2BC258F0-3141-417F-AE25-F4460A20C6E6}" name="Column6784" dataDxfId="9548" dataCellStyle="Normal 2"/>
    <tableColumn id="6837" xr3:uid="{8F3A167E-5B9B-421A-B9A6-B3D3150D7C99}" name="Column6785" dataDxfId="9547" dataCellStyle="Normal 2"/>
    <tableColumn id="6838" xr3:uid="{3AFEC34E-84AD-4F60-91B2-2A45BCB7E86E}" name="Column6786" dataDxfId="9546" dataCellStyle="Normal 2"/>
    <tableColumn id="6839" xr3:uid="{A73392A1-B98B-4772-808F-AF8046254016}" name="Column6787" dataDxfId="9545" dataCellStyle="Normal 2"/>
    <tableColumn id="6840" xr3:uid="{E14904BD-2F6A-4203-BDF2-43BDDF4867D6}" name="Column6788" dataDxfId="9544" dataCellStyle="Normal 2"/>
    <tableColumn id="6841" xr3:uid="{726C9600-8566-492E-ACEA-3C1F7ED69E5C}" name="Column6789" dataDxfId="9543" dataCellStyle="Normal 2"/>
    <tableColumn id="6842" xr3:uid="{EA145FEA-9833-4B4A-86D0-54DB1DAEA1B5}" name="Column6790" dataDxfId="9542" dataCellStyle="Normal 2"/>
    <tableColumn id="6843" xr3:uid="{1032AA8B-ACB5-4662-BC92-E263660FC668}" name="Column6791" dataDxfId="9541" dataCellStyle="Normal 2"/>
    <tableColumn id="6844" xr3:uid="{28F1A55A-3E03-41F7-BA6D-2430C422C9BC}" name="Column6792" dataDxfId="9540" dataCellStyle="Normal 2"/>
    <tableColumn id="6845" xr3:uid="{DDDB4A87-2A1E-429C-B234-4ECEEB591F63}" name="Column6793" dataDxfId="9539" dataCellStyle="Normal 2"/>
    <tableColumn id="6846" xr3:uid="{6A2D615A-40A4-4DAF-8F01-5D03665B5046}" name="Column6794" dataDxfId="9538" dataCellStyle="Normal 2"/>
    <tableColumn id="6847" xr3:uid="{ABEEA7F8-895A-4644-BDED-D32DF48E7A15}" name="Column6795" dataDxfId="9537" dataCellStyle="Normal 2"/>
    <tableColumn id="6848" xr3:uid="{4B127F0F-D819-4C8B-AA96-E41831A74681}" name="Column6796" dataDxfId="9536" dataCellStyle="Normal 2"/>
    <tableColumn id="6849" xr3:uid="{824C473F-674D-4209-A0A6-EA44936A0BF6}" name="Column6797" dataDxfId="9535" dataCellStyle="Normal 2"/>
    <tableColumn id="6850" xr3:uid="{A5E1D5A9-179E-4391-A1D5-9F56C7E8499C}" name="Column6798" dataDxfId="9534" dataCellStyle="Normal 2"/>
    <tableColumn id="6851" xr3:uid="{D943CC4B-D661-4558-8D47-4644A2FE89A9}" name="Column6799" dataDxfId="9533" dataCellStyle="Normal 2"/>
    <tableColumn id="6852" xr3:uid="{909EBAA7-90DD-4993-B872-1613C1137C46}" name="Column6800" dataDxfId="9532" dataCellStyle="Normal 2"/>
    <tableColumn id="6853" xr3:uid="{1742236C-D606-4C09-89D7-41DCA48F38DC}" name="Column6801" dataDxfId="9531" dataCellStyle="Normal 2"/>
    <tableColumn id="6854" xr3:uid="{7CF79321-6ED5-445C-90C6-C31A43449D29}" name="Column6802" dataDxfId="9530" dataCellStyle="Normal 2"/>
    <tableColumn id="6855" xr3:uid="{020E3FC8-63AF-4061-9469-620264B9E9E9}" name="Column6803" dataDxfId="9529" dataCellStyle="Normal 2"/>
    <tableColumn id="6856" xr3:uid="{C249EE4A-94F3-465E-BE95-976CF126AF3B}" name="Column6804" dataDxfId="9528" dataCellStyle="Normal 2"/>
    <tableColumn id="6857" xr3:uid="{BCBF37D9-C5F9-4FC0-BC07-7DDD33E52FB5}" name="Column6805" dataDxfId="9527" dataCellStyle="Normal 2"/>
    <tableColumn id="6858" xr3:uid="{89619395-FE4D-4280-8B3C-3A06C12D68B7}" name="Column6806" dataDxfId="9526" dataCellStyle="Normal 2"/>
    <tableColumn id="6859" xr3:uid="{6B143A18-EC8F-48C5-A822-52E1C17E0EFF}" name="Column6807" dataDxfId="9525" dataCellStyle="Normal 2"/>
    <tableColumn id="6860" xr3:uid="{8D200119-6B41-4D11-A847-BC9F2541A7F9}" name="Column6808" dataDxfId="9524" dataCellStyle="Normal 2"/>
    <tableColumn id="6861" xr3:uid="{116AEA1E-EE76-49B5-8F7F-823B02E2475A}" name="Column6809" dataDxfId="9523" dataCellStyle="Normal 2"/>
    <tableColumn id="6862" xr3:uid="{DE4AEBA7-25AE-4145-BFB6-9F2135728089}" name="Column6810" dataDxfId="9522" dataCellStyle="Normal 2"/>
    <tableColumn id="6863" xr3:uid="{99FCBEC3-385E-45F6-AEFA-4D5550A11380}" name="Column6811" dataDxfId="9521" dataCellStyle="Normal 2"/>
    <tableColumn id="6864" xr3:uid="{1C0B0239-5BAE-4B00-A14A-96D472C70E9A}" name="Column6812" dataDxfId="9520" dataCellStyle="Normal 2"/>
    <tableColumn id="6865" xr3:uid="{584A80C5-1B9C-4307-A539-03D30584FEAF}" name="Column6813" dataDxfId="9519" dataCellStyle="Normal 2"/>
    <tableColumn id="6866" xr3:uid="{5A70D525-6EAD-4910-95A8-1927D4332366}" name="Column6814" dataDxfId="9518" dataCellStyle="Normal 2"/>
    <tableColumn id="6867" xr3:uid="{FAE99AE3-0C72-4300-8D81-E3D57D4BDA89}" name="Column6815" dataDxfId="9517" dataCellStyle="Normal 2"/>
    <tableColumn id="6868" xr3:uid="{68F5A9EC-8BCD-45A4-9600-22234D660A23}" name="Column6816" dataDxfId="9516" dataCellStyle="Normal 2"/>
    <tableColumn id="6869" xr3:uid="{46A2549A-F0A7-4950-A587-93A28C3CAA49}" name="Column6817" dataDxfId="9515" dataCellStyle="Normal 2"/>
    <tableColumn id="6870" xr3:uid="{9CBAA2BF-3FA5-4EFB-94C0-59FEE51A0547}" name="Column6818" dataDxfId="9514" dataCellStyle="Normal 2"/>
    <tableColumn id="6871" xr3:uid="{EB96E75F-452A-426D-B29B-09B448B0AF24}" name="Column6819" dataDxfId="9513" dataCellStyle="Normal 2"/>
    <tableColumn id="6872" xr3:uid="{64B918F9-B511-4AEE-916A-54B350B5BF61}" name="Column6820" dataDxfId="9512" dataCellStyle="Normal 2"/>
    <tableColumn id="6873" xr3:uid="{61D831D3-9B95-4811-837B-C94088E7D926}" name="Column6821" dataDxfId="9511" dataCellStyle="Normal 2"/>
    <tableColumn id="6874" xr3:uid="{94A34674-1C27-4A79-B888-0E44002F1C6D}" name="Column6822" dataDxfId="9510" dataCellStyle="Normal 2"/>
    <tableColumn id="6875" xr3:uid="{E0839FBB-9F3B-43DE-BD53-D21C39A328D5}" name="Column6823" dataDxfId="9509" dataCellStyle="Normal 2"/>
    <tableColumn id="6876" xr3:uid="{A81C693F-338C-40D8-B0E2-7A963DEB4AA8}" name="Column6824" dataDxfId="9508" dataCellStyle="Normal 2"/>
    <tableColumn id="6877" xr3:uid="{0363A7E9-341E-4DBD-8757-FF2F3F94EA98}" name="Column6825" dataDxfId="9507" dataCellStyle="Normal 2"/>
    <tableColumn id="6878" xr3:uid="{C7A83507-17A2-43AF-983E-BD35E2A6FFDC}" name="Column6826" dataDxfId="9506" dataCellStyle="Normal 2"/>
    <tableColumn id="6879" xr3:uid="{7D61D976-42FC-4446-ACC8-550DF2D07D84}" name="Column6827" dataDxfId="9505" dataCellStyle="Normal 2"/>
    <tableColumn id="6880" xr3:uid="{1F1BE6AC-83C2-40B2-8F54-54C55B9DF2A0}" name="Column6828" dataDxfId="9504" dataCellStyle="Normal 2"/>
    <tableColumn id="6881" xr3:uid="{09841364-0563-41C3-89BD-7E68BA1EA4C7}" name="Column6829" dataDxfId="9503" dataCellStyle="Normal 2"/>
    <tableColumn id="6882" xr3:uid="{C112A172-9B61-4CA4-9ABC-B06CE6C8570C}" name="Column6830" dataDxfId="9502" dataCellStyle="Normal 2"/>
    <tableColumn id="6883" xr3:uid="{3761F736-2470-409D-9F5C-C8C0633E64AB}" name="Column6831" dataDxfId="9501" dataCellStyle="Normal 2"/>
    <tableColumn id="6884" xr3:uid="{F640C1FF-3B0C-4625-9C2B-4FAC5AC594A1}" name="Column6832" dataDxfId="9500" dataCellStyle="Normal 2"/>
    <tableColumn id="6885" xr3:uid="{4B2D5E0F-2565-4CE1-90C4-935BAB1C3721}" name="Column6833" dataDxfId="9499" dataCellStyle="Normal 2"/>
    <tableColumn id="6886" xr3:uid="{10AE150E-242E-4383-9615-89837B4E0A90}" name="Column6834" dataDxfId="9498" dataCellStyle="Normal 2"/>
    <tableColumn id="6887" xr3:uid="{C0939C7B-1A2C-4B2A-BBB0-16B7394CA4CE}" name="Column6835" dataDxfId="9497" dataCellStyle="Normal 2"/>
    <tableColumn id="6888" xr3:uid="{36FCC72B-3D0A-47B6-AAB5-D01EBBA08828}" name="Column6836" dataDxfId="9496" dataCellStyle="Normal 2"/>
    <tableColumn id="6889" xr3:uid="{75C866EA-4AC9-4916-BB0B-BC17797C4433}" name="Column6837" dataDxfId="9495" dataCellStyle="Normal 2"/>
    <tableColumn id="6890" xr3:uid="{CB51AF5C-EC83-4391-AE7E-C505DFEDAFAB}" name="Column6838" dataDxfId="9494" dataCellStyle="Normal 2"/>
    <tableColumn id="6891" xr3:uid="{D583E02E-994A-48B7-9F40-BF21D809DD36}" name="Column6839" dataDxfId="9493" dataCellStyle="Normal 2"/>
    <tableColumn id="6892" xr3:uid="{5EBBA025-E940-47AE-BEA4-0271629F005F}" name="Column6840" dataDxfId="9492" dataCellStyle="Normal 2"/>
    <tableColumn id="6893" xr3:uid="{E424ED89-9875-4C89-B8E1-5359B5A038B4}" name="Column6841" dataDxfId="9491" dataCellStyle="Normal 2"/>
    <tableColumn id="6894" xr3:uid="{378AA42D-D695-43B0-A9D3-E1C5375AB0E2}" name="Column6842" dataDxfId="9490" dataCellStyle="Normal 2"/>
    <tableColumn id="6895" xr3:uid="{7B30E0FB-407A-4E03-878D-6ACA0E4EEC39}" name="Column6843" dataDxfId="9489" dataCellStyle="Normal 2"/>
    <tableColumn id="6896" xr3:uid="{E85B08F9-E94A-4057-8E7A-42B674234AB2}" name="Column6844" dataDxfId="9488" dataCellStyle="Normal 2"/>
    <tableColumn id="6897" xr3:uid="{54B2C391-0D6C-4F59-9E85-CDFF76E92E15}" name="Column6845" dataDxfId="9487" dataCellStyle="Normal 2"/>
    <tableColumn id="6898" xr3:uid="{E7281497-E01B-404B-97F7-07302021390E}" name="Column6846" dataDxfId="9486" dataCellStyle="Normal 2"/>
    <tableColumn id="6899" xr3:uid="{B46ADF43-A47E-48E8-9163-4478036AAAEF}" name="Column6847" dataDxfId="9485" dataCellStyle="Normal 2"/>
    <tableColumn id="6900" xr3:uid="{138EB086-8278-4BC9-AE52-D3C34A8EE3BF}" name="Column6848" dataDxfId="9484" dataCellStyle="Normal 2"/>
    <tableColumn id="6901" xr3:uid="{2231FEA2-8874-4CDA-A975-174E91414930}" name="Column6849" dataDxfId="9483" dataCellStyle="Normal 2"/>
    <tableColumn id="6902" xr3:uid="{69C71E18-8265-4DCF-87B9-10C75429B2F1}" name="Column6850" dataDxfId="9482" dataCellStyle="Normal 2"/>
    <tableColumn id="6903" xr3:uid="{FD6ADD0A-7E14-435A-B9D8-082BD8A641DE}" name="Column6851" dataDxfId="9481" dataCellStyle="Normal 2"/>
    <tableColumn id="6904" xr3:uid="{06C1D20E-FB36-4B40-B332-82692774D43A}" name="Column6852" dataDxfId="9480" dataCellStyle="Normal 2"/>
    <tableColumn id="6905" xr3:uid="{845D56C1-F0F6-44A3-902A-D261FBDA1E4E}" name="Column6853" dataDxfId="9479" dataCellStyle="Normal 2"/>
    <tableColumn id="6906" xr3:uid="{C8ABB97D-8A48-4230-AD47-0BA803C066D8}" name="Column6854" dataDxfId="9478" dataCellStyle="Normal 2"/>
    <tableColumn id="6907" xr3:uid="{EE5CF8F2-EEEF-412D-84CB-C2CB073DB4A3}" name="Column6855" dataDxfId="9477" dataCellStyle="Normal 2"/>
    <tableColumn id="6908" xr3:uid="{7340CA4C-68AE-4F5E-A701-D1E9DEC5419B}" name="Column6856" dataDxfId="9476" dataCellStyle="Normal 2"/>
    <tableColumn id="6909" xr3:uid="{452A0490-23D8-4208-A6F1-2350E3F3559D}" name="Column6857" dataDxfId="9475" dataCellStyle="Normal 2"/>
    <tableColumn id="6910" xr3:uid="{73B74353-B28A-4FA3-A181-781DC5E62196}" name="Column6858" dataDxfId="9474" dataCellStyle="Normal 2"/>
    <tableColumn id="6911" xr3:uid="{C5DD35FF-F070-4203-96A4-2A269342E663}" name="Column6859" dataDxfId="9473" dataCellStyle="Normal 2"/>
    <tableColumn id="6912" xr3:uid="{6E677DDE-9AFE-491B-88C4-8236C42004C7}" name="Column6860" dataDxfId="9472" dataCellStyle="Normal 2"/>
    <tableColumn id="6913" xr3:uid="{1A9B03DE-DE4F-4F4C-A866-36782E92BAA9}" name="Column6861" dataDxfId="9471" dataCellStyle="Normal 2"/>
    <tableColumn id="6914" xr3:uid="{2FC3191F-7812-496F-B267-12C81F732697}" name="Column6862" dataDxfId="9470" dataCellStyle="Normal 2"/>
    <tableColumn id="6915" xr3:uid="{6237B3C6-C1F9-472B-A3BF-CA390EB71C6F}" name="Column6863" dataDxfId="9469" dataCellStyle="Normal 2"/>
    <tableColumn id="6916" xr3:uid="{B58771A5-6098-4BB2-957D-CB2DF501DFE5}" name="Column6864" dataDxfId="9468" dataCellStyle="Normal 2"/>
    <tableColumn id="6917" xr3:uid="{55697340-9E8C-4258-A0D5-31D598C76F92}" name="Column6865" dataDxfId="9467" dataCellStyle="Normal 2"/>
    <tableColumn id="6918" xr3:uid="{54D485B0-5EC8-4E02-ACD4-39A167362A7D}" name="Column6866" dataDxfId="9466" dataCellStyle="Normal 2"/>
    <tableColumn id="6919" xr3:uid="{268A7BC7-6A33-4E34-A198-FBF7B5A2BB3B}" name="Column6867" dataDxfId="9465" dataCellStyle="Normal 2"/>
    <tableColumn id="6920" xr3:uid="{1ECD6005-EADC-45D8-BEBA-3C38BDDD51ED}" name="Column6868" dataDxfId="9464" dataCellStyle="Normal 2"/>
    <tableColumn id="6921" xr3:uid="{C94A2A60-1462-4BA3-A0B9-40904749A66C}" name="Column6869" dataDxfId="9463" dataCellStyle="Normal 2"/>
    <tableColumn id="6922" xr3:uid="{A69EBB1F-B77B-44B6-877F-3E32CBB0E108}" name="Column6870" dataDxfId="9462" dataCellStyle="Normal 2"/>
    <tableColumn id="6923" xr3:uid="{AEF90572-B154-4F47-A3F3-A576B4AC9C2D}" name="Column6871" dataDxfId="9461" dataCellStyle="Normal 2"/>
    <tableColumn id="6924" xr3:uid="{7273AA78-437C-4B6E-BAAD-C53CFF5F85E5}" name="Column6872" dataDxfId="9460" dataCellStyle="Normal 2"/>
    <tableColumn id="6925" xr3:uid="{8C7D9866-30C5-417D-91AD-5B13D5F1C544}" name="Column6873" dataDxfId="9459" dataCellStyle="Normal 2"/>
    <tableColumn id="6926" xr3:uid="{187FDAD1-28C0-419C-A91C-627F42083263}" name="Column6874" dataDxfId="9458" dataCellStyle="Normal 2"/>
    <tableColumn id="6927" xr3:uid="{901D9CE8-1BF1-4610-A275-D5BBB65C7921}" name="Column6875" dataDxfId="9457" dataCellStyle="Normal 2"/>
    <tableColumn id="6928" xr3:uid="{1FAFE0B7-095D-4C75-BAFE-FBD20321470C}" name="Column6876" dataDxfId="9456" dataCellStyle="Normal 2"/>
    <tableColumn id="6929" xr3:uid="{6C050BC0-8C14-4196-9A45-3430B68E5E16}" name="Column6877" dataDxfId="9455" dataCellStyle="Normal 2"/>
    <tableColumn id="6930" xr3:uid="{51901116-22A3-4B5D-898C-F6E2D245E4C7}" name="Column6878" dataDxfId="9454" dataCellStyle="Normal 2"/>
    <tableColumn id="6931" xr3:uid="{31EDADA9-2B24-4E66-BDF3-2E093CCC30FE}" name="Column6879" dataDxfId="9453" dataCellStyle="Normal 2"/>
    <tableColumn id="6932" xr3:uid="{3095C293-7F8E-48CF-BE0A-14CEE7E55188}" name="Column6880" dataDxfId="9452" dataCellStyle="Normal 2"/>
    <tableColumn id="6933" xr3:uid="{F8F0E4D8-5D9E-4A23-8507-81F8DEB1E88E}" name="Column6881" dataDxfId="9451" dataCellStyle="Normal 2"/>
    <tableColumn id="6934" xr3:uid="{BAC07741-7FC1-4B71-8A6E-C9CCDD09E56A}" name="Column6882" dataDxfId="9450" dataCellStyle="Normal 2"/>
    <tableColumn id="6935" xr3:uid="{43211232-5F98-4ADE-82D5-90EA99888446}" name="Column6883" dataDxfId="9449" dataCellStyle="Normal 2"/>
    <tableColumn id="6936" xr3:uid="{81C4C662-5001-4763-9EAE-313CF3BB70D9}" name="Column6884" dataDxfId="9448" dataCellStyle="Normal 2"/>
    <tableColumn id="6937" xr3:uid="{50EFBAFA-F0AF-4027-B6D2-3F6DD99BDF18}" name="Column6885" dataDxfId="9447" dataCellStyle="Normal 2"/>
    <tableColumn id="6938" xr3:uid="{332C6432-5E60-4BB3-A8CD-431A6416FEBD}" name="Column6886" dataDxfId="9446" dataCellStyle="Normal 2"/>
    <tableColumn id="6939" xr3:uid="{1426E0C1-8C28-415B-B1B1-CB6BCE070B84}" name="Column6887" dataDxfId="9445" dataCellStyle="Normal 2"/>
    <tableColumn id="6940" xr3:uid="{B875877D-0A77-4504-A01A-BFB2BDAF22CA}" name="Column6888" dataDxfId="9444" dataCellStyle="Normal 2"/>
    <tableColumn id="6941" xr3:uid="{9525D77B-54AD-45DF-87A7-A11742D9E5CB}" name="Column6889" dataDxfId="9443" dataCellStyle="Normal 2"/>
    <tableColumn id="6942" xr3:uid="{3D1BECF4-6416-40D6-B019-44E1EDAFE6D0}" name="Column6890" dataDxfId="9442" dataCellStyle="Normal 2"/>
    <tableColumn id="6943" xr3:uid="{429B4F24-29A2-4AA2-AFB7-E412D2B4540D}" name="Column6891" dataDxfId="9441" dataCellStyle="Normal 2"/>
    <tableColumn id="6944" xr3:uid="{583C44CD-36CA-4716-96FA-5E16A1F3F1F3}" name="Column6892" dataDxfId="9440" dataCellStyle="Normal 2"/>
    <tableColumn id="6945" xr3:uid="{9006E52E-6A70-4DB2-AEE7-09A8DB55AD08}" name="Column6893" dataDxfId="9439" dataCellStyle="Normal 2"/>
    <tableColumn id="6946" xr3:uid="{0CCF1988-26C2-4B00-B513-9AB4780310F6}" name="Column6894" dataDxfId="9438" dataCellStyle="Normal 2"/>
    <tableColumn id="6947" xr3:uid="{26C38790-3979-4DB1-98F5-73699DCBAF2F}" name="Column6895" dataDxfId="9437" dataCellStyle="Normal 2"/>
    <tableColumn id="6948" xr3:uid="{1AC437F6-E2E8-4F7A-AFC3-77AD17EBB0EE}" name="Column6896" dataDxfId="9436" dataCellStyle="Normal 2"/>
    <tableColumn id="6949" xr3:uid="{DB273177-100C-46E2-99D5-618D17E421FA}" name="Column6897" dataDxfId="9435" dataCellStyle="Normal 2"/>
    <tableColumn id="6950" xr3:uid="{956D9E99-AD45-4699-99D2-59AF68258254}" name="Column6898" dataDxfId="9434" dataCellStyle="Normal 2"/>
    <tableColumn id="6951" xr3:uid="{FC6C89A1-FEBB-447D-8542-D150E396D853}" name="Column6899" dataDxfId="9433" dataCellStyle="Normal 2"/>
    <tableColumn id="6952" xr3:uid="{CA8177D9-2844-4D28-8D64-FCC02CCC80E8}" name="Column6900" dataDxfId="9432" dataCellStyle="Normal 2"/>
    <tableColumn id="6953" xr3:uid="{D01DBDF6-3CD1-447C-A964-B066E21E57A0}" name="Column6901" dataDxfId="9431" dataCellStyle="Normal 2"/>
    <tableColumn id="6954" xr3:uid="{3E9B4745-28FD-47CE-9C9D-9FD9690FE228}" name="Column6902" dataDxfId="9430" dataCellStyle="Normal 2"/>
    <tableColumn id="6955" xr3:uid="{EC23F8B3-7D27-4A93-994D-0C004B444155}" name="Column6903" dataDxfId="9429" dataCellStyle="Normal 2"/>
    <tableColumn id="6956" xr3:uid="{10E85FF1-067D-4F37-BDF6-6B76BE67A86A}" name="Column6904" dataDxfId="9428" dataCellStyle="Normal 2"/>
    <tableColumn id="6957" xr3:uid="{9C7BA156-5304-47A9-A23C-3227327A6184}" name="Column6905" dataDxfId="9427" dataCellStyle="Normal 2"/>
    <tableColumn id="6958" xr3:uid="{30A77BBD-7356-4F45-B212-AFDC6D28CBB4}" name="Column6906" dataDxfId="9426" dataCellStyle="Normal 2"/>
    <tableColumn id="6959" xr3:uid="{F7DFB8E7-5F59-4313-9FF3-585D583DA055}" name="Column6907" dataDxfId="9425" dataCellStyle="Normal 2"/>
    <tableColumn id="6960" xr3:uid="{213D70C6-A75D-4534-95ED-CCAB4B201252}" name="Column6908" dataDxfId="9424" dataCellStyle="Normal 2"/>
    <tableColumn id="6961" xr3:uid="{67E9EA2B-A8B5-4022-936A-6C3481086D7A}" name="Column6909" dataDxfId="9423" dataCellStyle="Normal 2"/>
    <tableColumn id="6962" xr3:uid="{A0990C28-B703-4E1E-9F73-5B2E383C1B6A}" name="Column6910" dataDxfId="9422" dataCellStyle="Normal 2"/>
    <tableColumn id="6963" xr3:uid="{835C93BB-C567-42B8-812D-046367908A10}" name="Column6911" dataDxfId="9421" dataCellStyle="Normal 2"/>
    <tableColumn id="6964" xr3:uid="{23B15131-ECE6-4756-883F-D6581DED7818}" name="Column6912" dataDxfId="9420" dataCellStyle="Normal 2"/>
    <tableColumn id="6965" xr3:uid="{211BF041-D17A-402F-B9E4-BCD81D1FB806}" name="Column6913" dataDxfId="9419" dataCellStyle="Normal 2"/>
    <tableColumn id="6966" xr3:uid="{55B623B4-E101-4A64-B429-194C6533F170}" name="Column6914" dataDxfId="9418" dataCellStyle="Normal 2"/>
    <tableColumn id="6967" xr3:uid="{20200547-13D4-4B39-9CE5-8E263AE041E9}" name="Column6915" dataDxfId="9417" dataCellStyle="Normal 2"/>
    <tableColumn id="6968" xr3:uid="{47481C97-0E26-4C18-BD20-9FB40571C1C0}" name="Column6916" dataDxfId="9416" dataCellStyle="Normal 2"/>
    <tableColumn id="6969" xr3:uid="{0A7A933D-858A-4AB7-8D9F-6AA7B2CA1042}" name="Column6917" dataDxfId="9415" dataCellStyle="Normal 2"/>
    <tableColumn id="6970" xr3:uid="{B6530004-554E-4A31-A00E-1897EDD00514}" name="Column6918" dataDxfId="9414" dataCellStyle="Normal 2"/>
    <tableColumn id="6971" xr3:uid="{D6BA6CDE-CA41-4301-BF86-8BF329DF46E6}" name="Column6919" dataDxfId="9413" dataCellStyle="Normal 2"/>
    <tableColumn id="6972" xr3:uid="{A86E2A6A-506A-4AF0-B206-27D59377FAFC}" name="Column6920" dataDxfId="9412" dataCellStyle="Normal 2"/>
    <tableColumn id="6973" xr3:uid="{79A62CB6-9FCE-4B47-A04A-736D625A813B}" name="Column6921" dataDxfId="9411" dataCellStyle="Normal 2"/>
    <tableColumn id="6974" xr3:uid="{5E68FA89-53B5-4F45-8926-8C7F40AAB63A}" name="Column6922" dataDxfId="9410" dataCellStyle="Normal 2"/>
    <tableColumn id="6975" xr3:uid="{100252A9-AEBF-4FC3-A26A-612DFD257533}" name="Column6923" dataDxfId="9409" dataCellStyle="Normal 2"/>
    <tableColumn id="6976" xr3:uid="{517D7738-A9CD-44B5-A452-78F44D958934}" name="Column6924" dataDxfId="9408" dataCellStyle="Normal 2"/>
    <tableColumn id="6977" xr3:uid="{1F46F87D-BF65-4119-BDE0-410FC740E66D}" name="Column6925" dataDxfId="9407" dataCellStyle="Normal 2"/>
    <tableColumn id="6978" xr3:uid="{07445678-D70E-453A-9B54-EFA385C2558D}" name="Column6926" dataDxfId="9406" dataCellStyle="Normal 2"/>
    <tableColumn id="6979" xr3:uid="{08F0EC03-F53B-4625-82F5-414278A60763}" name="Column6927" dataDxfId="9405" dataCellStyle="Normal 2"/>
    <tableColumn id="6980" xr3:uid="{3911BA3E-35A1-4822-AA5E-B81BB6A58DA6}" name="Column6928" dataDxfId="9404" dataCellStyle="Normal 2"/>
    <tableColumn id="6981" xr3:uid="{3FFB97EB-FA7B-4C62-81F2-941059CA0988}" name="Column6929" dataDxfId="9403" dataCellStyle="Normal 2"/>
    <tableColumn id="6982" xr3:uid="{E678E3F8-1612-4272-8357-40CD8DFFA126}" name="Column6930" dataDxfId="9402" dataCellStyle="Normal 2"/>
    <tableColumn id="6983" xr3:uid="{9C0563FC-6F63-4DB5-8120-55C4D8F4658B}" name="Column6931" dataDxfId="9401" dataCellStyle="Normal 2"/>
    <tableColumn id="6984" xr3:uid="{E3DAD870-742A-4167-B8A9-202232129077}" name="Column6932" dataDxfId="9400" dataCellStyle="Normal 2"/>
    <tableColumn id="6985" xr3:uid="{C7C1F119-6BB8-4558-862B-25AC5A9A0083}" name="Column6933" dataDxfId="9399" dataCellStyle="Normal 2"/>
    <tableColumn id="6986" xr3:uid="{47954404-4FE0-4408-A493-9452805DCB96}" name="Column6934" dataDxfId="9398" dataCellStyle="Normal 2"/>
    <tableColumn id="6987" xr3:uid="{587212A1-9779-4BE0-9623-115E71FFBA5A}" name="Column6935" dataDxfId="9397" dataCellStyle="Normal 2"/>
    <tableColumn id="6988" xr3:uid="{FFC84C01-2D0A-48FC-92D9-03A38F349B1A}" name="Column6936" dataDxfId="9396" dataCellStyle="Normal 2"/>
    <tableColumn id="6989" xr3:uid="{092E124C-0C2B-488F-8F2C-25EDF2097D99}" name="Column6937" dataDxfId="9395" dataCellStyle="Normal 2"/>
    <tableColumn id="6990" xr3:uid="{28F24EC4-27BA-47FB-B8C6-7C28012DDB02}" name="Column6938" dataDxfId="9394" dataCellStyle="Normal 2"/>
    <tableColumn id="6991" xr3:uid="{F285D59C-F9E5-4B83-8F91-7C7BDAF58173}" name="Column6939" dataDxfId="9393" dataCellStyle="Normal 2"/>
    <tableColumn id="6992" xr3:uid="{22FA4DA7-C713-432A-8843-C6DE69F01538}" name="Column6940" dataDxfId="9392" dataCellStyle="Normal 2"/>
    <tableColumn id="6993" xr3:uid="{9C242466-C4A4-4FF2-AD70-A493FC03F6DF}" name="Column6941" dataDxfId="9391" dataCellStyle="Normal 2"/>
    <tableColumn id="6994" xr3:uid="{8DB03FA3-7493-49D9-9AA2-ABBD72E5DFA5}" name="Column6942" dataDxfId="9390" dataCellStyle="Normal 2"/>
    <tableColumn id="6995" xr3:uid="{7AC27419-024A-4D4D-9CD9-FC6D244A29C7}" name="Column6943" dataDxfId="9389" dataCellStyle="Normal 2"/>
    <tableColumn id="6996" xr3:uid="{C9E67C44-1BEE-4EF8-BBCD-FA7C26299BE8}" name="Column6944" dataDxfId="9388" dataCellStyle="Normal 2"/>
    <tableColumn id="6997" xr3:uid="{B3DF5E0B-02B7-4198-A240-5741BD16702B}" name="Column6945" dataDxfId="9387" dataCellStyle="Normal 2"/>
    <tableColumn id="6998" xr3:uid="{FC68D76C-168E-4993-8655-FB8F49C12916}" name="Column6946" dataDxfId="9386" dataCellStyle="Normal 2"/>
    <tableColumn id="6999" xr3:uid="{0CC2A26B-2900-4BFC-A235-85076F845D8B}" name="Column6947" dataDxfId="9385" dataCellStyle="Normal 2"/>
    <tableColumn id="7000" xr3:uid="{ABF637FF-2E4F-4A94-B706-9BF8A1BED337}" name="Column6948" dataDxfId="9384" dataCellStyle="Normal 2"/>
    <tableColumn id="7001" xr3:uid="{05D19BCC-6F82-4C20-85BD-FDB2E831DFC0}" name="Column6949" dataDxfId="9383" dataCellStyle="Normal 2"/>
    <tableColumn id="7002" xr3:uid="{D9F0F743-35DC-4C73-82EE-B4C705E50009}" name="Column6950" dataDxfId="9382" dataCellStyle="Normal 2"/>
    <tableColumn id="7003" xr3:uid="{330574C8-0A93-4798-8E09-63251B851A9A}" name="Column6951" dataDxfId="9381" dataCellStyle="Normal 2"/>
    <tableColumn id="7004" xr3:uid="{83F56CD0-9198-4A82-A19E-CFEED82964A2}" name="Column6952" dataDxfId="9380" dataCellStyle="Normal 2"/>
    <tableColumn id="7005" xr3:uid="{853A9334-35CB-42AA-B378-B004FCF05DED}" name="Column6953" dataDxfId="9379" dataCellStyle="Normal 2"/>
    <tableColumn id="7006" xr3:uid="{8F2FE0F2-CA27-463E-BA1B-D1F84ABB604F}" name="Column6954" dataDxfId="9378" dataCellStyle="Normal 2"/>
    <tableColumn id="7007" xr3:uid="{441C8DE5-4073-48F6-A82C-183075C2492B}" name="Column6955" dataDxfId="9377" dataCellStyle="Normal 2"/>
    <tableColumn id="7008" xr3:uid="{AC17E4FE-A253-4161-93B7-5A2156E328DC}" name="Column6956" dataDxfId="9376" dataCellStyle="Normal 2"/>
    <tableColumn id="7009" xr3:uid="{9EE506AD-7CD7-4451-A238-031BC67047E1}" name="Column6957" dataDxfId="9375" dataCellStyle="Normal 2"/>
    <tableColumn id="7010" xr3:uid="{A3ACCC0B-BF52-4FE8-A5C1-6F2AB78369B2}" name="Column6958" dataDxfId="9374" dataCellStyle="Normal 2"/>
    <tableColumn id="7011" xr3:uid="{25E896D8-A1F6-4B37-B188-A810B0E06013}" name="Column6959" dataDxfId="9373" dataCellStyle="Normal 2"/>
    <tableColumn id="7012" xr3:uid="{0DE33940-5FBD-497B-B7E2-0BB9394CFB46}" name="Column6960" dataDxfId="9372" dataCellStyle="Normal 2"/>
    <tableColumn id="7013" xr3:uid="{3FDBAA21-7EBF-4521-95A8-8B5122B2FBE1}" name="Column6961" dataDxfId="9371" dataCellStyle="Normal 2"/>
    <tableColumn id="7014" xr3:uid="{FB4B626A-990E-4592-BFDE-37F6B1404286}" name="Column6962" dataDxfId="9370" dataCellStyle="Normal 2"/>
    <tableColumn id="7015" xr3:uid="{D8ACF283-7A33-48CC-B7B4-AB529F0C74A1}" name="Column6963" dataDxfId="9369" dataCellStyle="Normal 2"/>
    <tableColumn id="7016" xr3:uid="{DF991F73-F209-4802-96A6-20D2B8A01640}" name="Column6964" dataDxfId="9368" dataCellStyle="Normal 2"/>
    <tableColumn id="7017" xr3:uid="{792C13E9-6D0C-4FD3-B3EF-F1B12376A0FB}" name="Column6965" dataDxfId="9367" dataCellStyle="Normal 2"/>
    <tableColumn id="7018" xr3:uid="{747EEB9B-7996-4CB6-9FF5-05F125AC3C37}" name="Column6966" dataDxfId="9366" dataCellStyle="Normal 2"/>
    <tableColumn id="7019" xr3:uid="{DC5305CD-AF31-4DF8-BB84-357D22AF0B92}" name="Column6967" dataDxfId="9365" dataCellStyle="Normal 2"/>
    <tableColumn id="7020" xr3:uid="{C007A972-C193-4BA4-9AE1-38069001499B}" name="Column6968" dataDxfId="9364" dataCellStyle="Normal 2"/>
    <tableColumn id="7021" xr3:uid="{203775F3-CBB4-40F0-B7CB-415685AC1926}" name="Column6969" dataDxfId="9363" dataCellStyle="Normal 2"/>
    <tableColumn id="7022" xr3:uid="{EFB02AC8-E7D1-4BA9-B00D-FB70165E57B8}" name="Column6970" dataDxfId="9362" dataCellStyle="Normal 2"/>
    <tableColumn id="7023" xr3:uid="{CB2442CC-6BF5-4F8B-82F7-1D09A15ED780}" name="Column6971" dataDxfId="9361" dataCellStyle="Normal 2"/>
    <tableColumn id="7024" xr3:uid="{AF89B9DF-2226-4234-A6C2-6C35DDF2C48B}" name="Column6972" dataDxfId="9360" dataCellStyle="Normal 2"/>
    <tableColumn id="7025" xr3:uid="{394F88AE-B792-4C11-A59A-4297F7DB606F}" name="Column6973" dataDxfId="9359" dataCellStyle="Normal 2"/>
    <tableColumn id="7026" xr3:uid="{DC899978-690B-4235-BDEE-4CC0EBB6D4EE}" name="Column6974" dataDxfId="9358" dataCellStyle="Normal 2"/>
    <tableColumn id="7027" xr3:uid="{B37A9354-82DE-4EC2-9A86-D80D32C9D427}" name="Column6975" dataDxfId="9357" dataCellStyle="Normal 2"/>
    <tableColumn id="7028" xr3:uid="{300D1CB1-46EE-4112-ACF5-2789CEB5926A}" name="Column6976" dataDxfId="9356" dataCellStyle="Normal 2"/>
    <tableColumn id="7029" xr3:uid="{1FE4F4BB-4499-4630-B152-FB9DEA322EEC}" name="Column6977" dataDxfId="9355" dataCellStyle="Normal 2"/>
    <tableColumn id="7030" xr3:uid="{2FA80972-85CC-422D-B68C-6BA0D23364A5}" name="Column6978" dataDxfId="9354" dataCellStyle="Normal 2"/>
    <tableColumn id="7031" xr3:uid="{C67FEB09-4873-40C5-A3CF-EB007246D317}" name="Column6979" dataDxfId="9353" dataCellStyle="Normal 2"/>
    <tableColumn id="7032" xr3:uid="{584B86AF-C9F3-4484-B367-A383A232B3A1}" name="Column6980" dataDxfId="9352" dataCellStyle="Normal 2"/>
    <tableColumn id="7033" xr3:uid="{23CBC8BD-E748-4B2B-A514-A8FF7675BB26}" name="Column6981" dataDxfId="9351" dataCellStyle="Normal 2"/>
    <tableColumn id="7034" xr3:uid="{EE58C504-D350-41D0-B007-07CC0A2EDE12}" name="Column6982" dataDxfId="9350" dataCellStyle="Normal 2"/>
    <tableColumn id="7035" xr3:uid="{CB1DF01B-793A-4A8B-AF42-2562640991C6}" name="Column6983" dataDxfId="9349" dataCellStyle="Normal 2"/>
    <tableColumn id="7036" xr3:uid="{1B80C896-D3DB-42E1-B637-84EE66CB3EF8}" name="Column6984" dataDxfId="9348" dataCellStyle="Normal 2"/>
    <tableColumn id="7037" xr3:uid="{27EADF20-5C57-4206-B0DF-24CB2C406DB5}" name="Column6985" dataDxfId="9347" dataCellStyle="Normal 2"/>
    <tableColumn id="7038" xr3:uid="{B59906F3-A96E-4684-9A47-21DE17B8F603}" name="Column6986" dataDxfId="9346" dataCellStyle="Normal 2"/>
    <tableColumn id="7039" xr3:uid="{12D7DED8-51EA-40AE-8569-07D1B13A59DD}" name="Column6987" dataDxfId="9345" dataCellStyle="Normal 2"/>
    <tableColumn id="7040" xr3:uid="{805D17EE-81AC-49D9-BA77-84038580DB89}" name="Column6988" dataDxfId="9344" dataCellStyle="Normal 2"/>
    <tableColumn id="7041" xr3:uid="{363790EC-5394-41EA-B62B-D84441C37B43}" name="Column6989" dataDxfId="9343" dataCellStyle="Normal 2"/>
    <tableColumn id="7042" xr3:uid="{41768682-B637-42D0-AB9A-D635F3DD0C09}" name="Column6990" dataDxfId="9342" dataCellStyle="Normal 2"/>
    <tableColumn id="7043" xr3:uid="{6734643D-D9E2-4F9B-89E5-F2D22771EF6E}" name="Column6991" dataDxfId="9341" dataCellStyle="Normal 2"/>
    <tableColumn id="7044" xr3:uid="{05C312EA-FE78-443E-98E6-D9CD61E65465}" name="Column6992" dataDxfId="9340" dataCellStyle="Normal 2"/>
    <tableColumn id="7045" xr3:uid="{D395A279-C270-4078-A401-A18813E5D49F}" name="Column6993" dataDxfId="9339" dataCellStyle="Normal 2"/>
    <tableColumn id="7046" xr3:uid="{DA336988-A3DD-44B1-8B2C-A63A7FA6F2FD}" name="Column6994" dataDxfId="9338" dataCellStyle="Normal 2"/>
    <tableColumn id="7047" xr3:uid="{995C79A3-5556-4F2D-BD11-5D02074604F4}" name="Column6995" dataDxfId="9337" dataCellStyle="Normal 2"/>
    <tableColumn id="7048" xr3:uid="{244703BC-1DD2-4662-B879-644697787FC2}" name="Column6996" dataDxfId="9336" dataCellStyle="Normal 2"/>
    <tableColumn id="7049" xr3:uid="{FB8EC6FA-BD7E-42B2-9181-33277A22E0A8}" name="Column6997" dataDxfId="9335" dataCellStyle="Normal 2"/>
    <tableColumn id="7050" xr3:uid="{C7E31D46-59E9-4C12-9F07-BB75659A96D9}" name="Column6998" dataDxfId="9334" dataCellStyle="Normal 2"/>
    <tableColumn id="7051" xr3:uid="{97D109DB-5739-474D-9EF0-6FC5D887540F}" name="Column6999" dataDxfId="9333" dataCellStyle="Normal 2"/>
    <tableColumn id="7052" xr3:uid="{81D08735-88EA-407D-866C-E6A75F29D91E}" name="Column7000" dataDxfId="9332" dataCellStyle="Normal 2"/>
    <tableColumn id="7053" xr3:uid="{DD78AE45-1C2C-4565-B036-61C5E682D3DD}" name="Column7001" dataDxfId="9331" dataCellStyle="Normal 2"/>
    <tableColumn id="7054" xr3:uid="{5FD17382-7B9C-4732-AC06-43183907F349}" name="Column7002" dataDxfId="9330" dataCellStyle="Normal 2"/>
    <tableColumn id="7055" xr3:uid="{F0B88EE9-E225-47E6-B400-84D0C43DC2B5}" name="Column7003" dataDxfId="9329" dataCellStyle="Normal 2"/>
    <tableColumn id="7056" xr3:uid="{ABEEC297-1A90-40A3-9E33-3CFB61C8B179}" name="Column7004" dataDxfId="9328" dataCellStyle="Normal 2"/>
    <tableColumn id="7057" xr3:uid="{6B18CC27-2F03-444D-9470-F7B4F6663F57}" name="Column7005" dataDxfId="9327" dataCellStyle="Normal 2"/>
    <tableColumn id="7058" xr3:uid="{50663FCA-9204-441D-AFA8-CDAFAEED52D3}" name="Column7006" dataDxfId="9326" dataCellStyle="Normal 2"/>
    <tableColumn id="7059" xr3:uid="{0614BEB0-A988-4CA4-96FD-2AD798C12C17}" name="Column7007" dataDxfId="9325" dataCellStyle="Normal 2"/>
    <tableColumn id="7060" xr3:uid="{0A39A68E-BA40-458C-AB26-23FEB4655427}" name="Column7008" dataDxfId="9324" dataCellStyle="Normal 2"/>
    <tableColumn id="7061" xr3:uid="{597C7BD7-E13B-448A-96BB-A0D252E6EF0B}" name="Column7009" dataDxfId="9323" dataCellStyle="Normal 2"/>
    <tableColumn id="7062" xr3:uid="{7667409C-8161-40A4-B095-913D05AFC63F}" name="Column7010" dataDxfId="9322" dataCellStyle="Normal 2"/>
    <tableColumn id="7063" xr3:uid="{6E5E0E6C-1564-499A-9A39-58CE24BCFE62}" name="Column7011" dataDxfId="9321" dataCellStyle="Normal 2"/>
    <tableColumn id="7064" xr3:uid="{6179BF0F-F4DC-4B4A-A0BF-A00C8F9AEBCC}" name="Column7012" dataDxfId="9320" dataCellStyle="Normal 2"/>
    <tableColumn id="7065" xr3:uid="{47CA6F74-20B8-40C7-8409-EAF704DA8EE3}" name="Column7013" dataDxfId="9319" dataCellStyle="Normal 2"/>
    <tableColumn id="7066" xr3:uid="{F80D0BD7-DF66-4C9C-876B-4E592DBB18A5}" name="Column7014" dataDxfId="9318" dataCellStyle="Normal 2"/>
    <tableColumn id="7067" xr3:uid="{6BA8DC7F-05FB-403F-8C45-1F6054795F63}" name="Column7015" dataDxfId="9317" dataCellStyle="Normal 2"/>
    <tableColumn id="7068" xr3:uid="{3A14A1FF-A960-4185-9DE5-D9EA88985F14}" name="Column7016" dataDxfId="9316" dataCellStyle="Normal 2"/>
    <tableColumn id="7069" xr3:uid="{6B1765E3-D3A0-4C0B-BEC6-1D12844DA839}" name="Column7017" dataDxfId="9315" dataCellStyle="Normal 2"/>
    <tableColumn id="7070" xr3:uid="{7BC675E3-E3C6-46B1-A9AB-883995CB7FAC}" name="Column7018" dataDxfId="9314" dataCellStyle="Normal 2"/>
    <tableColumn id="7071" xr3:uid="{69C4F511-476C-454A-A4B5-E80C6E0BFB92}" name="Column7019" dataDxfId="9313" dataCellStyle="Normal 2"/>
    <tableColumn id="7072" xr3:uid="{648F62B8-AAB0-44DB-8CC2-074D350A1570}" name="Column7020" dataDxfId="9312" dataCellStyle="Normal 2"/>
    <tableColumn id="7073" xr3:uid="{2DFD67FD-E0F7-4BC9-841D-D7DE7BFB5492}" name="Column7021" dataDxfId="9311" dataCellStyle="Normal 2"/>
    <tableColumn id="7074" xr3:uid="{8F295E27-5258-4613-A98E-F5C6606BBF75}" name="Column7022" dataDxfId="9310" dataCellStyle="Normal 2"/>
    <tableColumn id="7075" xr3:uid="{360A43F0-C1CC-4563-B79C-856BBD12A1C8}" name="Column7023" dataDxfId="9309" dataCellStyle="Normal 2"/>
    <tableColumn id="7076" xr3:uid="{17D0A2CE-A0B5-4F7D-BB00-0349DF45E548}" name="Column7024" dataDxfId="9308" dataCellStyle="Normal 2"/>
    <tableColumn id="7077" xr3:uid="{5A66EAA7-9683-43D8-99DD-597AFDCAFF33}" name="Column7025" dataDxfId="9307" dataCellStyle="Normal 2"/>
    <tableColumn id="7078" xr3:uid="{4AECB38D-30CE-4462-AE3D-C8301845EFFE}" name="Column7026" dataDxfId="9306" dataCellStyle="Normal 2"/>
    <tableColumn id="7079" xr3:uid="{80C5B479-3C1F-4091-A305-C1499EE559C0}" name="Column7027" dataDxfId="9305" dataCellStyle="Normal 2"/>
    <tableColumn id="7080" xr3:uid="{B0B9C5C3-7623-422D-8073-4D84062FF1B2}" name="Column7028" dataDxfId="9304" dataCellStyle="Normal 2"/>
    <tableColumn id="7081" xr3:uid="{345C0E6F-13D4-4E86-9D04-39C789D38227}" name="Column7029" dataDxfId="9303" dataCellStyle="Normal 2"/>
    <tableColumn id="7082" xr3:uid="{BDB46206-7291-480C-84AF-819D816ECD38}" name="Column7030" dataDxfId="9302" dataCellStyle="Normal 2"/>
    <tableColumn id="7083" xr3:uid="{60DCC766-C6E7-4496-9648-AB7A6B4D02E0}" name="Column7031" dataDxfId="9301" dataCellStyle="Normal 2"/>
    <tableColumn id="7084" xr3:uid="{0811B61E-0363-41DA-9ADB-CAB568024091}" name="Column7032" dataDxfId="9300" dataCellStyle="Normal 2"/>
    <tableColumn id="7085" xr3:uid="{B8CF6E4D-8A11-4CD9-8EF0-77403A9ADA04}" name="Column7033" dataDxfId="9299" dataCellStyle="Normal 2"/>
    <tableColumn id="7086" xr3:uid="{4BF20F21-AE27-4260-8616-824A06FCB69D}" name="Column7034" dataDxfId="9298" dataCellStyle="Normal 2"/>
    <tableColumn id="7087" xr3:uid="{41B53D33-016E-4BFB-924B-964DE134D39D}" name="Column7035" dataDxfId="9297" dataCellStyle="Normal 2"/>
    <tableColumn id="7088" xr3:uid="{33BD9983-A866-40ED-8432-8563AEBC26BA}" name="Column7036" dataDxfId="9296" dataCellStyle="Normal 2"/>
    <tableColumn id="7089" xr3:uid="{0D7F1E48-29BB-41A1-95C9-892E43C8F6CF}" name="Column7037" dataDxfId="9295" dataCellStyle="Normal 2"/>
    <tableColumn id="7090" xr3:uid="{55289BA7-18FD-4B62-AA9A-7AE01AFBC702}" name="Column7038" dataDxfId="9294" dataCellStyle="Normal 2"/>
    <tableColumn id="7091" xr3:uid="{13075D2A-DE4D-4BFE-9B24-262848092FF4}" name="Column7039" dataDxfId="9293" dataCellStyle="Normal 2"/>
    <tableColumn id="7092" xr3:uid="{C17C1573-F253-4E41-9264-371BC0BE1C8E}" name="Column7040" dataDxfId="9292" dataCellStyle="Normal 2"/>
    <tableColumn id="7093" xr3:uid="{E089A381-FC18-441F-8BDA-2A9CBBF349BE}" name="Column7041" dataDxfId="9291" dataCellStyle="Normal 2"/>
    <tableColumn id="7094" xr3:uid="{FB8F2B66-A1A2-4AD2-850B-9F99766577A0}" name="Column7042" dataDxfId="9290" dataCellStyle="Normal 2"/>
    <tableColumn id="7095" xr3:uid="{2BF950B8-5762-4966-98A1-9E52EF5B03FB}" name="Column7043" dataDxfId="9289" dataCellStyle="Normal 2"/>
    <tableColumn id="7096" xr3:uid="{79F01C84-F288-4E9F-9AC5-70CCDD776D45}" name="Column7044" dataDxfId="9288" dataCellStyle="Normal 2"/>
    <tableColumn id="7097" xr3:uid="{B34CFC3E-A7CE-4E39-8297-FA47A5490008}" name="Column7045" dataDxfId="9287" dataCellStyle="Normal 2"/>
    <tableColumn id="7098" xr3:uid="{8AA412C3-BB36-42EF-AB65-16B511160E45}" name="Column7046" dataDxfId="9286" dataCellStyle="Normal 2"/>
    <tableColumn id="7099" xr3:uid="{DA673385-515E-4CB4-9760-BDDEEAE338B3}" name="Column7047" dataDxfId="9285" dataCellStyle="Normal 2"/>
    <tableColumn id="7100" xr3:uid="{72DF9592-2B56-4624-9D72-6073FAF2CD9A}" name="Column7048" dataDxfId="9284" dataCellStyle="Normal 2"/>
    <tableColumn id="7101" xr3:uid="{1FAA5A85-9E34-49FA-902F-A950FA49CB85}" name="Column7049" dataDxfId="9283" dataCellStyle="Normal 2"/>
    <tableColumn id="7102" xr3:uid="{0AA5E5BE-ABC2-4EDB-9421-86ED2CA36203}" name="Column7050" dataDxfId="9282" dataCellStyle="Normal 2"/>
    <tableColumn id="7103" xr3:uid="{C0D544FC-FAC6-462D-B485-AF8F28399F4F}" name="Column7051" dataDxfId="9281" dataCellStyle="Normal 2"/>
    <tableColumn id="7104" xr3:uid="{DFB1A762-19F1-4EB6-B573-02528F60AE3C}" name="Column7052" dataDxfId="9280" dataCellStyle="Normal 2"/>
    <tableColumn id="7105" xr3:uid="{3B41548A-D82E-4699-B819-1AE6B211610D}" name="Column7053" dataDxfId="9279" dataCellStyle="Normal 2"/>
    <tableColumn id="7106" xr3:uid="{BC272DFD-261B-43BC-8073-48EF8E02AAE4}" name="Column7054" dataDxfId="9278" dataCellStyle="Normal 2"/>
    <tableColumn id="7107" xr3:uid="{D8B8ABC0-82B5-425F-99F9-A892AB675663}" name="Column7055" dataDxfId="9277" dataCellStyle="Normal 2"/>
    <tableColumn id="7108" xr3:uid="{02378DF6-0522-412A-BACE-C4F8AE886558}" name="Column7056" dataDxfId="9276" dataCellStyle="Normal 2"/>
    <tableColumn id="7109" xr3:uid="{7D1C1856-0D28-4056-BF7A-A0D9E1BBE783}" name="Column7057" dataDxfId="9275" dataCellStyle="Normal 2"/>
    <tableColumn id="7110" xr3:uid="{D2D2F18C-2703-4ED7-8FAE-E985A9877BDA}" name="Column7058" dataDxfId="9274" dataCellStyle="Normal 2"/>
    <tableColumn id="7111" xr3:uid="{0D59887D-CCF7-42A3-866E-1E71EBCDE094}" name="Column7059" dataDxfId="9273" dataCellStyle="Normal 2"/>
    <tableColumn id="7112" xr3:uid="{AFB89BA1-DEEC-4395-95FE-82E52B0C761B}" name="Column7060" dataDxfId="9272" dataCellStyle="Normal 2"/>
    <tableColumn id="7113" xr3:uid="{BB9B25C2-344C-4732-84CB-D762CEA7EA0F}" name="Column7061" dataDxfId="9271" dataCellStyle="Normal 2"/>
    <tableColumn id="7114" xr3:uid="{9CBB5CD3-4F03-47F2-A57A-B02574934EE2}" name="Column7062" dataDxfId="9270" dataCellStyle="Normal 2"/>
    <tableColumn id="7115" xr3:uid="{BB27347C-1CDA-43EB-BE68-C6A03F1133EA}" name="Column7063" dataDxfId="9269" dataCellStyle="Normal 2"/>
    <tableColumn id="7116" xr3:uid="{212E3CF8-F8DB-4B64-8E37-82A9737875E4}" name="Column7064" dataDxfId="9268" dataCellStyle="Normal 2"/>
    <tableColumn id="7117" xr3:uid="{C545CB95-8C05-406E-B546-99B0E01F1124}" name="Column7065" dataDxfId="9267" dataCellStyle="Normal 2"/>
    <tableColumn id="7118" xr3:uid="{D275AA39-94AB-4EAC-B547-CD1DC3883ED8}" name="Column7066" dataDxfId="9266" dataCellStyle="Normal 2"/>
    <tableColumn id="7119" xr3:uid="{05F9F21C-2FC0-4241-81F3-8B6EF20D739F}" name="Column7067" dataDxfId="9265" dataCellStyle="Normal 2"/>
    <tableColumn id="7120" xr3:uid="{0020CF3B-E271-42D5-9585-E93E8BEC87B8}" name="Column7068" dataDxfId="9264" dataCellStyle="Normal 2"/>
    <tableColumn id="7121" xr3:uid="{032CEB32-96D6-40A0-9974-8B39E6254F94}" name="Column7069" dataDxfId="9263" dataCellStyle="Normal 2"/>
    <tableColumn id="7122" xr3:uid="{A95F3810-B519-49A0-A162-59288F2C6CE2}" name="Column7070" dataDxfId="9262" dataCellStyle="Normal 2"/>
    <tableColumn id="7123" xr3:uid="{29332FB7-CB95-4257-A5F4-E96FD5C43AB5}" name="Column7071" dataDxfId="9261" dataCellStyle="Normal 2"/>
    <tableColumn id="7124" xr3:uid="{C8C707B9-B8ED-47CB-BE6E-1A6B22E68A9B}" name="Column7072" dataDxfId="9260" dataCellStyle="Normal 2"/>
    <tableColumn id="7125" xr3:uid="{1F96FC2A-58FC-463F-BC5D-C3F48A24E308}" name="Column7073" dataDxfId="9259" dataCellStyle="Normal 2"/>
    <tableColumn id="7126" xr3:uid="{83099F1D-982C-423C-B8AF-5DB04EE61990}" name="Column7074" dataDxfId="9258" dataCellStyle="Normal 2"/>
    <tableColumn id="7127" xr3:uid="{94C91800-DFC8-4B62-B2F0-3409EF6836E6}" name="Column7075" dataDxfId="9257" dataCellStyle="Normal 2"/>
    <tableColumn id="7128" xr3:uid="{17763C76-B104-4B02-8283-4C81343B2F72}" name="Column7076" dataDxfId="9256" dataCellStyle="Normal 2"/>
    <tableColumn id="7129" xr3:uid="{6BF7974A-0E30-4968-8D9F-96CD3A75610A}" name="Column7077" dataDxfId="9255" dataCellStyle="Normal 2"/>
    <tableColumn id="7130" xr3:uid="{5E6DE611-A1A1-44DE-AE85-89908DFF2DAA}" name="Column7078" dataDxfId="9254" dataCellStyle="Normal 2"/>
    <tableColumn id="7131" xr3:uid="{2082CDFF-9771-45EF-AE53-A85CB7AA2539}" name="Column7079" dataDxfId="9253" dataCellStyle="Normal 2"/>
    <tableColumn id="7132" xr3:uid="{3E457517-9FC0-450A-BE38-7118D1C5BA3B}" name="Column7080" dataDxfId="9252" dataCellStyle="Normal 2"/>
    <tableColumn id="7133" xr3:uid="{1BF24DEE-86E6-4CCA-AA4A-10438260D2E9}" name="Column7081" dataDxfId="9251" dataCellStyle="Normal 2"/>
    <tableColumn id="7134" xr3:uid="{E4E88023-8BF8-4ECE-A0A7-E54D7C15FF56}" name="Column7082" dataDxfId="9250" dataCellStyle="Normal 2"/>
    <tableColumn id="7135" xr3:uid="{1299565E-441C-40C2-AE0C-73648FA06BE5}" name="Column7083" dataDxfId="9249" dataCellStyle="Normal 2"/>
    <tableColumn id="7136" xr3:uid="{BDA1AD82-BFFA-4210-8EC1-E94DFE8E997F}" name="Column7084" dataDxfId="9248" dataCellStyle="Normal 2"/>
    <tableColumn id="7137" xr3:uid="{123873C6-8AFB-4941-87F5-E0DCBD66F127}" name="Column7085" dataDxfId="9247" dataCellStyle="Normal 2"/>
    <tableColumn id="7138" xr3:uid="{849599A2-361B-4B82-9731-7B3D695AD1FC}" name="Column7086" dataDxfId="9246" dataCellStyle="Normal 2"/>
    <tableColumn id="7139" xr3:uid="{B8C3C82C-3429-4B1C-B6FF-C5821F4D4922}" name="Column7087" dataDxfId="9245" dataCellStyle="Normal 2"/>
    <tableColumn id="7140" xr3:uid="{3E2BB516-DCED-4AE5-8D01-9E13D16D37D7}" name="Column7088" dataDxfId="9244" dataCellStyle="Normal 2"/>
    <tableColumn id="7141" xr3:uid="{FB219C2E-AD4E-453C-A501-24540B3D5983}" name="Column7089" dataDxfId="9243" dataCellStyle="Normal 2"/>
    <tableColumn id="7142" xr3:uid="{FA9BFC03-AEBF-437E-97D8-28AC83E5F686}" name="Column7090" dataDxfId="9242" dataCellStyle="Normal 2"/>
    <tableColumn id="7143" xr3:uid="{18304D39-BFDB-4F84-88F9-D5FCC986108E}" name="Column7091" dataDxfId="9241" dataCellStyle="Normal 2"/>
    <tableColumn id="7144" xr3:uid="{940AF4C9-D772-41FF-8006-E2F78931EDD5}" name="Column7092" dataDxfId="9240" dataCellStyle="Normal 2"/>
    <tableColumn id="7145" xr3:uid="{2D44A23B-F842-4586-8BA8-973B1F0A85C2}" name="Column7093" dataDxfId="9239" dataCellStyle="Normal 2"/>
    <tableColumn id="7146" xr3:uid="{C31322A2-9E96-48AC-925A-2092DD77C857}" name="Column7094" dataDxfId="9238" dataCellStyle="Normal 2"/>
    <tableColumn id="7147" xr3:uid="{B89A3460-79CF-4979-803D-3CDEEB1D6295}" name="Column7095" dataDxfId="9237" dataCellStyle="Normal 2"/>
    <tableColumn id="7148" xr3:uid="{4B57CD80-95D1-4C7A-BEA2-CBA249F30585}" name="Column7096" dataDxfId="9236" dataCellStyle="Normal 2"/>
    <tableColumn id="7149" xr3:uid="{47551617-87B1-4CE2-BAB2-3BB3CCAFD9A4}" name="Column7097" dataDxfId="9235" dataCellStyle="Normal 2"/>
    <tableColumn id="7150" xr3:uid="{C59A7AF7-369C-4BA5-98CD-174D2A5FAEF1}" name="Column7098" dataDxfId="9234" dataCellStyle="Normal 2"/>
    <tableColumn id="7151" xr3:uid="{C67EFB0C-5885-4F2F-9C54-B370352DFAAE}" name="Column7099" dataDxfId="9233" dataCellStyle="Normal 2"/>
    <tableColumn id="7152" xr3:uid="{10189FA3-7F7D-442B-B58B-7217A5F7B91C}" name="Column7100" dataDxfId="9232" dataCellStyle="Normal 2"/>
    <tableColumn id="7153" xr3:uid="{22BC8D93-C4AD-4CD7-B239-BD3D48200E52}" name="Column7101" dataDxfId="9231" dataCellStyle="Normal 2"/>
    <tableColumn id="7154" xr3:uid="{3FCEDC4F-5B0A-445D-A328-05FE1934A506}" name="Column7102" dataDxfId="9230" dataCellStyle="Normal 2"/>
    <tableColumn id="7155" xr3:uid="{19AC2C08-D781-4D66-87A3-A3F4062D7637}" name="Column7103" dataDxfId="9229" dataCellStyle="Normal 2"/>
    <tableColumn id="7156" xr3:uid="{3A854620-59D6-4B64-99D6-50FC17CC8094}" name="Column7104" dataDxfId="9228" dataCellStyle="Normal 2"/>
    <tableColumn id="7157" xr3:uid="{52DCC91E-624C-4DBE-8861-C7A8C336D7D2}" name="Column7105" dataDxfId="9227" dataCellStyle="Normal 2"/>
    <tableColumn id="7158" xr3:uid="{BCF7BF7D-3DF3-409C-AB7A-ABA92968A308}" name="Column7106" dataDxfId="9226" dataCellStyle="Normal 2"/>
    <tableColumn id="7159" xr3:uid="{7C81ED4D-9772-4952-9141-8D6752F3F3BF}" name="Column7107" dataDxfId="9225" dataCellStyle="Normal 2"/>
    <tableColumn id="7160" xr3:uid="{B426CC6F-9DC5-4043-8B3F-F4E878FD96E5}" name="Column7108" dataDxfId="9224" dataCellStyle="Normal 2"/>
    <tableColumn id="7161" xr3:uid="{EFECA444-0D30-443C-A6A5-1E8533582791}" name="Column7109" dataDxfId="9223" dataCellStyle="Normal 2"/>
    <tableColumn id="7162" xr3:uid="{742C4D52-5A1D-43AD-8B35-C54B2C2382FD}" name="Column7110" dataDxfId="9222" dataCellStyle="Normal 2"/>
    <tableColumn id="7163" xr3:uid="{79AE6F59-1C94-42FA-8BC2-2EC2034AA153}" name="Column7111" dataDxfId="9221" dataCellStyle="Normal 2"/>
    <tableColumn id="7164" xr3:uid="{7E070301-B34D-4BDC-841A-0D882C17541C}" name="Column7112" dataDxfId="9220" dataCellStyle="Normal 2"/>
    <tableColumn id="7165" xr3:uid="{87AAF048-34DA-4124-BE2D-3196C331F993}" name="Column7113" dataDxfId="9219" dataCellStyle="Normal 2"/>
    <tableColumn id="7166" xr3:uid="{9C726282-800F-43AC-9056-F0CB8FCC91BA}" name="Column7114" dataDxfId="9218" dataCellStyle="Normal 2"/>
    <tableColumn id="7167" xr3:uid="{00480F39-8F78-447B-A4FD-34D398B47C94}" name="Column7115" dataDxfId="9217" dataCellStyle="Normal 2"/>
    <tableColumn id="7168" xr3:uid="{EE315AF8-3DD4-4E26-9DAF-3CA9DD16E7E9}" name="Column7116" dataDxfId="9216" dataCellStyle="Normal 2"/>
    <tableColumn id="7169" xr3:uid="{6C269517-EFE9-4F93-A6BB-6C13E9E2C2B3}" name="Column7117" dataDxfId="9215" dataCellStyle="Normal 2"/>
    <tableColumn id="7170" xr3:uid="{76A0A71A-03DB-4085-B13A-52D1481E75C1}" name="Column7118" dataDxfId="9214" dataCellStyle="Normal 2"/>
    <tableColumn id="7171" xr3:uid="{4D89F765-FC15-4735-8D9B-1EA1D7CDE236}" name="Column7119" dataDxfId="9213" dataCellStyle="Normal 2"/>
    <tableColumn id="7172" xr3:uid="{6784F080-9A27-4872-ADAB-6EB6F1893F24}" name="Column7120" dataDxfId="9212" dataCellStyle="Normal 2"/>
    <tableColumn id="7173" xr3:uid="{7303F723-D487-4860-8BE9-4BF6EC2B8FAC}" name="Column7121" dataDxfId="9211" dataCellStyle="Normal 2"/>
    <tableColumn id="7174" xr3:uid="{9C8477B1-5C87-4403-B77A-47B801157A54}" name="Column7122" dataDxfId="9210" dataCellStyle="Normal 2"/>
    <tableColumn id="7175" xr3:uid="{14568328-CCC4-46AB-BE92-D2C4415B7AEB}" name="Column7123" dataDxfId="9209" dataCellStyle="Normal 2"/>
    <tableColumn id="7176" xr3:uid="{2970DED5-8199-4736-B1CE-211E7FFAEFDC}" name="Column7124" dataDxfId="9208" dataCellStyle="Normal 2"/>
    <tableColumn id="7177" xr3:uid="{E9975F55-A283-455B-85D3-B2ECB948A981}" name="Column7125" dataDxfId="9207" dataCellStyle="Normal 2"/>
    <tableColumn id="7178" xr3:uid="{7DEEF28A-971F-4B7E-B888-B408E5C1D454}" name="Column7126" dataDxfId="9206" dataCellStyle="Normal 2"/>
    <tableColumn id="7179" xr3:uid="{D6840CB9-4C55-49CB-9EA2-3AE95DAE1149}" name="Column7127" dataDxfId="9205" dataCellStyle="Normal 2"/>
    <tableColumn id="7180" xr3:uid="{619642CD-2B66-4099-A428-F6D8275E50CB}" name="Column7128" dataDxfId="9204" dataCellStyle="Normal 2"/>
    <tableColumn id="7181" xr3:uid="{8FE9CE48-7A51-4530-8524-D2B9253C26F8}" name="Column7129" dataDxfId="9203" dataCellStyle="Normal 2"/>
    <tableColumn id="7182" xr3:uid="{F57345E8-C14B-4123-B766-7FFA417858B4}" name="Column7130" dataDxfId="9202" dataCellStyle="Normal 2"/>
    <tableColumn id="7183" xr3:uid="{96EAEE12-E5E0-489A-A4A8-F798D3B6DCDD}" name="Column7131" dataDxfId="9201" dataCellStyle="Normal 2"/>
    <tableColumn id="7184" xr3:uid="{9738A6E4-D479-4586-A811-A50AE9D77D51}" name="Column7132" dataDxfId="9200" dataCellStyle="Normal 2"/>
    <tableColumn id="7185" xr3:uid="{E40F411B-EA00-4555-916E-F8A0255EFDAF}" name="Column7133" dataDxfId="9199" dataCellStyle="Normal 2"/>
    <tableColumn id="7186" xr3:uid="{41508730-6F4C-41D2-BD04-70F37F333735}" name="Column7134" dataDxfId="9198" dataCellStyle="Normal 2"/>
    <tableColumn id="7187" xr3:uid="{6FB29D53-5875-4258-B968-8240AB989457}" name="Column7135" dataDxfId="9197" dataCellStyle="Normal 2"/>
    <tableColumn id="7188" xr3:uid="{3A8130AE-7FFF-4D25-99E1-077352C998FD}" name="Column7136" dataDxfId="9196" dataCellStyle="Normal 2"/>
    <tableColumn id="7189" xr3:uid="{AAF40AF3-D0F5-4F44-9727-33D18D887C71}" name="Column7137" dataDxfId="9195" dataCellStyle="Normal 2"/>
    <tableColumn id="7190" xr3:uid="{DCE3E549-9753-449E-8E0A-493AB4E073F7}" name="Column7138" dataDxfId="9194" dataCellStyle="Normal 2"/>
    <tableColumn id="7191" xr3:uid="{71D54FD0-B48B-4578-B7CF-92E8E3CB5FF7}" name="Column7139" dataDxfId="9193" dataCellStyle="Normal 2"/>
    <tableColumn id="7192" xr3:uid="{91185D7E-0E24-40D7-8DC8-E456F6A691A7}" name="Column7140" dataDxfId="9192" dataCellStyle="Normal 2"/>
    <tableColumn id="7193" xr3:uid="{98D0D739-5943-41F8-B3EA-7F2BBB455DCE}" name="Column7141" dataDxfId="9191" dataCellStyle="Normal 2"/>
    <tableColumn id="7194" xr3:uid="{4628A74B-BDD4-4D30-B80E-7D78A39BD1F1}" name="Column7142" dataDxfId="9190" dataCellStyle="Normal 2"/>
    <tableColumn id="7195" xr3:uid="{4D28609B-3788-4CC2-9018-77A4F24A53EB}" name="Column7143" dataDxfId="9189" dataCellStyle="Normal 2"/>
    <tableColumn id="7196" xr3:uid="{8E667223-C7F2-4ED9-8AB3-16884DEF6B2B}" name="Column7144" dataDxfId="9188" dataCellStyle="Normal 2"/>
    <tableColumn id="7197" xr3:uid="{B73CBE06-8697-48A6-A9F7-8F8E8D81FFE2}" name="Column7145" dataDxfId="9187" dataCellStyle="Normal 2"/>
    <tableColumn id="7198" xr3:uid="{AC33BD22-C9F1-423C-98EF-51021B821645}" name="Column7146" dataDxfId="9186" dataCellStyle="Normal 2"/>
    <tableColumn id="7199" xr3:uid="{CA66A9F3-B2F3-4519-98C4-0B9D5D7A2E87}" name="Column7147" dataDxfId="9185" dataCellStyle="Normal 2"/>
    <tableColumn id="7200" xr3:uid="{855E7BF6-1EE5-42F6-A664-F673B415121D}" name="Column7148" dataDxfId="9184" dataCellStyle="Normal 2"/>
    <tableColumn id="7201" xr3:uid="{52C5489D-033E-4C67-8F75-7BC48F538736}" name="Column7149" dataDxfId="9183" dataCellStyle="Normal 2"/>
    <tableColumn id="7202" xr3:uid="{6DCB7CB7-FF48-4688-953A-07CC5B07BFF9}" name="Column7150" dataDxfId="9182" dataCellStyle="Normal 2"/>
    <tableColumn id="7203" xr3:uid="{0B8E7529-7A88-4017-9D97-2D81F9A5A86E}" name="Column7151" dataDxfId="9181" dataCellStyle="Normal 2"/>
    <tableColumn id="7204" xr3:uid="{C48D6C9D-BDD4-48F3-B2E1-5DA25320B03E}" name="Column7152" dataDxfId="9180" dataCellStyle="Normal 2"/>
    <tableColumn id="7205" xr3:uid="{3B179BD4-62B6-4A65-A5B3-5E0F28927C51}" name="Column7153" dataDxfId="9179" dataCellStyle="Normal 2"/>
    <tableColumn id="7206" xr3:uid="{2C6297D4-2148-41B7-802F-EEE1CA7290C5}" name="Column7154" dataDxfId="9178" dataCellStyle="Normal 2"/>
    <tableColumn id="7207" xr3:uid="{39C0BFCC-A328-4F58-9DAA-54649D381C85}" name="Column7155" dataDxfId="9177" dataCellStyle="Normal 2"/>
    <tableColumn id="7208" xr3:uid="{641AE475-0A4B-4D95-892C-875E24231F5D}" name="Column7156" dataDxfId="9176" dataCellStyle="Normal 2"/>
    <tableColumn id="7209" xr3:uid="{209EEC0E-9D2C-4EB0-89E1-79F9764813A2}" name="Column7157" dataDxfId="9175" dataCellStyle="Normal 2"/>
    <tableColumn id="7210" xr3:uid="{C11B6197-8352-4E95-B82D-5035A7420C02}" name="Column7158" dataDxfId="9174" dataCellStyle="Normal 2"/>
    <tableColumn id="7211" xr3:uid="{21CC63C5-CE40-4606-84BD-8C017CA659DC}" name="Column7159" dataDxfId="9173" dataCellStyle="Normal 2"/>
    <tableColumn id="7212" xr3:uid="{91309CA1-1B97-4DF1-9E87-5D72D4427116}" name="Column7160" dataDxfId="9172" dataCellStyle="Normal 2"/>
    <tableColumn id="7213" xr3:uid="{9BA538EC-4F91-4970-A51D-1F5B47DD2ABD}" name="Column7161" dataDxfId="9171" dataCellStyle="Normal 2"/>
    <tableColumn id="7214" xr3:uid="{2658976B-9E90-4B4B-9F8F-BD4B2D3EA54E}" name="Column7162" dataDxfId="9170" dataCellStyle="Normal 2"/>
    <tableColumn id="7215" xr3:uid="{8B217B4D-0841-4DB9-A07D-D44B27AD95D0}" name="Column7163" dataDxfId="9169" dataCellStyle="Normal 2"/>
    <tableColumn id="7216" xr3:uid="{8E22BBE4-5707-40BD-A617-C3D10F7C3BF1}" name="Column7164" dataDxfId="9168" dataCellStyle="Normal 2"/>
    <tableColumn id="7217" xr3:uid="{D9FA3D58-A02E-464F-A838-AB34A89D58F4}" name="Column7165" dataDxfId="9167" dataCellStyle="Normal 2"/>
    <tableColumn id="7218" xr3:uid="{1CFD14DC-4FB8-4EB9-A698-7465B507CF7B}" name="Column7166" dataDxfId="9166" dataCellStyle="Normal 2"/>
    <tableColumn id="7219" xr3:uid="{34BE25C2-CA38-41D0-A7F9-7BA6EB24FFEE}" name="Column7167" dataDxfId="9165" dataCellStyle="Normal 2"/>
    <tableColumn id="7220" xr3:uid="{A5BAF19A-A23C-496D-93B9-C757DB83D066}" name="Column7168" dataDxfId="9164" dataCellStyle="Normal 2"/>
    <tableColumn id="7221" xr3:uid="{6FF45522-5BAA-4788-A086-A458B354D4EA}" name="Column7169" dataDxfId="9163" dataCellStyle="Normal 2"/>
    <tableColumn id="7222" xr3:uid="{8BAC150F-8705-43AA-92EA-296936F86BFC}" name="Column7170" dataDxfId="9162" dataCellStyle="Normal 2"/>
    <tableColumn id="7223" xr3:uid="{DECDA636-F386-4A08-891D-7947517DB406}" name="Column7171" dataDxfId="9161" dataCellStyle="Normal 2"/>
    <tableColumn id="7224" xr3:uid="{D7DDEDAD-007E-4F87-A25C-F35C7DD35C7D}" name="Column7172" dataDxfId="9160" dataCellStyle="Normal 2"/>
    <tableColumn id="7225" xr3:uid="{76984122-718F-4E4E-80D8-083509305B68}" name="Column7173" dataDxfId="9159" dataCellStyle="Normal 2"/>
    <tableColumn id="7226" xr3:uid="{FBE41C71-FBC7-4429-A592-251D4D080F99}" name="Column7174" dataDxfId="9158" dataCellStyle="Normal 2"/>
    <tableColumn id="7227" xr3:uid="{D7F1E116-D38B-4E5E-920A-3990EB38DFAE}" name="Column7175" dataDxfId="9157" dataCellStyle="Normal 2"/>
    <tableColumn id="7228" xr3:uid="{8A69DF2F-435D-4F52-BF69-65BCE951411E}" name="Column7176" dataDxfId="9156" dataCellStyle="Normal 2"/>
    <tableColumn id="7229" xr3:uid="{689ECFFA-5466-4525-AF02-BE22710A0BB4}" name="Column7177" dataDxfId="9155" dataCellStyle="Normal 2"/>
    <tableColumn id="7230" xr3:uid="{4C1693CC-CBCD-47E8-B6C5-287EED56A9EE}" name="Column7178" dataDxfId="9154" dataCellStyle="Normal 2"/>
    <tableColumn id="7231" xr3:uid="{8D231AF1-C2ED-4CB9-856E-27AD1A097C6B}" name="Column7179" dataDxfId="9153" dataCellStyle="Normal 2"/>
    <tableColumn id="7232" xr3:uid="{2FA7F343-B8B2-4ED7-AD09-659596664B5F}" name="Column7180" dataDxfId="9152" dataCellStyle="Normal 2"/>
    <tableColumn id="7233" xr3:uid="{499D2E47-DA9F-4B55-B2AF-7FBAF2FF24C1}" name="Column7181" dataDxfId="9151" dataCellStyle="Normal 2"/>
    <tableColumn id="7234" xr3:uid="{4E115FCB-6C13-4511-AACD-B05BF31C5B15}" name="Column7182" dataDxfId="9150" dataCellStyle="Normal 2"/>
    <tableColumn id="7235" xr3:uid="{BA880FC9-0ABE-4693-9F7B-0186F67B87A8}" name="Column7183" dataDxfId="9149" dataCellStyle="Normal 2"/>
    <tableColumn id="7236" xr3:uid="{2F71F3DB-138E-42C9-A026-408638D8D466}" name="Column7184" dataDxfId="9148" dataCellStyle="Normal 2"/>
    <tableColumn id="7237" xr3:uid="{BE3DDDC6-49E9-483E-94BC-FF088C08B339}" name="Column7185" dataDxfId="9147" dataCellStyle="Normal 2"/>
    <tableColumn id="7238" xr3:uid="{E506AD9D-16A9-4CB0-8583-00276F991F64}" name="Column7186" dataDxfId="9146" dataCellStyle="Normal 2"/>
    <tableColumn id="7239" xr3:uid="{AA70AD15-90DB-4C69-B12F-7E2276160A08}" name="Column7187" dataDxfId="9145" dataCellStyle="Normal 2"/>
    <tableColumn id="7240" xr3:uid="{C56A5202-0928-45E1-A78E-4770BF28CD00}" name="Column7188" dataDxfId="9144" dataCellStyle="Normal 2"/>
    <tableColumn id="7241" xr3:uid="{677046F2-34F1-45CF-A9C9-5630D753BE20}" name="Column7189" dataDxfId="9143" dataCellStyle="Normal 2"/>
    <tableColumn id="7242" xr3:uid="{2C8A4E20-2C91-4BAC-9D74-C3DB2E0BB4B8}" name="Column7190" dataDxfId="9142" dataCellStyle="Normal 2"/>
    <tableColumn id="7243" xr3:uid="{067C3F55-1981-413A-875D-B7E60F9890CD}" name="Column7191" dataDxfId="9141" dataCellStyle="Normal 2"/>
    <tableColumn id="7244" xr3:uid="{5F32908A-75A4-4490-981F-0DEB73747162}" name="Column7192" dataDxfId="9140" dataCellStyle="Normal 2"/>
    <tableColumn id="7245" xr3:uid="{385DE47C-9FFE-4D80-BAA1-155F1306BA9D}" name="Column7193" dataDxfId="9139" dataCellStyle="Normal 2"/>
    <tableColumn id="7246" xr3:uid="{5857DD27-6544-45BB-AA17-CA12F1958989}" name="Column7194" dataDxfId="9138" dataCellStyle="Normal 2"/>
    <tableColumn id="7247" xr3:uid="{65259E26-F677-4484-9EBF-FFF6A72C4D9B}" name="Column7195" dataDxfId="9137" dataCellStyle="Normal 2"/>
    <tableColumn id="7248" xr3:uid="{ADCD56FB-C12E-49BD-A729-41871E9CC84C}" name="Column7196" dataDxfId="9136" dataCellStyle="Normal 2"/>
    <tableColumn id="7249" xr3:uid="{F8B5B9A2-5A6E-4CF2-B4B8-23B8C4EC699F}" name="Column7197" dataDxfId="9135" dataCellStyle="Normal 2"/>
    <tableColumn id="7250" xr3:uid="{7A54AD38-6258-438F-A765-BDA68D5926F0}" name="Column7198" dataDxfId="9134" dataCellStyle="Normal 2"/>
    <tableColumn id="7251" xr3:uid="{C94AC526-0156-40A2-A217-EB6AC62FC1F3}" name="Column7199" dataDxfId="9133" dataCellStyle="Normal 2"/>
    <tableColumn id="7252" xr3:uid="{FEE1D6C7-F7D1-4711-98C6-880D0B936148}" name="Column7200" dataDxfId="9132" dataCellStyle="Normal 2"/>
    <tableColumn id="7253" xr3:uid="{CD5AB8D7-7488-423A-9E0E-1922B925A619}" name="Column7201" dataDxfId="9131" dataCellStyle="Normal 2"/>
    <tableColumn id="7254" xr3:uid="{21AB389B-B533-4E1B-ACBC-74556D92880A}" name="Column7202" dataDxfId="9130" dataCellStyle="Normal 2"/>
    <tableColumn id="7255" xr3:uid="{AE5DA73E-5CA0-4752-9B31-B2235346E642}" name="Column7203" dataDxfId="9129" dataCellStyle="Normal 2"/>
    <tableColumn id="7256" xr3:uid="{536FE283-64BD-4A8D-B22B-7975A746583C}" name="Column7204" dataDxfId="9128" dataCellStyle="Normal 2"/>
    <tableColumn id="7257" xr3:uid="{960F8A1C-78C1-49C2-BCBD-446D388E1B85}" name="Column7205" dataDxfId="9127" dataCellStyle="Normal 2"/>
    <tableColumn id="7258" xr3:uid="{01A271EF-D117-4516-955C-E93C0951849B}" name="Column7206" dataDxfId="9126" dataCellStyle="Normal 2"/>
    <tableColumn id="7259" xr3:uid="{E6EA7F1E-29E3-4801-A562-B4152D6AA0F3}" name="Column7207" dataDxfId="9125" dataCellStyle="Normal 2"/>
    <tableColumn id="7260" xr3:uid="{A3CFBA85-2D69-4F9C-A895-6239D7EA2C3F}" name="Column7208" dataDxfId="9124" dataCellStyle="Normal 2"/>
    <tableColumn id="7261" xr3:uid="{9206EC2C-B56E-4627-80E8-DD042E765BAA}" name="Column7209" dataDxfId="9123" dataCellStyle="Normal 2"/>
    <tableColumn id="7262" xr3:uid="{E169D301-55F8-41B1-9599-2421DE5C7E33}" name="Column7210" dataDxfId="9122" dataCellStyle="Normal 2"/>
    <tableColumn id="7263" xr3:uid="{A26CAAF0-E05E-4DB9-9B8F-1539FF1D41A5}" name="Column7211" dataDxfId="9121" dataCellStyle="Normal 2"/>
    <tableColumn id="7264" xr3:uid="{7F8BD1AB-0962-4938-88CB-8188FC4474CC}" name="Column7212" dataDxfId="9120" dataCellStyle="Normal 2"/>
    <tableColumn id="7265" xr3:uid="{3D8D5236-DED5-4521-A777-2275E25E3B09}" name="Column7213" dataDxfId="9119" dataCellStyle="Normal 2"/>
    <tableColumn id="7266" xr3:uid="{A6078047-34E4-48E7-A9BC-49EDE0DEB86D}" name="Column7214" dataDxfId="9118" dataCellStyle="Normal 2"/>
    <tableColumn id="7267" xr3:uid="{58CB3D0A-E942-457D-98B4-4C473071EE9F}" name="Column7215" dataDxfId="9117" dataCellStyle="Normal 2"/>
    <tableColumn id="7268" xr3:uid="{A6935A8D-FD15-497B-841C-ED870ED18F5F}" name="Column7216" dataDxfId="9116" dataCellStyle="Normal 2"/>
    <tableColumn id="7269" xr3:uid="{E45EC4F9-4DAD-4AF3-8157-21EA86982E6C}" name="Column7217" dataDxfId="9115" dataCellStyle="Normal 2"/>
    <tableColumn id="7270" xr3:uid="{EF020F7A-D5D8-4576-BA54-887834DBD425}" name="Column7218" dataDxfId="9114" dataCellStyle="Normal 2"/>
    <tableColumn id="7271" xr3:uid="{2B65A489-E2F2-4CB1-8A4F-BDFB747F8F87}" name="Column7219" dataDxfId="9113" dataCellStyle="Normal 2"/>
    <tableColumn id="7272" xr3:uid="{F10B8785-126F-4E8A-9219-8B27F68999B8}" name="Column7220" dataDxfId="9112" dataCellStyle="Normal 2"/>
    <tableColumn id="7273" xr3:uid="{AD54F523-2CA6-46D4-9531-0E7A0318C61F}" name="Column7221" dataDxfId="9111" dataCellStyle="Normal 2"/>
    <tableColumn id="7274" xr3:uid="{9BD416B1-9F3B-41E1-AD8E-9AF4E55F0D0C}" name="Column7222" dataDxfId="9110" dataCellStyle="Normal 2"/>
    <tableColumn id="7275" xr3:uid="{521ECCFD-241D-4947-8BA8-FFE3622B9F7C}" name="Column7223" dataDxfId="9109" dataCellStyle="Normal 2"/>
    <tableColumn id="7276" xr3:uid="{2AAA41A9-C5C9-488C-A049-05DE2008928C}" name="Column7224" dataDxfId="9108" dataCellStyle="Normal 2"/>
    <tableColumn id="7277" xr3:uid="{28289399-8FBE-43E4-8AA3-192B0D04D14A}" name="Column7225" dataDxfId="9107" dataCellStyle="Normal 2"/>
    <tableColumn id="7278" xr3:uid="{1FAAF597-3AAF-4F8B-85BC-45982F9CEDF9}" name="Column7226" dataDxfId="9106" dataCellStyle="Normal 2"/>
    <tableColumn id="7279" xr3:uid="{6F0B216D-42B9-4226-AA46-39DDB5B78197}" name="Column7227" dataDxfId="9105" dataCellStyle="Normal 2"/>
    <tableColumn id="7280" xr3:uid="{B22A86EA-81AB-4E74-9268-F35330C73CDC}" name="Column7228" dataDxfId="9104" dataCellStyle="Normal 2"/>
    <tableColumn id="7281" xr3:uid="{BD2F2F5F-7F02-425C-958A-34A9F5C74827}" name="Column7229" dataDxfId="9103" dataCellStyle="Normal 2"/>
    <tableColumn id="7282" xr3:uid="{EE73C29D-AC1E-4963-B53C-C35350A645C3}" name="Column7230" dataDxfId="9102" dataCellStyle="Normal 2"/>
    <tableColumn id="7283" xr3:uid="{CBB484F4-E0D1-4E06-AEFA-F222FD3DBB2A}" name="Column7231" dataDxfId="9101" dataCellStyle="Normal 2"/>
    <tableColumn id="7284" xr3:uid="{18D00249-A2F4-44C8-A219-4E65451A38F5}" name="Column7232" dataDxfId="9100" dataCellStyle="Normal 2"/>
    <tableColumn id="7285" xr3:uid="{483DB6A0-3FC3-49B9-A079-DB823CB596F5}" name="Column7233" dataDxfId="9099" dataCellStyle="Normal 2"/>
    <tableColumn id="7286" xr3:uid="{886367BF-B295-447A-AA56-C14B775D5599}" name="Column7234" dataDxfId="9098" dataCellStyle="Normal 2"/>
    <tableColumn id="7287" xr3:uid="{EA4EEBEF-A756-477F-80C0-ED67E846E220}" name="Column7235" dataDxfId="9097" dataCellStyle="Normal 2"/>
    <tableColumn id="7288" xr3:uid="{359AAB4E-7D8C-4205-998E-77DA67B47C29}" name="Column7236" dataDxfId="9096" dataCellStyle="Normal 2"/>
    <tableColumn id="7289" xr3:uid="{BC334E9B-B188-4E0B-8339-966CE16AB91B}" name="Column7237" dataDxfId="9095" dataCellStyle="Normal 2"/>
    <tableColumn id="7290" xr3:uid="{7831C60F-371B-4CBE-9C4C-950DA882D5DA}" name="Column7238" dataDxfId="9094" dataCellStyle="Normal 2"/>
    <tableColumn id="7291" xr3:uid="{337F1FDB-80C1-4554-8C5B-A7CB66619FC3}" name="Column7239" dataDxfId="9093" dataCellStyle="Normal 2"/>
    <tableColumn id="7292" xr3:uid="{1988FC99-D28D-4523-A91B-FBFC983FB037}" name="Column7240" dataDxfId="9092" dataCellStyle="Normal 2"/>
    <tableColumn id="7293" xr3:uid="{51D2B189-43A3-4C71-A086-4979FB2BF6D0}" name="Column7241" dataDxfId="9091" dataCellStyle="Normal 2"/>
    <tableColumn id="7294" xr3:uid="{3D8D3C1B-3A90-4BC5-8002-B6EF36D8826A}" name="Column7242" dataDxfId="9090" dataCellStyle="Normal 2"/>
    <tableColumn id="7295" xr3:uid="{CBF7CFFC-AA3D-4B05-A556-9654049E64A5}" name="Column7243" dataDxfId="9089" dataCellStyle="Normal 2"/>
    <tableColumn id="7296" xr3:uid="{7353B9D5-BE34-497C-81AE-3D50BCF1909E}" name="Column7244" dataDxfId="9088" dataCellStyle="Normal 2"/>
    <tableColumn id="7297" xr3:uid="{733A837A-A7B9-4E1E-B5DB-AC762F835915}" name="Column7245" dataDxfId="9087" dataCellStyle="Normal 2"/>
    <tableColumn id="7298" xr3:uid="{1B58C03F-7C34-477C-B46F-1C33215D637A}" name="Column7246" dataDxfId="9086" dataCellStyle="Normal 2"/>
    <tableColumn id="7299" xr3:uid="{C5E77D69-BF56-4F19-8B87-B07E184B4BA4}" name="Column7247" dataDxfId="9085" dataCellStyle="Normal 2"/>
    <tableColumn id="7300" xr3:uid="{AF4C00EC-5C4C-47DA-9102-9FC27A7B9EBF}" name="Column7248" dataDxfId="9084" dataCellStyle="Normal 2"/>
    <tableColumn id="7301" xr3:uid="{6B80751C-383B-4D34-BAE1-3AAB59BC12C7}" name="Column7249" dataDxfId="9083" dataCellStyle="Normal 2"/>
    <tableColumn id="7302" xr3:uid="{15FC0736-6927-4251-AFD9-C9D5055F9BAB}" name="Column7250" dataDxfId="9082" dataCellStyle="Normal 2"/>
    <tableColumn id="7303" xr3:uid="{050A861A-775B-4651-9035-7ED08315E867}" name="Column7251" dataDxfId="9081" dataCellStyle="Normal 2"/>
    <tableColumn id="7304" xr3:uid="{A494C040-F2CB-4638-9651-81632096DA95}" name="Column7252" dataDxfId="9080" dataCellStyle="Normal 2"/>
    <tableColumn id="7305" xr3:uid="{968CF567-4A90-4C9F-8F58-575FCAE52BB8}" name="Column7253" dataDxfId="9079" dataCellStyle="Normal 2"/>
    <tableColumn id="7306" xr3:uid="{44FDD91B-3B70-45AD-9E9C-796E36AD764E}" name="Column7254" dataDxfId="9078" dataCellStyle="Normal 2"/>
    <tableColumn id="7307" xr3:uid="{7F47FF88-A5B1-47B7-9B94-0ED117E55BF4}" name="Column7255" dataDxfId="9077" dataCellStyle="Normal 2"/>
    <tableColumn id="7308" xr3:uid="{1922CB13-88D1-467C-BEFE-2AA6C14506F3}" name="Column7256" dataDxfId="9076" dataCellStyle="Normal 2"/>
    <tableColumn id="7309" xr3:uid="{301710B6-D1AB-48A3-BA3C-CD4B5B1B205E}" name="Column7257" dataDxfId="9075" dataCellStyle="Normal 2"/>
    <tableColumn id="7310" xr3:uid="{202D6026-A735-4E18-9E9A-A19489F572BF}" name="Column7258" dataDxfId="9074" dataCellStyle="Normal 2"/>
    <tableColumn id="7311" xr3:uid="{1574A151-6FA0-4A6C-AA77-13BC2C089D91}" name="Column7259" dataDxfId="9073" dataCellStyle="Normal 2"/>
    <tableColumn id="7312" xr3:uid="{FA02F486-DC2F-4F45-B830-12D4B0F3AF17}" name="Column7260" dataDxfId="9072" dataCellStyle="Normal 2"/>
    <tableColumn id="7313" xr3:uid="{4F985BFB-A10A-4411-9987-200666E2ABE7}" name="Column7261" dataDxfId="9071" dataCellStyle="Normal 2"/>
    <tableColumn id="7314" xr3:uid="{CB1DF2D6-C1C6-4388-93D0-8882AA7C79DB}" name="Column7262" dataDxfId="9070" dataCellStyle="Normal 2"/>
    <tableColumn id="7315" xr3:uid="{0D31BDB7-1C23-4F29-8DC1-C0424AB504AE}" name="Column7263" dataDxfId="9069" dataCellStyle="Normal 2"/>
    <tableColumn id="7316" xr3:uid="{2F097634-B57F-4312-967A-73E85670840D}" name="Column7264" dataDxfId="9068" dataCellStyle="Normal 2"/>
    <tableColumn id="7317" xr3:uid="{469D79DE-D96D-45C2-9769-830D55114681}" name="Column7265" dataDxfId="9067" dataCellStyle="Normal 2"/>
    <tableColumn id="7318" xr3:uid="{C5B8DC8E-0AED-4C16-BBAB-C773A23013C0}" name="Column7266" dataDxfId="9066" dataCellStyle="Normal 2"/>
    <tableColumn id="7319" xr3:uid="{4BF029BE-95B6-480D-93E2-AC803BF7E012}" name="Column7267" dataDxfId="9065" dataCellStyle="Normal 2"/>
    <tableColumn id="7320" xr3:uid="{8BD5AB84-6F9B-431B-8B67-340AE8715A44}" name="Column7268" dataDxfId="9064" dataCellStyle="Normal 2"/>
    <tableColumn id="7321" xr3:uid="{1D2FF72F-2532-473F-B2CE-CE291647BC4B}" name="Column7269" dataDxfId="9063" dataCellStyle="Normal 2"/>
    <tableColumn id="7322" xr3:uid="{160D9693-BBD4-4EAC-8FFD-A1BB49C4C4D5}" name="Column7270" dataDxfId="9062" dataCellStyle="Normal 2"/>
    <tableColumn id="7323" xr3:uid="{50B5A9D9-E6EC-4156-9876-F224A152753D}" name="Column7271" dataDxfId="9061" dataCellStyle="Normal 2"/>
    <tableColumn id="7324" xr3:uid="{7413D01E-A676-45FB-92CE-D828C98AE3BE}" name="Column7272" dataDxfId="9060" dataCellStyle="Normal 2"/>
    <tableColumn id="7325" xr3:uid="{97E83D71-90BD-4263-87B2-1AE1574D3ADC}" name="Column7273" dataDxfId="9059" dataCellStyle="Normal 2"/>
    <tableColumn id="7326" xr3:uid="{4C383F7E-C0B3-4CE6-9FD3-1CE88206791D}" name="Column7274" dataDxfId="9058" dataCellStyle="Normal 2"/>
    <tableColumn id="7327" xr3:uid="{1711FE0D-5A38-4D8E-811C-E8C0C4AF6A7A}" name="Column7275" dataDxfId="9057" dataCellStyle="Normal 2"/>
    <tableColumn id="7328" xr3:uid="{26634B32-DD2C-4A23-850D-399DD4104723}" name="Column7276" dataDxfId="9056" dataCellStyle="Normal 2"/>
    <tableColumn id="7329" xr3:uid="{76C65593-58C9-447C-A4A3-EF3CB153C200}" name="Column7277" dataDxfId="9055" dataCellStyle="Normal 2"/>
    <tableColumn id="7330" xr3:uid="{5F88A42D-57C3-4A84-BC8A-AF95B8FF5DDF}" name="Column7278" dataDxfId="9054" dataCellStyle="Normal 2"/>
    <tableColumn id="7331" xr3:uid="{E732927F-37E7-4B70-8F97-7F8AB47351AB}" name="Column7279" dataDxfId="9053" dataCellStyle="Normal 2"/>
    <tableColumn id="7332" xr3:uid="{E65AEFEB-7FFA-4A7F-8F8E-0E0939926F12}" name="Column7280" dataDxfId="9052" dataCellStyle="Normal 2"/>
    <tableColumn id="7333" xr3:uid="{AB16D48B-84E4-498D-B471-CC18EC4C140B}" name="Column7281" dataDxfId="9051" dataCellStyle="Normal 2"/>
    <tableColumn id="7334" xr3:uid="{7A7903F7-EACE-4B32-A3FE-88C6A45226F5}" name="Column7282" dataDxfId="9050" dataCellStyle="Normal 2"/>
    <tableColumn id="7335" xr3:uid="{21312E90-3BBD-4E32-A127-44A967FAC2A6}" name="Column7283" dataDxfId="9049" dataCellStyle="Normal 2"/>
    <tableColumn id="7336" xr3:uid="{1F1CC741-A0D6-4EC0-B292-2082D26BB31B}" name="Column7284" dataDxfId="9048" dataCellStyle="Normal 2"/>
    <tableColumn id="7337" xr3:uid="{3AE04471-93EB-4F09-BA45-37A89F98E96D}" name="Column7285" dataDxfId="9047" dataCellStyle="Normal 2"/>
    <tableColumn id="7338" xr3:uid="{BA5147EC-15BB-4949-B75D-0A05E8983D18}" name="Column7286" dataDxfId="9046" dataCellStyle="Normal 2"/>
    <tableColumn id="7339" xr3:uid="{428080A2-FBE5-485B-917F-F01658F1E462}" name="Column7287" dataDxfId="9045" dataCellStyle="Normal 2"/>
    <tableColumn id="7340" xr3:uid="{9B220B4E-EC94-4978-B9C2-6C7B63FF9C79}" name="Column7288" dataDxfId="9044" dataCellStyle="Normal 2"/>
    <tableColumn id="7341" xr3:uid="{03CD42A2-AE03-4787-B1D8-3B12BEB7316A}" name="Column7289" dataDxfId="9043" dataCellStyle="Normal 2"/>
    <tableColumn id="7342" xr3:uid="{572F8E36-A345-4934-82D0-D3CB0BB9878E}" name="Column7290" dataDxfId="9042" dataCellStyle="Normal 2"/>
    <tableColumn id="7343" xr3:uid="{750FC755-B73F-4515-A5D3-E7A922EF6E44}" name="Column7291" dataDxfId="9041" dataCellStyle="Normal 2"/>
    <tableColumn id="7344" xr3:uid="{88646B44-6B88-4EBA-90AB-B1EB4BEBEE67}" name="Column7292" dataDxfId="9040" dataCellStyle="Normal 2"/>
    <tableColumn id="7345" xr3:uid="{39B38842-E7BB-4280-9B15-DFE08F0DE200}" name="Column7293" dataDxfId="9039" dataCellStyle="Normal 2"/>
    <tableColumn id="7346" xr3:uid="{6221AE36-47F2-4356-A45F-7C16AB10D7FB}" name="Column7294" dataDxfId="9038" dataCellStyle="Normal 2"/>
    <tableColumn id="7347" xr3:uid="{64E0E35B-E6DA-4237-BAD6-92697560A72E}" name="Column7295" dataDxfId="9037" dataCellStyle="Normal 2"/>
    <tableColumn id="7348" xr3:uid="{585955FD-3ED4-47A2-A9FF-23F25E1826D7}" name="Column7296" dataDxfId="9036" dataCellStyle="Normal 2"/>
    <tableColumn id="7349" xr3:uid="{47D56140-17FC-4EB5-B132-45FCB7C989F5}" name="Column7297" dataDxfId="9035" dataCellStyle="Normal 2"/>
    <tableColumn id="7350" xr3:uid="{FB667E75-FD3A-4ADC-B5EE-734E103F77A9}" name="Column7298" dataDxfId="9034" dataCellStyle="Normal 2"/>
    <tableColumn id="7351" xr3:uid="{D2694DF0-9B58-4567-B11C-C37CEDEA75E4}" name="Column7299" dataDxfId="9033" dataCellStyle="Normal 2"/>
    <tableColumn id="7352" xr3:uid="{FFB923AA-0A93-4068-BB6C-B6BC39F468C9}" name="Column7300" dataDxfId="9032" dataCellStyle="Normal 2"/>
    <tableColumn id="7353" xr3:uid="{B4887FE6-B42A-416C-85E4-033CCD81F7CD}" name="Column7301" dataDxfId="9031" dataCellStyle="Normal 2"/>
    <tableColumn id="7354" xr3:uid="{1479CA3E-B804-44C2-BF4B-758E11B5AE44}" name="Column7302" dataDxfId="9030" dataCellStyle="Normal 2"/>
    <tableColumn id="7355" xr3:uid="{E05FCC35-D788-4A4C-8FD4-A1B85A5EF9A7}" name="Column7303" dataDxfId="9029" dataCellStyle="Normal 2"/>
    <tableColumn id="7356" xr3:uid="{53F5A60A-6931-4800-8292-32B80FE76254}" name="Column7304" dataDxfId="9028" dataCellStyle="Normal 2"/>
    <tableColumn id="7357" xr3:uid="{B88BB175-3EA5-4B1F-9F20-3C8D347214F7}" name="Column7305" dataDxfId="9027" dataCellStyle="Normal 2"/>
    <tableColumn id="7358" xr3:uid="{26160756-2F03-47C2-B955-8AE536A98CE9}" name="Column7306" dataDxfId="9026" dataCellStyle="Normal 2"/>
    <tableColumn id="7359" xr3:uid="{979D42AC-6C69-4D2D-BD7F-EF2929BD6437}" name="Column7307" dataDxfId="9025" dataCellStyle="Normal 2"/>
    <tableColumn id="7360" xr3:uid="{E6174EF6-6D49-4BA6-94A1-789687C2AFEE}" name="Column7308" dataDxfId="9024" dataCellStyle="Normal 2"/>
    <tableColumn id="7361" xr3:uid="{890B2C29-FC6C-4DFF-AFF3-6893087B45E4}" name="Column7309" dataDxfId="9023" dataCellStyle="Normal 2"/>
    <tableColumn id="7362" xr3:uid="{437E7FEF-5F93-4BDA-986E-83C49991A178}" name="Column7310" dataDxfId="9022" dataCellStyle="Normal 2"/>
    <tableColumn id="7363" xr3:uid="{1D048B8F-FABC-4F28-A12E-5B272A5A6D10}" name="Column7311" dataDxfId="9021" dataCellStyle="Normal 2"/>
    <tableColumn id="7364" xr3:uid="{71193252-C633-4F8B-87E5-2084D2523D77}" name="Column7312" dataDxfId="9020" dataCellStyle="Normal 2"/>
    <tableColumn id="7365" xr3:uid="{20A5D6B2-B923-4D01-908E-8973F605EC04}" name="Column7313" dataDxfId="9019" dataCellStyle="Normal 2"/>
    <tableColumn id="7366" xr3:uid="{F5FBA978-3E95-4F2C-B13B-8823AA89F99E}" name="Column7314" dataDxfId="9018" dataCellStyle="Normal 2"/>
    <tableColumn id="7367" xr3:uid="{7407D722-A75C-481A-90B1-70800CCBFB32}" name="Column7315" dataDxfId="9017" dataCellStyle="Normal 2"/>
    <tableColumn id="7368" xr3:uid="{1F249EC0-C811-4FFD-8CCE-1BCFE2EE89F3}" name="Column7316" dataDxfId="9016" dataCellStyle="Normal 2"/>
    <tableColumn id="7369" xr3:uid="{2C362539-5EE0-4CC1-9139-112FB8A2BDAA}" name="Column7317" dataDxfId="9015" dataCellStyle="Normal 2"/>
    <tableColumn id="7370" xr3:uid="{E3CF8EB3-4511-4D08-8173-507115C1A855}" name="Column7318" dataDxfId="9014" dataCellStyle="Normal 2"/>
    <tableColumn id="7371" xr3:uid="{80A4A40B-CA53-45C1-AA6E-A07B4637308E}" name="Column7319" dataDxfId="9013" dataCellStyle="Normal 2"/>
    <tableColumn id="7372" xr3:uid="{B56DD583-D9CF-4102-94C1-CB496D394BE9}" name="Column7320" dataDxfId="9012" dataCellStyle="Normal 2"/>
    <tableColumn id="7373" xr3:uid="{9160699E-35BC-45DA-A289-3D602B098A4B}" name="Column7321" dataDxfId="9011" dataCellStyle="Normal 2"/>
    <tableColumn id="7374" xr3:uid="{8F0DD545-AA22-4A99-9665-9146C27DC220}" name="Column7322" dataDxfId="9010" dataCellStyle="Normal 2"/>
    <tableColumn id="7375" xr3:uid="{CF2AFB45-15FE-4502-A15A-FBDCAC70D900}" name="Column7323" dataDxfId="9009" dataCellStyle="Normal 2"/>
    <tableColumn id="7376" xr3:uid="{F3333BCF-5CDA-46CC-97B6-02F5A2AD340D}" name="Column7324" dataDxfId="9008" dataCellStyle="Normal 2"/>
    <tableColumn id="7377" xr3:uid="{54737F28-24AB-4348-AAA4-D0886D822802}" name="Column7325" dataDxfId="9007" dataCellStyle="Normal 2"/>
    <tableColumn id="7378" xr3:uid="{2B0C71CC-E877-4B2F-91AE-A711E3B99D47}" name="Column7326" dataDxfId="9006" dataCellStyle="Normal 2"/>
    <tableColumn id="7379" xr3:uid="{4E1C54DB-E6AB-4649-94BF-AF9F863DC816}" name="Column7327" dataDxfId="9005" dataCellStyle="Normal 2"/>
    <tableColumn id="7380" xr3:uid="{D7283D9A-3903-4D57-8BC6-BFAA22E4F4E2}" name="Column7328" dataDxfId="9004" dataCellStyle="Normal 2"/>
    <tableColumn id="7381" xr3:uid="{6572F962-E125-4E7A-B946-A11983361540}" name="Column7329" dataDxfId="9003" dataCellStyle="Normal 2"/>
    <tableColumn id="7382" xr3:uid="{1FA4C5D4-7C64-4A13-BD11-E0D746FD720C}" name="Column7330" dataDxfId="9002" dataCellStyle="Normal 2"/>
    <tableColumn id="7383" xr3:uid="{D9214B15-9F35-4EB6-B8AF-2B6EF82EE466}" name="Column7331" dataDxfId="9001" dataCellStyle="Normal 2"/>
    <tableColumn id="7384" xr3:uid="{EFFA034E-5AED-4132-9C80-54D33600B24B}" name="Column7332" dataDxfId="9000" dataCellStyle="Normal 2"/>
    <tableColumn id="7385" xr3:uid="{3EA3C44B-3DBE-49F7-AC0E-697E565230C7}" name="Column7333" dataDxfId="8999" dataCellStyle="Normal 2"/>
    <tableColumn id="7386" xr3:uid="{13C62E36-5743-4E71-B036-42367763E655}" name="Column7334" dataDxfId="8998" dataCellStyle="Normal 2"/>
    <tableColumn id="7387" xr3:uid="{F95AD29D-FC8D-40CA-AE91-C9C303ABF6FA}" name="Column7335" dataDxfId="8997" dataCellStyle="Normal 2"/>
    <tableColumn id="7388" xr3:uid="{1D76C646-FFC9-4E6E-95C8-C07E93E6052E}" name="Column7336" dataDxfId="8996" dataCellStyle="Normal 2"/>
    <tableColumn id="7389" xr3:uid="{705445B1-E35E-4938-BABA-46A9C60A106F}" name="Column7337" dataDxfId="8995" dataCellStyle="Normal 2"/>
    <tableColumn id="7390" xr3:uid="{F9520F54-0A48-42DF-B407-53DB307125E6}" name="Column7338" dataDxfId="8994" dataCellStyle="Normal 2"/>
    <tableColumn id="7391" xr3:uid="{CDE52CEE-511C-40E1-8CFF-5C6ED5B9C7E6}" name="Column7339" dataDxfId="8993" dataCellStyle="Normal 2"/>
    <tableColumn id="7392" xr3:uid="{C5405D1C-A031-4CA1-BF83-6D26338014EA}" name="Column7340" dataDxfId="8992" dataCellStyle="Normal 2"/>
    <tableColumn id="7393" xr3:uid="{D5C5ED84-323F-48B8-8DCA-1A6C435D99E4}" name="Column7341" dataDxfId="8991" dataCellStyle="Normal 2"/>
    <tableColumn id="7394" xr3:uid="{E5A515DE-6E7A-4991-AD58-A368B437DF0D}" name="Column7342" dataDxfId="8990" dataCellStyle="Normal 2"/>
    <tableColumn id="7395" xr3:uid="{183E4BD8-E027-439B-A930-50DB39E1CB8B}" name="Column7343" dataDxfId="8989" dataCellStyle="Normal 2"/>
    <tableColumn id="7396" xr3:uid="{C5B4ED7F-BB15-4F91-9E1A-1D7207952133}" name="Column7344" dataDxfId="8988" dataCellStyle="Normal 2"/>
    <tableColumn id="7397" xr3:uid="{53D5CBEB-B28D-46E4-82B5-51265370B68D}" name="Column7345" dataDxfId="8987" dataCellStyle="Normal 2"/>
    <tableColumn id="7398" xr3:uid="{AE70B509-DA3A-476C-92E7-8D7EA010F101}" name="Column7346" dataDxfId="8986" dataCellStyle="Normal 2"/>
    <tableColumn id="7399" xr3:uid="{696B3896-2A2D-4F63-A0AB-D644FB31952E}" name="Column7347" dataDxfId="8985" dataCellStyle="Normal 2"/>
    <tableColumn id="7400" xr3:uid="{7C695398-8F88-43DB-855F-A54820714C68}" name="Column7348" dataDxfId="8984" dataCellStyle="Normal 2"/>
    <tableColumn id="7401" xr3:uid="{7FA5BA03-55E2-4A3A-A336-D1306586469B}" name="Column7349" dataDxfId="8983" dataCellStyle="Normal 2"/>
    <tableColumn id="7402" xr3:uid="{6D2514D3-B745-410B-A401-B0DE3368C45B}" name="Column7350" dataDxfId="8982" dataCellStyle="Normal 2"/>
    <tableColumn id="7403" xr3:uid="{1F7B1C96-01A0-44B9-8FF0-7A92F8A1B447}" name="Column7351" dataDxfId="8981" dataCellStyle="Normal 2"/>
    <tableColumn id="7404" xr3:uid="{2E94F7C2-6731-4F65-926F-F176C228FF44}" name="Column7352" dataDxfId="8980" dataCellStyle="Normal 2"/>
    <tableColumn id="7405" xr3:uid="{5CD4CE8B-C3A9-4338-82DD-1BEA8B750D4A}" name="Column7353" dataDxfId="8979" dataCellStyle="Normal 2"/>
    <tableColumn id="7406" xr3:uid="{39D3CAC6-A9C4-4221-A9AB-A2C2B31175E1}" name="Column7354" dataDxfId="8978" dataCellStyle="Normal 2"/>
    <tableColumn id="7407" xr3:uid="{10F84CCC-ADAB-4C62-B2E1-DA1F0660E7E6}" name="Column7355" dataDxfId="8977" dataCellStyle="Normal 2"/>
    <tableColumn id="7408" xr3:uid="{4A99BC30-9F60-4272-874F-426158452927}" name="Column7356" dataDxfId="8976" dataCellStyle="Normal 2"/>
    <tableColumn id="7409" xr3:uid="{035F4DD9-F670-4F09-B3E5-1BEFFCECB5D1}" name="Column7357" dataDxfId="8975" dataCellStyle="Normal 2"/>
    <tableColumn id="7410" xr3:uid="{1FE89D3C-1CF3-4B30-BCA8-11D8F1612D27}" name="Column7358" dataDxfId="8974" dataCellStyle="Normal 2"/>
    <tableColumn id="7411" xr3:uid="{99281502-1A71-43D2-AC5D-8E12F1D0975B}" name="Column7359" dataDxfId="8973" dataCellStyle="Normal 2"/>
    <tableColumn id="7412" xr3:uid="{50B95E02-8F9B-46BE-8D4A-60308000910E}" name="Column7360" dataDxfId="8972" dataCellStyle="Normal 2"/>
    <tableColumn id="7413" xr3:uid="{1443FF01-7809-4681-9657-B1AC2A004A95}" name="Column7361" dataDxfId="8971" dataCellStyle="Normal 2"/>
    <tableColumn id="7414" xr3:uid="{9BD18CFF-A2B4-4F13-8BDD-858B45C8D169}" name="Column7362" dataDxfId="8970" dataCellStyle="Normal 2"/>
    <tableColumn id="7415" xr3:uid="{15C7C9BE-71B0-4690-88E1-460EAC529D49}" name="Column7363" dataDxfId="8969" dataCellStyle="Normal 2"/>
    <tableColumn id="7416" xr3:uid="{9D77BAE2-1054-41E3-AFE8-4EA69CFACC55}" name="Column7364" dataDxfId="8968" dataCellStyle="Normal 2"/>
    <tableColumn id="7417" xr3:uid="{AF9EE0D2-FD70-4AF0-9BB4-79FBA98D81B9}" name="Column7365" dataDxfId="8967" dataCellStyle="Normal 2"/>
    <tableColumn id="7418" xr3:uid="{09828946-AE4D-487E-94F7-359F254A65B5}" name="Column7366" dataDxfId="8966" dataCellStyle="Normal 2"/>
    <tableColumn id="7419" xr3:uid="{B9CB6AB1-2479-4F69-98C2-95E21EF1C2A0}" name="Column7367" dataDxfId="8965" dataCellStyle="Normal 2"/>
    <tableColumn id="7420" xr3:uid="{196B873E-EFF6-4620-A655-1EF82A1A2F0A}" name="Column7368" dataDxfId="8964" dataCellStyle="Normal 2"/>
    <tableColumn id="7421" xr3:uid="{BC3E46E9-6843-43FE-AA5C-E7B892268CAB}" name="Column7369" dataDxfId="8963" dataCellStyle="Normal 2"/>
    <tableColumn id="7422" xr3:uid="{4C5B169E-17B7-48B5-A8DC-DB8062321C56}" name="Column7370" dataDxfId="8962" dataCellStyle="Normal 2"/>
    <tableColumn id="7423" xr3:uid="{9DB91720-E6F0-4F30-9CFB-162F1577EE27}" name="Column7371" dataDxfId="8961" dataCellStyle="Normal 2"/>
    <tableColumn id="7424" xr3:uid="{683EBC7A-5890-4C36-B544-EA026C8FAB34}" name="Column7372" dataDxfId="8960" dataCellStyle="Normal 2"/>
    <tableColumn id="7425" xr3:uid="{93604167-50DD-45D9-8468-2091853E7F09}" name="Column7373" dataDxfId="8959" dataCellStyle="Normal 2"/>
    <tableColumn id="7426" xr3:uid="{9674649F-3AD4-42DE-8633-E6960633A1D4}" name="Column7374" dataDxfId="8958" dataCellStyle="Normal 2"/>
    <tableColumn id="7427" xr3:uid="{1D9275F0-D0E5-49C9-B04D-F72A5E15BEA7}" name="Column7375" dataDxfId="8957" dataCellStyle="Normal 2"/>
    <tableColumn id="7428" xr3:uid="{7BCEF077-9A54-4AE9-AE16-E879D3ECF4A7}" name="Column7376" dataDxfId="8956" dataCellStyle="Normal 2"/>
    <tableColumn id="7429" xr3:uid="{60C79282-4119-4098-8386-951AB93BA044}" name="Column7377" dataDxfId="8955" dataCellStyle="Normal 2"/>
    <tableColumn id="7430" xr3:uid="{C5984352-279A-4B08-8859-B3A9B94542D7}" name="Column7378" dataDxfId="8954" dataCellStyle="Normal 2"/>
    <tableColumn id="7431" xr3:uid="{FC78E094-85D7-42DF-BD7A-8952BD28618A}" name="Column7379" dataDxfId="8953" dataCellStyle="Normal 2"/>
    <tableColumn id="7432" xr3:uid="{6C822225-A753-444F-80ED-EAB9452F220E}" name="Column7380" dataDxfId="8952" dataCellStyle="Normal 2"/>
    <tableColumn id="7433" xr3:uid="{16A278DE-A719-4382-BDA7-16FCAE6C715B}" name="Column7381" dataDxfId="8951" dataCellStyle="Normal 2"/>
    <tableColumn id="7434" xr3:uid="{5BA05B7C-6543-4F7F-A27B-F0E9FB067142}" name="Column7382" dataDxfId="8950" dataCellStyle="Normal 2"/>
    <tableColumn id="7435" xr3:uid="{EBE70199-3D95-42F3-A77F-4257C468FD19}" name="Column7383" dataDxfId="8949" dataCellStyle="Normal 2"/>
    <tableColumn id="7436" xr3:uid="{BD808505-9F5A-48C0-B56D-D5330A3289B6}" name="Column7384" dataDxfId="8948" dataCellStyle="Normal 2"/>
    <tableColumn id="7437" xr3:uid="{6C4E6877-D5FF-4CA4-B10B-3204FE1552C7}" name="Column7385" dataDxfId="8947" dataCellStyle="Normal 2"/>
    <tableColumn id="7438" xr3:uid="{01F6372C-9AAC-410F-B813-6043E832E9DC}" name="Column7386" dataDxfId="8946" dataCellStyle="Normal 2"/>
    <tableColumn id="7439" xr3:uid="{0BA60AF7-817D-486A-99C6-EDB3E2394345}" name="Column7387" dataDxfId="8945" dataCellStyle="Normal 2"/>
    <tableColumn id="7440" xr3:uid="{E865E271-4747-438E-8035-41DD8FFC4450}" name="Column7388" dataDxfId="8944" dataCellStyle="Normal 2"/>
    <tableColumn id="7441" xr3:uid="{F0F86446-38F3-4DB9-94AE-6A0ED183DF9E}" name="Column7389" dataDxfId="8943" dataCellStyle="Normal 2"/>
    <tableColumn id="7442" xr3:uid="{8D3990C9-AED1-4AA5-8352-23344E41D696}" name="Column7390" dataDxfId="8942" dataCellStyle="Normal 2"/>
    <tableColumn id="7443" xr3:uid="{91808EEB-E461-4BB2-831B-10F091C7AB8D}" name="Column7391" dataDxfId="8941" dataCellStyle="Normal 2"/>
    <tableColumn id="7444" xr3:uid="{D30476BD-86E9-4CA2-9C7E-82EF6417EBCA}" name="Column7392" dataDxfId="8940" dataCellStyle="Normal 2"/>
    <tableColumn id="7445" xr3:uid="{352924FB-0E99-4521-B2F6-8105ABE060EB}" name="Column7393" dataDxfId="8939" dataCellStyle="Normal 2"/>
    <tableColumn id="7446" xr3:uid="{74E1A99B-A784-4027-8EF5-D81390624BB3}" name="Column7394" dataDxfId="8938" dataCellStyle="Normal 2"/>
    <tableColumn id="7447" xr3:uid="{3CF838E2-8289-49B9-B3CE-4A1BDA801C59}" name="Column7395" dataDxfId="8937" dataCellStyle="Normal 2"/>
    <tableColumn id="7448" xr3:uid="{229BCFE0-87A6-47AD-BCDF-ED2CB9981876}" name="Column7396" dataDxfId="8936" dataCellStyle="Normal 2"/>
    <tableColumn id="7449" xr3:uid="{BE31E857-80E7-4434-BE50-444B27E3C18E}" name="Column7397" dataDxfId="8935" dataCellStyle="Normal 2"/>
    <tableColumn id="7450" xr3:uid="{484BE2D9-25F9-4D1E-A948-243DA9A15601}" name="Column7398" dataDxfId="8934" dataCellStyle="Normal 2"/>
    <tableColumn id="7451" xr3:uid="{FCF6F844-60F1-42C8-B146-5A91F0BA7FA5}" name="Column7399" dataDxfId="8933" dataCellStyle="Normal 2"/>
    <tableColumn id="7452" xr3:uid="{9C78A741-8E8C-4396-94B7-2072619E62C8}" name="Column7400" dataDxfId="8932" dataCellStyle="Normal 2"/>
    <tableColumn id="7453" xr3:uid="{BAFD8CCA-2495-43A2-B9DF-304FE5413477}" name="Column7401" dataDxfId="8931" dataCellStyle="Normal 2"/>
    <tableColumn id="7454" xr3:uid="{6B2D4818-FC36-4258-8393-C2EAF7B10A22}" name="Column7402" dataDxfId="8930" dataCellStyle="Normal 2"/>
    <tableColumn id="7455" xr3:uid="{84F34F89-FA94-419F-A3D4-767F29E2C55C}" name="Column7403" dataDxfId="8929" dataCellStyle="Normal 2"/>
    <tableColumn id="7456" xr3:uid="{D5DBDA95-5973-4DAE-83ED-84ED60432AAD}" name="Column7404" dataDxfId="8928" dataCellStyle="Normal 2"/>
    <tableColumn id="7457" xr3:uid="{8F26279F-4FAC-45F1-8CBB-FEFE63BF5966}" name="Column7405" dataDxfId="8927" dataCellStyle="Normal 2"/>
    <tableColumn id="7458" xr3:uid="{9CBFD439-790C-454C-8FB1-A4842EC1FD3B}" name="Column7406" dataDxfId="8926" dataCellStyle="Normal 2"/>
    <tableColumn id="7459" xr3:uid="{CC82D020-F843-46FB-8EBD-60CFDF6419B7}" name="Column7407" dataDxfId="8925" dataCellStyle="Normal 2"/>
    <tableColumn id="7460" xr3:uid="{066E8407-0C0E-450F-81D2-BD9FE61B1B3E}" name="Column7408" dataDxfId="8924" dataCellStyle="Normal 2"/>
    <tableColumn id="7461" xr3:uid="{BF83E808-180D-4B74-80E1-212D11FEF92C}" name="Column7409" dataDxfId="8923" dataCellStyle="Normal 2"/>
    <tableColumn id="7462" xr3:uid="{646FB9C2-92C2-44EA-A367-DE29743D8D90}" name="Column7410" dataDxfId="8922" dataCellStyle="Normal 2"/>
    <tableColumn id="7463" xr3:uid="{211C6909-BB0C-4893-8625-00219163F829}" name="Column7411" dataDxfId="8921" dataCellStyle="Normal 2"/>
    <tableColumn id="7464" xr3:uid="{3E175D0B-704E-46BF-A15A-D943A62C4CE5}" name="Column7412" dataDxfId="8920" dataCellStyle="Normal 2"/>
    <tableColumn id="7465" xr3:uid="{D71D2DFE-30E3-4DAA-9738-507A5D0B34D3}" name="Column7413" dataDxfId="8919" dataCellStyle="Normal 2"/>
    <tableColumn id="7466" xr3:uid="{E199EC7D-BBB3-44B0-A94F-DA48BD19B02F}" name="Column7414" dataDxfId="8918" dataCellStyle="Normal 2"/>
    <tableColumn id="7467" xr3:uid="{55C12CA8-8327-4E1E-863B-5CE3B2FBD668}" name="Column7415" dataDxfId="8917" dataCellStyle="Normal 2"/>
    <tableColumn id="7468" xr3:uid="{033B1DA1-CCEC-45DB-A361-CEAE28B141B9}" name="Column7416" dataDxfId="8916" dataCellStyle="Normal 2"/>
    <tableColumn id="7469" xr3:uid="{E6F06B15-29C3-433A-97C1-9D871E7279A1}" name="Column7417" dataDxfId="8915" dataCellStyle="Normal 2"/>
    <tableColumn id="7470" xr3:uid="{0ECDCFDE-0FC2-4A48-99B6-A77DFB950110}" name="Column7418" dataDxfId="8914" dataCellStyle="Normal 2"/>
    <tableColumn id="7471" xr3:uid="{AC1B8DF0-5753-4ACE-AF83-5A7354844C7A}" name="Column7419" dataDxfId="8913" dataCellStyle="Normal 2"/>
    <tableColumn id="7472" xr3:uid="{FDDE11E3-4426-43E7-BE7D-EAA4F9EECF8E}" name="Column7420" dataDxfId="8912" dataCellStyle="Normal 2"/>
    <tableColumn id="7473" xr3:uid="{C60CD5AB-E1E9-46F1-A038-4EC5D53E482F}" name="Column7421" dataDxfId="8911" dataCellStyle="Normal 2"/>
    <tableColumn id="7474" xr3:uid="{9A01BCDD-3567-43EA-A2E3-F9905AB539D7}" name="Column7422" dataDxfId="8910" dataCellStyle="Normal 2"/>
    <tableColumn id="7475" xr3:uid="{EC9D3769-E69D-494F-9388-D341EF51B088}" name="Column7423" dataDxfId="8909" dataCellStyle="Normal 2"/>
    <tableColumn id="7476" xr3:uid="{A2DF8C99-CB31-48F3-BF07-6D5B81C25567}" name="Column7424" dataDxfId="8908" dataCellStyle="Normal 2"/>
    <tableColumn id="7477" xr3:uid="{46018976-41DD-4CD7-AAD9-FED0464775AC}" name="Column7425" dataDxfId="8907" dataCellStyle="Normal 2"/>
    <tableColumn id="7478" xr3:uid="{02C935B4-33A7-4BD6-8F2F-31F293D74CBC}" name="Column7426" dataDxfId="8906" dataCellStyle="Normal 2"/>
    <tableColumn id="7479" xr3:uid="{038C4907-0C2E-42B2-9441-FBB3843DD97B}" name="Column7427" dataDxfId="8905" dataCellStyle="Normal 2"/>
    <tableColumn id="7480" xr3:uid="{FED572AD-891B-4F51-84F3-FD9A7D168693}" name="Column7428" dataDxfId="8904" dataCellStyle="Normal 2"/>
    <tableColumn id="7481" xr3:uid="{29DDCDCB-3A92-4AF9-A7EA-B57C193E011A}" name="Column7429" dataDxfId="8903" dataCellStyle="Normal 2"/>
    <tableColumn id="7482" xr3:uid="{0F3E11FE-57A9-455B-9C5E-473BE09115E8}" name="Column7430" dataDxfId="8902" dataCellStyle="Normal 2"/>
    <tableColumn id="7483" xr3:uid="{50768293-3318-46FC-A6F6-F1C828C9D6BA}" name="Column7431" dataDxfId="8901" dataCellStyle="Normal 2"/>
    <tableColumn id="7484" xr3:uid="{F24A13C6-1730-4B8F-A8DB-0199A4B125DD}" name="Column7432" dataDxfId="8900" dataCellStyle="Normal 2"/>
    <tableColumn id="7485" xr3:uid="{60FF5F07-5A2B-4FF0-B226-1FA41074B8B5}" name="Column7433" dataDxfId="8899" dataCellStyle="Normal 2"/>
    <tableColumn id="7486" xr3:uid="{4790D6F6-E616-47EA-BCCD-DAA8BBA9849B}" name="Column7434" dataDxfId="8898" dataCellStyle="Normal 2"/>
    <tableColumn id="7487" xr3:uid="{FE26BA08-D2B3-4504-B054-19DBE54FFE3C}" name="Column7435" dataDxfId="8897" dataCellStyle="Normal 2"/>
    <tableColumn id="7488" xr3:uid="{50D3C1A4-0E0E-47FF-8680-007581200A39}" name="Column7436" dataDxfId="8896" dataCellStyle="Normal 2"/>
    <tableColumn id="7489" xr3:uid="{10B565C2-2484-4E59-84C8-E2C217C41CC6}" name="Column7437" dataDxfId="8895" dataCellStyle="Normal 2"/>
    <tableColumn id="7490" xr3:uid="{DD35E0BF-FADE-46C5-B9A8-A9A6301429B4}" name="Column7438" dataDxfId="8894" dataCellStyle="Normal 2"/>
    <tableColumn id="7491" xr3:uid="{E3AC841F-CA4B-40F6-B6A5-6A53429CBD9F}" name="Column7439" dataDxfId="8893" dataCellStyle="Normal 2"/>
    <tableColumn id="7492" xr3:uid="{92506593-AA1A-4050-B4D8-B083634BE3C2}" name="Column7440" dataDxfId="8892" dataCellStyle="Normal 2"/>
    <tableColumn id="7493" xr3:uid="{5FE8CCB3-4B88-4ABB-B0BD-048781CA1511}" name="Column7441" dataDxfId="8891" dataCellStyle="Normal 2"/>
    <tableColumn id="7494" xr3:uid="{0FF16254-B5E7-4FE9-9764-D81BA1A9C65C}" name="Column7442" dataDxfId="8890" dataCellStyle="Normal 2"/>
    <tableColumn id="7495" xr3:uid="{442822FB-CB91-48EE-91C1-5C29C872ED39}" name="Column7443" dataDxfId="8889" dataCellStyle="Normal 2"/>
    <tableColumn id="7496" xr3:uid="{BDBE0D4E-4D2D-4BD8-A8AC-CE0C2D180B0B}" name="Column7444" dataDxfId="8888" dataCellStyle="Normal 2"/>
    <tableColumn id="7497" xr3:uid="{F461E7C2-7AE6-4EC6-AEC2-D1CFE2974523}" name="Column7445" dataDxfId="8887" dataCellStyle="Normal 2"/>
    <tableColumn id="7498" xr3:uid="{8972BB22-70E5-4DCD-A7E0-F44B8CC193D6}" name="Column7446" dataDxfId="8886" dataCellStyle="Normal 2"/>
    <tableColumn id="7499" xr3:uid="{E1049E1F-7DCF-4065-A6E6-2D06A51DEC63}" name="Column7447" dataDxfId="8885" dataCellStyle="Normal 2"/>
    <tableColumn id="7500" xr3:uid="{397B99DA-AC27-4155-B184-D75C59F7FCFF}" name="Column7448" dataDxfId="8884" dataCellStyle="Normal 2"/>
    <tableColumn id="7501" xr3:uid="{A078BE5E-5D10-42C9-BE61-09B527AD4D24}" name="Column7449" dataDxfId="8883" dataCellStyle="Normal 2"/>
    <tableColumn id="7502" xr3:uid="{F2E4FA4B-97AD-4772-AE72-51E7B0192D36}" name="Column7450" dataDxfId="8882" dataCellStyle="Normal 2"/>
    <tableColumn id="7503" xr3:uid="{960415C3-53DF-49A0-918F-663BFD0FDC63}" name="Column7451" dataDxfId="8881" dataCellStyle="Normal 2"/>
    <tableColumn id="7504" xr3:uid="{0CB95395-A5E5-4560-9A79-A6D6000F0C3E}" name="Column7452" dataDxfId="8880" dataCellStyle="Normal 2"/>
    <tableColumn id="7505" xr3:uid="{6CAAF968-59C6-48B9-91A9-E08B25CE4858}" name="Column7453" dataDxfId="8879" dataCellStyle="Normal 2"/>
    <tableColumn id="7506" xr3:uid="{87B1FD23-B17C-483F-84B1-D2D0690D9B7D}" name="Column7454" dataDxfId="8878" dataCellStyle="Normal 2"/>
    <tableColumn id="7507" xr3:uid="{EDCC5B1B-7FD1-4B77-BDBA-3CBD2B78A682}" name="Column7455" dataDxfId="8877" dataCellStyle="Normal 2"/>
    <tableColumn id="7508" xr3:uid="{AA712097-204A-472C-8285-3CBBD0EA9A90}" name="Column7456" dataDxfId="8876" dataCellStyle="Normal 2"/>
    <tableColumn id="7509" xr3:uid="{DBC28B99-8CC8-4A44-849D-D869608A9782}" name="Column7457" dataDxfId="8875" dataCellStyle="Normal 2"/>
    <tableColumn id="7510" xr3:uid="{A390A065-EF4F-4FD2-90F3-FBE2B9C2D1BB}" name="Column7458" dataDxfId="8874" dataCellStyle="Normal 2"/>
    <tableColumn id="7511" xr3:uid="{AFCB6A70-E7F5-48CC-9B52-63ECCB894EB1}" name="Column7459" dataDxfId="8873" dataCellStyle="Normal 2"/>
    <tableColumn id="7512" xr3:uid="{88E51452-4FAC-4CD5-9FFE-E7CB62353D34}" name="Column7460" dataDxfId="8872" dataCellStyle="Normal 2"/>
    <tableColumn id="7513" xr3:uid="{D4A0523A-8B38-4B2C-8A4A-0551D7F29540}" name="Column7461" dataDxfId="8871" dataCellStyle="Normal 2"/>
    <tableColumn id="7514" xr3:uid="{4BF36371-CC7C-432B-8E51-02AC0EB4817A}" name="Column7462" dataDxfId="8870" dataCellStyle="Normal 2"/>
    <tableColumn id="7515" xr3:uid="{DCC79D13-2450-4CC3-A632-EB27C47DB433}" name="Column7463" dataDxfId="8869" dataCellStyle="Normal 2"/>
    <tableColumn id="7516" xr3:uid="{25CF05ED-573C-4808-93AF-B9CE27514260}" name="Column7464" dataDxfId="8868" dataCellStyle="Normal 2"/>
    <tableColumn id="7517" xr3:uid="{6F68EB82-4E11-4F59-8BE4-31DF43B7EDFA}" name="Column7465" dataDxfId="8867" dataCellStyle="Normal 2"/>
    <tableColumn id="7518" xr3:uid="{3A846FA0-CF56-45ED-92AA-D37779215BAC}" name="Column7466" dataDxfId="8866" dataCellStyle="Normal 2"/>
    <tableColumn id="7519" xr3:uid="{C618BBFD-ECF3-4125-80F1-4C2DF91778A5}" name="Column7467" dataDxfId="8865" dataCellStyle="Normal 2"/>
    <tableColumn id="7520" xr3:uid="{735D5F40-71D5-42C8-A4EF-B2026CB476FF}" name="Column7468" dataDxfId="8864" dataCellStyle="Normal 2"/>
    <tableColumn id="7521" xr3:uid="{D5108971-BBB5-4EAD-81A4-DFDCB7C17A19}" name="Column7469" dataDxfId="8863" dataCellStyle="Normal 2"/>
    <tableColumn id="7522" xr3:uid="{4FC93B78-DD12-48C4-BB6A-A2892480AEEA}" name="Column7470" dataDxfId="8862" dataCellStyle="Normal 2"/>
    <tableColumn id="7523" xr3:uid="{3133EF71-7C0F-4552-8A54-C200F087F861}" name="Column7471" dataDxfId="8861" dataCellStyle="Normal 2"/>
    <tableColumn id="7524" xr3:uid="{FAE5A66C-CF8B-4547-ACA6-B1E36EB22481}" name="Column7472" dataDxfId="8860" dataCellStyle="Normal 2"/>
    <tableColumn id="7525" xr3:uid="{1C0DAF33-6073-4C11-AF53-3B939EE6BBB5}" name="Column7473" dataDxfId="8859" dataCellStyle="Normal 2"/>
    <tableColumn id="7526" xr3:uid="{7C0E33D2-1790-4333-A654-B73D2C9FE211}" name="Column7474" dataDxfId="8858" dataCellStyle="Normal 2"/>
    <tableColumn id="7527" xr3:uid="{D9EE2205-0407-41A9-B85F-2A6AA099F5CB}" name="Column7475" dataDxfId="8857" dataCellStyle="Normal 2"/>
    <tableColumn id="7528" xr3:uid="{9DB9157E-75ED-419E-8B72-D229F3AA6F50}" name="Column7476" dataDxfId="8856" dataCellStyle="Normal 2"/>
    <tableColumn id="7529" xr3:uid="{7BCC6CEC-DBD4-45AD-8DC2-5715F54F48D1}" name="Column7477" dataDxfId="8855" dataCellStyle="Normal 2"/>
    <tableColumn id="7530" xr3:uid="{F7C87B75-6668-4D99-B4DD-78A6B023F33E}" name="Column7478" dataDxfId="8854" dataCellStyle="Normal 2"/>
    <tableColumn id="7531" xr3:uid="{98E1F684-0845-4F69-BFD0-96978FD8B217}" name="Column7479" dataDxfId="8853" dataCellStyle="Normal 2"/>
    <tableColumn id="7532" xr3:uid="{187CAF22-178A-482F-B527-CDF653E84251}" name="Column7480" dataDxfId="8852" dataCellStyle="Normal 2"/>
    <tableColumn id="7533" xr3:uid="{7E71CD4C-E1BC-4A23-8105-FF46EBA64713}" name="Column7481" dataDxfId="8851" dataCellStyle="Normal 2"/>
    <tableColumn id="7534" xr3:uid="{3A4F18AF-3429-4892-B35C-3A925CCE4144}" name="Column7482" dataDxfId="8850" dataCellStyle="Normal 2"/>
    <tableColumn id="7535" xr3:uid="{1C769F74-43FE-4533-9250-26731A11F25D}" name="Column7483" dataDxfId="8849" dataCellStyle="Normal 2"/>
    <tableColumn id="7536" xr3:uid="{B5F4DBBF-776E-40A1-9C7C-7D1137A1552E}" name="Column7484" dataDxfId="8848" dataCellStyle="Normal 2"/>
    <tableColumn id="7537" xr3:uid="{C9E645C2-36C2-47BF-A7BB-54F88A868411}" name="Column7485" dataDxfId="8847" dataCellStyle="Normal 2"/>
    <tableColumn id="7538" xr3:uid="{74B5711F-87CD-4DE3-A9CA-85B43DB41026}" name="Column7486" dataDxfId="8846" dataCellStyle="Normal 2"/>
    <tableColumn id="7539" xr3:uid="{64B70AA6-189E-4A14-81F9-F53990BACD11}" name="Column7487" dataDxfId="8845" dataCellStyle="Normal 2"/>
    <tableColumn id="7540" xr3:uid="{7B957D5D-DDA2-4A38-90C6-1F58A95F4BE2}" name="Column7488" dataDxfId="8844" dataCellStyle="Normal 2"/>
    <tableColumn id="7541" xr3:uid="{630A7339-CB76-4D2E-A2D5-D673FC887D0C}" name="Column7489" dataDxfId="8843" dataCellStyle="Normal 2"/>
    <tableColumn id="7542" xr3:uid="{9A3DD4AE-213A-4273-81D7-9EE63DC91A72}" name="Column7490" dataDxfId="8842" dataCellStyle="Normal 2"/>
    <tableColumn id="7543" xr3:uid="{ADA4E2A2-014C-497E-819A-839E76A7C16D}" name="Column7491" dataDxfId="8841" dataCellStyle="Normal 2"/>
    <tableColumn id="7544" xr3:uid="{6913001E-B88F-48E8-B1B6-5873412734A0}" name="Column7492" dataDxfId="8840" dataCellStyle="Normal 2"/>
    <tableColumn id="7545" xr3:uid="{B50107BF-BF3E-43FF-B4E9-DE2822E6C6FA}" name="Column7493" dataDxfId="8839" dataCellStyle="Normal 2"/>
    <tableColumn id="7546" xr3:uid="{D32C8FD2-7B2A-41FE-9D33-8435C3022430}" name="Column7494" dataDxfId="8838" dataCellStyle="Normal 2"/>
    <tableColumn id="7547" xr3:uid="{46D47E21-CD77-463C-827B-B7F8DA104E66}" name="Column7495" dataDxfId="8837" dataCellStyle="Normal 2"/>
    <tableColumn id="7548" xr3:uid="{86E4532A-E4D4-4562-9359-E3951AF38E40}" name="Column7496" dataDxfId="8836" dataCellStyle="Normal 2"/>
    <tableColumn id="7549" xr3:uid="{14EEE4FD-614F-4044-8D4D-8BE75D203007}" name="Column7497" dataDxfId="8835" dataCellStyle="Normal 2"/>
    <tableColumn id="7550" xr3:uid="{D8DBEFD5-189F-43D5-BEF0-A5BE9EC3F19C}" name="Column7498" dataDxfId="8834" dataCellStyle="Normal 2"/>
    <tableColumn id="7551" xr3:uid="{0939F583-0E36-4280-8917-EE79BC217836}" name="Column7499" dataDxfId="8833" dataCellStyle="Normal 2"/>
    <tableColumn id="7552" xr3:uid="{BE34F03C-5642-49A2-B144-14BF2BDA0AF3}" name="Column7500" dataDxfId="8832" dataCellStyle="Normal 2"/>
    <tableColumn id="7553" xr3:uid="{C787E8E4-9579-4197-B048-C57A5540A8E0}" name="Column7501" dataDxfId="8831" dataCellStyle="Normal 2"/>
    <tableColumn id="7554" xr3:uid="{38264EEF-7FD4-4627-B375-39CCA2893D0C}" name="Column7502" dataDxfId="8830" dataCellStyle="Normal 2"/>
    <tableColumn id="7555" xr3:uid="{7986711F-8192-45F3-A944-1284F4983A73}" name="Column7503" dataDxfId="8829" dataCellStyle="Normal 2"/>
    <tableColumn id="7556" xr3:uid="{E53FA380-91AD-4C8A-ADEA-761DF6EA11B7}" name="Column7504" dataDxfId="8828" dataCellStyle="Normal 2"/>
    <tableColumn id="7557" xr3:uid="{97443380-744C-4978-953D-1C673C3B18FA}" name="Column7505" dataDxfId="8827" dataCellStyle="Normal 2"/>
    <tableColumn id="7558" xr3:uid="{DF060045-C3A0-4069-B759-DC887B81FF2B}" name="Column7506" dataDxfId="8826" dataCellStyle="Normal 2"/>
    <tableColumn id="7559" xr3:uid="{BCEBD4D3-447A-4F83-A9E4-ACD83A1A2429}" name="Column7507" dataDxfId="8825" dataCellStyle="Normal 2"/>
    <tableColumn id="7560" xr3:uid="{BF3566EC-EC8A-4DC1-99A0-8A0B40CD51A0}" name="Column7508" dataDxfId="8824" dataCellStyle="Normal 2"/>
    <tableColumn id="7561" xr3:uid="{F607C65F-4438-42DB-AC4F-1A5574617FD8}" name="Column7509" dataDxfId="8823" dataCellStyle="Normal 2"/>
    <tableColumn id="7562" xr3:uid="{C34844AF-9005-4AFD-9A4B-15C40A00A081}" name="Column7510" dataDxfId="8822" dataCellStyle="Normal 2"/>
    <tableColumn id="7563" xr3:uid="{C1E70292-21F9-45DD-A469-D63A628BB145}" name="Column7511" dataDxfId="8821" dataCellStyle="Normal 2"/>
    <tableColumn id="7564" xr3:uid="{501DCEB2-C72B-4546-AB2C-F0531D78C329}" name="Column7512" dataDxfId="8820" dataCellStyle="Normal 2"/>
    <tableColumn id="7565" xr3:uid="{DE7612AD-F94F-4240-A95C-F24374940B18}" name="Column7513" dataDxfId="8819" dataCellStyle="Normal 2"/>
    <tableColumn id="7566" xr3:uid="{E0EC49AC-488C-4A57-A255-7BE240B0DAEE}" name="Column7514" dataDxfId="8818" dataCellStyle="Normal 2"/>
    <tableColumn id="7567" xr3:uid="{EEB0037C-D806-4934-86CA-6C1DC610FDAB}" name="Column7515" dataDxfId="8817" dataCellStyle="Normal 2"/>
    <tableColumn id="7568" xr3:uid="{92262606-E5B3-4151-8062-27A5F0413A99}" name="Column7516" dataDxfId="8816" dataCellStyle="Normal 2"/>
    <tableColumn id="7569" xr3:uid="{C09A8960-6961-4271-B05B-CF471F6D1C06}" name="Column7517" dataDxfId="8815" dataCellStyle="Normal 2"/>
    <tableColumn id="7570" xr3:uid="{598434AE-8A5F-412E-A56D-CF67A91B1D01}" name="Column7518" dataDxfId="8814" dataCellStyle="Normal 2"/>
    <tableColumn id="7571" xr3:uid="{7AE6DE23-39A5-46F1-B631-CBD94DBE6778}" name="Column7519" dataDxfId="8813" dataCellStyle="Normal 2"/>
    <tableColumn id="7572" xr3:uid="{0F834CFA-6F39-42BD-82A4-A06B6D856B29}" name="Column7520" dataDxfId="8812" dataCellStyle="Normal 2"/>
    <tableColumn id="7573" xr3:uid="{10C75A1A-7F1A-4D4F-8A60-B8D8797427AA}" name="Column7521" dataDxfId="8811" dataCellStyle="Normal 2"/>
    <tableColumn id="7574" xr3:uid="{A9249747-C821-40D0-A460-3FF5F1260D5C}" name="Column7522" dataDxfId="8810" dataCellStyle="Normal 2"/>
    <tableColumn id="7575" xr3:uid="{E58847D8-39C4-46F9-A9A5-7C022F3B8D15}" name="Column7523" dataDxfId="8809" dataCellStyle="Normal 2"/>
    <tableColumn id="7576" xr3:uid="{94C87F11-17CB-4B84-BC5D-2E3CC20D218D}" name="Column7524" dataDxfId="8808" dataCellStyle="Normal 2"/>
    <tableColumn id="7577" xr3:uid="{2C06BB4A-6A55-4B1A-806D-C1B9DE83F3F3}" name="Column7525" dataDxfId="8807" dataCellStyle="Normal 2"/>
    <tableColumn id="7578" xr3:uid="{CD47A757-6B3A-4199-8AA6-37CBDF7655EF}" name="Column7526" dataDxfId="8806" dataCellStyle="Normal 2"/>
    <tableColumn id="7579" xr3:uid="{B808EEB4-A2F9-4B11-970D-DEFB32EFC762}" name="Column7527" dataDxfId="8805" dataCellStyle="Normal 2"/>
    <tableColumn id="7580" xr3:uid="{5226E7FD-1BBA-49FE-B76C-0A62237A3DF7}" name="Column7528" dataDxfId="8804" dataCellStyle="Normal 2"/>
    <tableColumn id="7581" xr3:uid="{29E47F28-CB4A-493A-B1C5-35674A7E134A}" name="Column7529" dataDxfId="8803" dataCellStyle="Normal 2"/>
    <tableColumn id="7582" xr3:uid="{BF6D6266-FF57-4E88-88E4-95593C168376}" name="Column7530" dataDxfId="8802" dataCellStyle="Normal 2"/>
    <tableColumn id="7583" xr3:uid="{E0E85F26-E895-4E67-BC63-88818107DBE1}" name="Column7531" dataDxfId="8801" dataCellStyle="Normal 2"/>
    <tableColumn id="7584" xr3:uid="{7FE9574E-D6CB-4C3A-B9FB-4682FE4F2F16}" name="Column7532" dataDxfId="8800" dataCellStyle="Normal 2"/>
    <tableColumn id="7585" xr3:uid="{A9F98720-5412-4AB1-94E6-6968DF829D27}" name="Column7533" dataDxfId="8799" dataCellStyle="Normal 2"/>
    <tableColumn id="7586" xr3:uid="{11E87E41-AFEA-4C38-A401-E2F199DF6B19}" name="Column7534" dataDxfId="8798" dataCellStyle="Normal 2"/>
    <tableColumn id="7587" xr3:uid="{6C8D85A2-9996-4AFC-AC87-B76D2FFC79C5}" name="Column7535" dataDxfId="8797" dataCellStyle="Normal 2"/>
    <tableColumn id="7588" xr3:uid="{C1BB4F9E-0733-4EAF-8492-B89795479C92}" name="Column7536" dataDxfId="8796" dataCellStyle="Normal 2"/>
    <tableColumn id="7589" xr3:uid="{E128BEE1-522D-4621-84BB-CF38D384DC49}" name="Column7537" dataDxfId="8795" dataCellStyle="Normal 2"/>
    <tableColumn id="7590" xr3:uid="{62FB5C60-DB1B-4513-93CC-600459A6AAEF}" name="Column7538" dataDxfId="8794" dataCellStyle="Normal 2"/>
    <tableColumn id="7591" xr3:uid="{2526B93F-4007-483B-AD07-D70C824AAD45}" name="Column7539" dataDxfId="8793" dataCellStyle="Normal 2"/>
    <tableColumn id="7592" xr3:uid="{AEE37717-D570-475C-A47F-2141098C6A43}" name="Column7540" dataDxfId="8792" dataCellStyle="Normal 2"/>
    <tableColumn id="7593" xr3:uid="{FA9DAA11-94B2-4141-8CA0-3EE76E6EDEC7}" name="Column7541" dataDxfId="8791" dataCellStyle="Normal 2"/>
    <tableColumn id="7594" xr3:uid="{333AA765-C4CB-4320-9EB9-066A5EF205DE}" name="Column7542" dataDxfId="8790" dataCellStyle="Normal 2"/>
    <tableColumn id="7595" xr3:uid="{48F89E7E-063A-45E5-A27C-7A30EFA7C897}" name="Column7543" dataDxfId="8789" dataCellStyle="Normal 2"/>
    <tableColumn id="7596" xr3:uid="{98F08509-CCCF-48CB-A47F-5EB372A21628}" name="Column7544" dataDxfId="8788" dataCellStyle="Normal 2"/>
    <tableColumn id="7597" xr3:uid="{BBF7E9DB-2EA2-49A3-A33B-234887219231}" name="Column7545" dataDxfId="8787" dataCellStyle="Normal 2"/>
    <tableColumn id="7598" xr3:uid="{B3AC65F4-1C0C-4D55-88F5-B2A997D654F7}" name="Column7546" dataDxfId="8786" dataCellStyle="Normal 2"/>
    <tableColumn id="7599" xr3:uid="{AFED0A7C-125D-4883-91A3-7528AD2CE96F}" name="Column7547" dataDxfId="8785" dataCellStyle="Normal 2"/>
    <tableColumn id="7600" xr3:uid="{115E3194-0845-40A4-BE81-8F55DBED46BA}" name="Column7548" dataDxfId="8784" dataCellStyle="Normal 2"/>
    <tableColumn id="7601" xr3:uid="{DC78842C-0014-4BB9-9838-4EDDEE015884}" name="Column7549" dataDxfId="8783" dataCellStyle="Normal 2"/>
    <tableColumn id="7602" xr3:uid="{5FD109C1-BA67-4B20-90B2-025275BDCD8F}" name="Column7550" dataDxfId="8782" dataCellStyle="Normal 2"/>
    <tableColumn id="7603" xr3:uid="{50E19B8F-4B76-4B22-8C95-5D51538D9DAF}" name="Column7551" dataDxfId="8781" dataCellStyle="Normal 2"/>
    <tableColumn id="7604" xr3:uid="{7F16EE79-AF57-4E96-8759-7E0B1DAF8C31}" name="Column7552" dataDxfId="8780" dataCellStyle="Normal 2"/>
    <tableColumn id="7605" xr3:uid="{C906B989-B513-43A4-8FE0-CE4295DDC628}" name="Column7553" dataDxfId="8779" dataCellStyle="Normal 2"/>
    <tableColumn id="7606" xr3:uid="{1336B23F-9AF8-4E5D-B18B-54C57213FDB3}" name="Column7554" dataDxfId="8778" dataCellStyle="Normal 2"/>
    <tableColumn id="7607" xr3:uid="{0C316E9A-CCBB-422C-8190-CA1122CE7AB0}" name="Column7555" dataDxfId="8777" dataCellStyle="Normal 2"/>
    <tableColumn id="7608" xr3:uid="{08C3E4CF-10C4-4F01-AD26-89A4A2102ADD}" name="Column7556" dataDxfId="8776" dataCellStyle="Normal 2"/>
    <tableColumn id="7609" xr3:uid="{131A2A8F-5DD5-4CA4-8E11-F7D1882CB4D7}" name="Column7557" dataDxfId="8775" dataCellStyle="Normal 2"/>
    <tableColumn id="7610" xr3:uid="{B4FFCDA0-4B8E-4A11-ACCC-1B20466DE036}" name="Column7558" dataDxfId="8774" dataCellStyle="Normal 2"/>
    <tableColumn id="7611" xr3:uid="{79C461C6-1F96-4514-8B06-82513A8ED4ED}" name="Column7559" dataDxfId="8773" dataCellStyle="Normal 2"/>
    <tableColumn id="7612" xr3:uid="{8AFAD5A7-770C-4F21-A2BC-21C6177BDD8B}" name="Column7560" dataDxfId="8772" dataCellStyle="Normal 2"/>
    <tableColumn id="7613" xr3:uid="{9B4B046F-1820-4246-A6B2-341C58DFE201}" name="Column7561" dataDxfId="8771" dataCellStyle="Normal 2"/>
    <tableColumn id="7614" xr3:uid="{82770283-ACAE-48B1-9189-24B619C00E22}" name="Column7562" dataDxfId="8770" dataCellStyle="Normal 2"/>
    <tableColumn id="7615" xr3:uid="{CCD5AB2F-72F9-4FC6-A56A-EAC28523A065}" name="Column7563" dataDxfId="8769" dataCellStyle="Normal 2"/>
    <tableColumn id="7616" xr3:uid="{2CD6EC1E-3F3D-476D-8AC7-EA91DE927C71}" name="Column7564" dataDxfId="8768" dataCellStyle="Normal 2"/>
    <tableColumn id="7617" xr3:uid="{7E2E5F5C-A576-49B3-AC28-7C0CE4905E41}" name="Column7565" dataDxfId="8767" dataCellStyle="Normal 2"/>
    <tableColumn id="7618" xr3:uid="{13F2EBAD-3737-468F-9163-5D990A37A9F2}" name="Column7566" dataDxfId="8766" dataCellStyle="Normal 2"/>
    <tableColumn id="7619" xr3:uid="{43D54D4F-4C05-4FB6-82D1-9E4F6F23E90A}" name="Column7567" dataDxfId="8765" dataCellStyle="Normal 2"/>
    <tableColumn id="7620" xr3:uid="{0B69B463-5489-4ADC-ACEA-83D9ED65CA2D}" name="Column7568" dataDxfId="8764" dataCellStyle="Normal 2"/>
    <tableColumn id="7621" xr3:uid="{F2DFF12B-5CC4-4F8A-B4EC-A21D1804D9BF}" name="Column7569" dataDxfId="8763" dataCellStyle="Normal 2"/>
    <tableColumn id="7622" xr3:uid="{3A67DFB5-D748-4B53-B23C-D962ECCAFE79}" name="Column7570" dataDxfId="8762" dataCellStyle="Normal 2"/>
    <tableColumn id="7623" xr3:uid="{64374C6E-B0D7-4EF9-9771-305A47AC1851}" name="Column7571" dataDxfId="8761" dataCellStyle="Normal 2"/>
    <tableColumn id="7624" xr3:uid="{678CEE49-40AC-49EC-BFCA-0C223274AB3C}" name="Column7572" dataDxfId="8760" dataCellStyle="Normal 2"/>
    <tableColumn id="7625" xr3:uid="{C77AE9EC-EA61-4B4B-91D7-AB3671AD0B24}" name="Column7573" dataDxfId="8759" dataCellStyle="Normal 2"/>
    <tableColumn id="7626" xr3:uid="{1D41E070-CCD2-4D9D-ADE3-49B8ABE2070C}" name="Column7574" dataDxfId="8758" dataCellStyle="Normal 2"/>
    <tableColumn id="7627" xr3:uid="{BE89640F-3006-44C9-9FD5-F579E6BA46B4}" name="Column7575" dataDxfId="8757" dataCellStyle="Normal 2"/>
    <tableColumn id="7628" xr3:uid="{2C6112F0-AECE-4151-9465-D7FCC4C974B1}" name="Column7576" dataDxfId="8756" dataCellStyle="Normal 2"/>
    <tableColumn id="7629" xr3:uid="{EB461E3B-76C9-4CBC-BBAE-9BC31F86553C}" name="Column7577" dataDxfId="8755" dataCellStyle="Normal 2"/>
    <tableColumn id="7630" xr3:uid="{103936AE-0105-4C63-A72A-17FBE407E910}" name="Column7578" dataDxfId="8754" dataCellStyle="Normal 2"/>
    <tableColumn id="7631" xr3:uid="{E232AB8D-D328-4774-8E3F-A42CD8A40C5D}" name="Column7579" dataDxfId="8753" dataCellStyle="Normal 2"/>
    <tableColumn id="7632" xr3:uid="{7B0635AC-2549-431D-8763-951045E6D4FE}" name="Column7580" dataDxfId="8752" dataCellStyle="Normal 2"/>
    <tableColumn id="7633" xr3:uid="{D83A201C-A9B2-4D6D-ABAF-0A5EBBAA57F9}" name="Column7581" dataDxfId="8751" dataCellStyle="Normal 2"/>
    <tableColumn id="7634" xr3:uid="{9F4F4435-4B5F-4C9F-817E-436F2DF7E639}" name="Column7582" dataDxfId="8750" dataCellStyle="Normal 2"/>
    <tableColumn id="7635" xr3:uid="{00EC7EFF-7D4E-4BB2-B2FE-3D6F2363C064}" name="Column7583" dataDxfId="8749" dataCellStyle="Normal 2"/>
    <tableColumn id="7636" xr3:uid="{45CBD9FF-67C0-4E65-A5F4-5BEB9DA96D58}" name="Column7584" dataDxfId="8748" dataCellStyle="Normal 2"/>
    <tableColumn id="7637" xr3:uid="{2EAD8E63-CC44-4A43-BA3F-3C99F06E9EDB}" name="Column7585" dataDxfId="8747" dataCellStyle="Normal 2"/>
    <tableColumn id="7638" xr3:uid="{9DD67F08-3FD7-445F-B40B-07BC286B4C29}" name="Column7586" dataDxfId="8746" dataCellStyle="Normal 2"/>
    <tableColumn id="7639" xr3:uid="{9A5CEAB9-DD4D-4D4B-A98E-FFC4100AFC6A}" name="Column7587" dataDxfId="8745" dataCellStyle="Normal 2"/>
    <tableColumn id="7640" xr3:uid="{B51BEEA5-81CC-4988-87F6-24A7606F3162}" name="Column7588" dataDxfId="8744" dataCellStyle="Normal 2"/>
    <tableColumn id="7641" xr3:uid="{8CADF973-8877-4BCC-80BD-BECE3634A9D8}" name="Column7589" dataDxfId="8743" dataCellStyle="Normal 2"/>
    <tableColumn id="7642" xr3:uid="{D05075A2-B8E0-4CC8-91D5-941616C73AD9}" name="Column7590" dataDxfId="8742" dataCellStyle="Normal 2"/>
    <tableColumn id="7643" xr3:uid="{7D85F326-8CD2-41F5-B183-02BFF4BCEF58}" name="Column7591" dataDxfId="8741" dataCellStyle="Normal 2"/>
    <tableColumn id="7644" xr3:uid="{DA6E8579-56D3-45AF-B4BA-7DB69CD220C7}" name="Column7592" dataDxfId="8740" dataCellStyle="Normal 2"/>
    <tableColumn id="7645" xr3:uid="{C6F7FF28-AABC-44BC-8B6A-2CD3FAA6A946}" name="Column7593" dataDxfId="8739" dataCellStyle="Normal 2"/>
    <tableColumn id="7646" xr3:uid="{CBE23F78-6715-45D4-9826-BBD6B2D077E9}" name="Column7594" dataDxfId="8738" dataCellStyle="Normal 2"/>
    <tableColumn id="7647" xr3:uid="{BBF8FFBF-C53D-4FD4-9BF9-42BF5F9EF0C9}" name="Column7595" dataDxfId="8737" dataCellStyle="Normal 2"/>
    <tableColumn id="7648" xr3:uid="{23F31016-7828-46E7-927A-ABF408AEFF75}" name="Column7596" dataDxfId="8736" dataCellStyle="Normal 2"/>
    <tableColumn id="7649" xr3:uid="{BCD3A376-B95C-49DB-A78F-002DC373FD14}" name="Column7597" dataDxfId="8735" dataCellStyle="Normal 2"/>
    <tableColumn id="7650" xr3:uid="{6044CE26-75C3-42FD-A8EB-6EC684C780D5}" name="Column7598" dataDxfId="8734" dataCellStyle="Normal 2"/>
    <tableColumn id="7651" xr3:uid="{5D50FA21-D418-4CDE-AD78-074C2CA63661}" name="Column7599" dataDxfId="8733" dataCellStyle="Normal 2"/>
    <tableColumn id="7652" xr3:uid="{BEC840F5-BDC7-4798-83CA-57CF77872444}" name="Column7600" dataDxfId="8732" dataCellStyle="Normal 2"/>
    <tableColumn id="7653" xr3:uid="{FD7B4098-E57F-452F-B7F4-FB1309BB6162}" name="Column7601" dataDxfId="8731" dataCellStyle="Normal 2"/>
    <tableColumn id="7654" xr3:uid="{D0762980-1BC1-4756-9B00-14309FBDB998}" name="Column7602" dataDxfId="8730" dataCellStyle="Normal 2"/>
    <tableColumn id="7655" xr3:uid="{1BD463D4-E57C-457D-935F-B07B49982EC8}" name="Column7603" dataDxfId="8729" dataCellStyle="Normal 2"/>
    <tableColumn id="7656" xr3:uid="{425A85F3-7DC0-495C-9C18-6DC0F76B0E90}" name="Column7604" dataDxfId="8728" dataCellStyle="Normal 2"/>
    <tableColumn id="7657" xr3:uid="{FF6EDF39-EB67-4143-86B0-12CD515496E5}" name="Column7605" dataDxfId="8727" dataCellStyle="Normal 2"/>
    <tableColumn id="7658" xr3:uid="{D775A698-BA98-496C-9564-AFA33D931549}" name="Column7606" dataDxfId="8726" dataCellStyle="Normal 2"/>
    <tableColumn id="7659" xr3:uid="{A2FDDFB3-80E6-4B35-BE92-F38CFF67A5FA}" name="Column7607" dataDxfId="8725" dataCellStyle="Normal 2"/>
    <tableColumn id="7660" xr3:uid="{913C9DE6-476F-4ADB-BC37-20EF1A111C36}" name="Column7608" dataDxfId="8724" dataCellStyle="Normal 2"/>
    <tableColumn id="7661" xr3:uid="{76872AFD-6494-4EF3-98DF-FE1879B4CAD9}" name="Column7609" dataDxfId="8723" dataCellStyle="Normal 2"/>
    <tableColumn id="7662" xr3:uid="{CAA99A8F-F83E-43CB-9838-04C13388AB3E}" name="Column7610" dataDxfId="8722" dataCellStyle="Normal 2"/>
    <tableColumn id="7663" xr3:uid="{C15EBC10-BD82-41DA-8906-CD72FC188707}" name="Column7611" dataDxfId="8721" dataCellStyle="Normal 2"/>
    <tableColumn id="7664" xr3:uid="{63F7EDD1-546F-4F60-A926-E7FB55865EB1}" name="Column7612" dataDxfId="8720" dataCellStyle="Normal 2"/>
    <tableColumn id="7665" xr3:uid="{4220F010-7FA1-4BFA-8EB6-214155339C1D}" name="Column7613" dataDxfId="8719" dataCellStyle="Normal 2"/>
    <tableColumn id="7666" xr3:uid="{A79A63FC-04A6-43B6-A11C-68E09ECBE649}" name="Column7614" dataDxfId="8718" dataCellStyle="Normal 2"/>
    <tableColumn id="7667" xr3:uid="{01A2E144-491D-4A90-9A46-9F7E83CBA55E}" name="Column7615" dataDxfId="8717" dataCellStyle="Normal 2"/>
    <tableColumn id="7668" xr3:uid="{EABBEC24-28DD-4E83-93D8-2B5D76E3E63C}" name="Column7616" dataDxfId="8716" dataCellStyle="Normal 2"/>
    <tableColumn id="7669" xr3:uid="{18B156E8-8B8C-4122-9426-8D62F3AAD4E1}" name="Column7617" dataDxfId="8715" dataCellStyle="Normal 2"/>
    <tableColumn id="7670" xr3:uid="{0E59385E-F79F-4567-B9DD-F98F1C6D8FB7}" name="Column7618" dataDxfId="8714" dataCellStyle="Normal 2"/>
    <tableColumn id="7671" xr3:uid="{37FCB667-DE9C-4FAD-90EF-C3584BB14385}" name="Column7619" dataDxfId="8713" dataCellStyle="Normal 2"/>
    <tableColumn id="7672" xr3:uid="{5704B239-9D20-41FA-AF4D-F32C56C3E709}" name="Column7620" dataDxfId="8712" dataCellStyle="Normal 2"/>
    <tableColumn id="7673" xr3:uid="{9DBEEDC4-94B9-410D-80AE-B3101715301E}" name="Column7621" dataDxfId="8711" dataCellStyle="Normal 2"/>
    <tableColumn id="7674" xr3:uid="{1D8197C0-0E8E-4B5E-A860-826AF073CEAC}" name="Column7622" dataDxfId="8710" dataCellStyle="Normal 2"/>
    <tableColumn id="7675" xr3:uid="{1F9903BB-F499-45F2-8921-5833D45E455A}" name="Column7623" dataDxfId="8709" dataCellStyle="Normal 2"/>
    <tableColumn id="7676" xr3:uid="{63087419-2C67-4E0A-A55B-BD6BBAA3B8C0}" name="Column7624" dataDxfId="8708" dataCellStyle="Normal 2"/>
    <tableColumn id="7677" xr3:uid="{37DE3E88-D31A-4F67-BB13-216890FB353D}" name="Column7625" dataDxfId="8707" dataCellStyle="Normal 2"/>
    <tableColumn id="7678" xr3:uid="{940C6FF9-1A12-487A-9233-22A84E6A108D}" name="Column7626" dataDxfId="8706" dataCellStyle="Normal 2"/>
    <tableColumn id="7679" xr3:uid="{CB247331-D8B9-4D62-BAEF-55E043EC54E4}" name="Column7627" dataDxfId="8705" dataCellStyle="Normal 2"/>
    <tableColumn id="7680" xr3:uid="{C119A1AE-FA28-479D-834A-53712DA2050D}" name="Column7628" dataDxfId="8704" dataCellStyle="Normal 2"/>
    <tableColumn id="7681" xr3:uid="{DBFDC154-7A87-4674-A32A-3BF59D01AD2A}" name="Column7629" dataDxfId="8703" dataCellStyle="Normal 2"/>
    <tableColumn id="7682" xr3:uid="{67B39666-EE73-4889-8BA9-30A0F51BB58A}" name="Column7630" dataDxfId="8702" dataCellStyle="Normal 2"/>
    <tableColumn id="7683" xr3:uid="{9FCDFAA9-52AA-46E6-9F10-B534FFB56EFC}" name="Column7631" dataDxfId="8701" dataCellStyle="Normal 2"/>
    <tableColumn id="7684" xr3:uid="{A246A5B9-5B01-4E7B-B33E-635968FC7807}" name="Column7632" dataDxfId="8700" dataCellStyle="Normal 2"/>
    <tableColumn id="7685" xr3:uid="{B0D76FC8-B233-4686-9E58-0FE715904E69}" name="Column7633" dataDxfId="8699" dataCellStyle="Normal 2"/>
    <tableColumn id="7686" xr3:uid="{64A3D791-EF27-44BA-86FD-3D6BF462A3D2}" name="Column7634" dataDxfId="8698" dataCellStyle="Normal 2"/>
    <tableColumn id="7687" xr3:uid="{84DEA9A5-4477-4346-81E7-3683D9E05ED8}" name="Column7635" dataDxfId="8697" dataCellStyle="Normal 2"/>
    <tableColumn id="7688" xr3:uid="{FE906B2D-4A37-41DD-861C-30C37CA8DC1F}" name="Column7636" dataDxfId="8696" dataCellStyle="Normal 2"/>
    <tableColumn id="7689" xr3:uid="{74DC099A-43E4-4FE7-9928-F9C88D2C5BA1}" name="Column7637" dataDxfId="8695" dataCellStyle="Normal 2"/>
    <tableColumn id="7690" xr3:uid="{5103284B-79DE-4934-B0F1-07CCE534BFB2}" name="Column7638" dataDxfId="8694" dataCellStyle="Normal 2"/>
    <tableColumn id="7691" xr3:uid="{B7242850-14AF-4CCA-B7AD-2CAD9DF2ADDF}" name="Column7639" dataDxfId="8693" dataCellStyle="Normal 2"/>
    <tableColumn id="7692" xr3:uid="{F5EFDFAC-5132-4D89-8EC4-5B2E0C432CE4}" name="Column7640" dataDxfId="8692" dataCellStyle="Normal 2"/>
    <tableColumn id="7693" xr3:uid="{F288223A-2B45-415A-86FA-67DC1F15ACA6}" name="Column7641" dataDxfId="8691" dataCellStyle="Normal 2"/>
    <tableColumn id="7694" xr3:uid="{23EEF1BF-9782-460F-8789-730DA81F237E}" name="Column7642" dataDxfId="8690" dataCellStyle="Normal 2"/>
    <tableColumn id="7695" xr3:uid="{C89FDEF0-21F1-46C6-880C-D9DF76155821}" name="Column7643" dataDxfId="8689" dataCellStyle="Normal 2"/>
    <tableColumn id="7696" xr3:uid="{FF74E683-01FB-4E49-AC78-864F79EF815F}" name="Column7644" dataDxfId="8688" dataCellStyle="Normal 2"/>
    <tableColumn id="7697" xr3:uid="{18C5860B-0585-44EA-A976-28B3E927DF6A}" name="Column7645" dataDxfId="8687" dataCellStyle="Normal 2"/>
    <tableColumn id="7698" xr3:uid="{FF178235-9E92-4C20-AB98-F6CBC753D08C}" name="Column7646" dataDxfId="8686" dataCellStyle="Normal 2"/>
    <tableColumn id="7699" xr3:uid="{3C820806-8723-4E40-9A5A-5C4B9BE7CF16}" name="Column7647" dataDxfId="8685" dataCellStyle="Normal 2"/>
    <tableColumn id="7700" xr3:uid="{20557BA3-E7E5-4AA8-981D-1B6D2C768224}" name="Column7648" dataDxfId="8684" dataCellStyle="Normal 2"/>
    <tableColumn id="7701" xr3:uid="{0014325C-AE18-4003-8307-FEC6CD034F9A}" name="Column7649" dataDxfId="8683" dataCellStyle="Normal 2"/>
    <tableColumn id="7702" xr3:uid="{13EBE6B8-82BE-42F9-A524-7A2C8813963D}" name="Column7650" dataDxfId="8682" dataCellStyle="Normal 2"/>
    <tableColumn id="7703" xr3:uid="{8F8C1F1E-D4EC-4C2C-A39B-5B0635A6D661}" name="Column7651" dataDxfId="8681" dataCellStyle="Normal 2"/>
    <tableColumn id="7704" xr3:uid="{1C5FEE95-BB6F-45B8-B052-87E94FD6793A}" name="Column7652" dataDxfId="8680" dataCellStyle="Normal 2"/>
    <tableColumn id="7705" xr3:uid="{A24530FA-2108-4B3C-9828-7E956EBAC7BB}" name="Column7653" dataDxfId="8679" dataCellStyle="Normal 2"/>
    <tableColumn id="7706" xr3:uid="{54372332-E479-46F2-A2E1-2A36A7B7B0C4}" name="Column7654" dataDxfId="8678" dataCellStyle="Normal 2"/>
    <tableColumn id="7707" xr3:uid="{6183979A-F902-4314-BF57-6C209838233D}" name="Column7655" dataDxfId="8677" dataCellStyle="Normal 2"/>
    <tableColumn id="7708" xr3:uid="{0C996A5B-7295-40D2-9870-637E1CBCECFE}" name="Column7656" dataDxfId="8676" dataCellStyle="Normal 2"/>
    <tableColumn id="7709" xr3:uid="{44B3EAAE-2936-4B2E-AEC8-4CB3C026BEEC}" name="Column7657" dataDxfId="8675" dataCellStyle="Normal 2"/>
    <tableColumn id="7710" xr3:uid="{88113BD0-7991-41D0-8C74-33A42F2ACB94}" name="Column7658" dataDxfId="8674" dataCellStyle="Normal 2"/>
    <tableColumn id="7711" xr3:uid="{9E7B1EBB-D2A0-48CC-A320-BD13CE1D5C3D}" name="Column7659" dataDxfId="8673" dataCellStyle="Normal 2"/>
    <tableColumn id="7712" xr3:uid="{4DBC1E9F-6FC2-40AC-ADEE-A6A28E8B367F}" name="Column7660" dataDxfId="8672" dataCellStyle="Normal 2"/>
    <tableColumn id="7713" xr3:uid="{B50F560B-E679-4C34-88BB-6C5D57B0E443}" name="Column7661" dataDxfId="8671" dataCellStyle="Normal 2"/>
    <tableColumn id="7714" xr3:uid="{BA0E3EA5-E70B-47E5-A17B-4E75B97FA654}" name="Column7662" dataDxfId="8670" dataCellStyle="Normal 2"/>
    <tableColumn id="7715" xr3:uid="{0E277368-0316-4A8D-B261-B27175B9AAE0}" name="Column7663" dataDxfId="8669" dataCellStyle="Normal 2"/>
    <tableColumn id="7716" xr3:uid="{2ADDBD52-A3AB-4B1F-9E6E-52DE1E2EBDD3}" name="Column7664" dataDxfId="8668" dataCellStyle="Normal 2"/>
    <tableColumn id="7717" xr3:uid="{88D31CF0-4159-4289-AB29-E71EB2CD0DAA}" name="Column7665" dataDxfId="8667" dataCellStyle="Normal 2"/>
    <tableColumn id="7718" xr3:uid="{3FC47A4A-9CF7-46D5-963C-6A545FC41296}" name="Column7666" dataDxfId="8666" dataCellStyle="Normal 2"/>
    <tableColumn id="7719" xr3:uid="{E1171FB4-A54D-49AB-9B3F-40B2FBEC5875}" name="Column7667" dataDxfId="8665" dataCellStyle="Normal 2"/>
    <tableColumn id="7720" xr3:uid="{CD47077A-5025-492B-9CD0-5D0C8219B00B}" name="Column7668" dataDxfId="8664" dataCellStyle="Normal 2"/>
    <tableColumn id="7721" xr3:uid="{B1F85E6F-D94E-4D5C-960A-94064D086409}" name="Column7669" dataDxfId="8663" dataCellStyle="Normal 2"/>
    <tableColumn id="7722" xr3:uid="{BE72CEB4-038D-4B11-BEA4-A9252EED689C}" name="Column7670" dataDxfId="8662" dataCellStyle="Normal 2"/>
    <tableColumn id="7723" xr3:uid="{D5BDB686-242D-4491-8C8C-911FE669EEFD}" name="Column7671" dataDxfId="8661" dataCellStyle="Normal 2"/>
    <tableColumn id="7724" xr3:uid="{A5CCF33A-BE6F-4484-9D6E-AEF0DA28FD0D}" name="Column7672" dataDxfId="8660" dataCellStyle="Normal 2"/>
    <tableColumn id="7725" xr3:uid="{BC6038D1-9FDE-4124-988B-95D435AE399A}" name="Column7673" dataDxfId="8659" dataCellStyle="Normal 2"/>
    <tableColumn id="7726" xr3:uid="{37FFDA45-F4E6-4BB3-8FD2-8AB5F28A28C4}" name="Column7674" dataDxfId="8658" dataCellStyle="Normal 2"/>
    <tableColumn id="7727" xr3:uid="{3EA59DA7-9564-4984-9EBB-B3EB19CF6029}" name="Column7675" dataDxfId="8657" dataCellStyle="Normal 2"/>
    <tableColumn id="7728" xr3:uid="{C8C4283E-4BD5-4B3A-A217-148F65E2033C}" name="Column7676" dataDxfId="8656" dataCellStyle="Normal 2"/>
    <tableColumn id="7729" xr3:uid="{D8D4863D-7B4C-40AE-8FE7-8A74A6AABE54}" name="Column7677" dataDxfId="8655" dataCellStyle="Normal 2"/>
    <tableColumn id="7730" xr3:uid="{6189C95C-6777-4D86-8E2C-3326B54A3E1C}" name="Column7678" dataDxfId="8654" dataCellStyle="Normal 2"/>
    <tableColumn id="7731" xr3:uid="{C1100F6D-0EF6-48A3-B116-0EA0CF23C2D5}" name="Column7679" dataDxfId="8653" dataCellStyle="Normal 2"/>
    <tableColumn id="7732" xr3:uid="{495D773D-FDCE-4283-BA7D-4BD03A60570F}" name="Column7680" dataDxfId="8652" dataCellStyle="Normal 2"/>
    <tableColumn id="7733" xr3:uid="{A7173796-90B2-40B1-8ABC-79FE605959C8}" name="Column7681" dataDxfId="8651" dataCellStyle="Normal 2"/>
    <tableColumn id="7734" xr3:uid="{275255FC-BD29-477C-BFC5-6D353F168C05}" name="Column7682" dataDxfId="8650" dataCellStyle="Normal 2"/>
    <tableColumn id="7735" xr3:uid="{1169F369-1001-44AB-915A-484B123C7E55}" name="Column7683" dataDxfId="8649" dataCellStyle="Normal 2"/>
    <tableColumn id="7736" xr3:uid="{A632CE99-261D-467B-974F-E879B9E5CA77}" name="Column7684" dataDxfId="8648" dataCellStyle="Normal 2"/>
    <tableColumn id="7737" xr3:uid="{388D0CF8-F360-4A03-B314-CEC253F0307B}" name="Column7685" dataDxfId="8647" dataCellStyle="Normal 2"/>
    <tableColumn id="7738" xr3:uid="{D4A6C00C-0D58-4016-B78A-307A1F5F00DB}" name="Column7686" dataDxfId="8646" dataCellStyle="Normal 2"/>
    <tableColumn id="7739" xr3:uid="{688A1C01-4E93-4494-9B80-F661AA5BD216}" name="Column7687" dataDxfId="8645" dataCellStyle="Normal 2"/>
    <tableColumn id="7740" xr3:uid="{CAB914D4-79A9-4A87-89D1-3636D53A418B}" name="Column7688" dataDxfId="8644" dataCellStyle="Normal 2"/>
    <tableColumn id="7741" xr3:uid="{7CCDAFD4-9B66-47FA-846E-113A932BF7ED}" name="Column7689" dataDxfId="8643" dataCellStyle="Normal 2"/>
    <tableColumn id="7742" xr3:uid="{84C5FCBF-A19A-4D1F-96B2-A55FC660D290}" name="Column7690" dataDxfId="8642" dataCellStyle="Normal 2"/>
    <tableColumn id="7743" xr3:uid="{4C8C23FE-0EDB-4546-95EB-8A8E1672091A}" name="Column7691" dataDxfId="8641" dataCellStyle="Normal 2"/>
    <tableColumn id="7744" xr3:uid="{0FD9FAD7-DC0F-49D3-B847-46D199A5A22D}" name="Column7692" dataDxfId="8640" dataCellStyle="Normal 2"/>
    <tableColumn id="7745" xr3:uid="{43011FBA-306A-4EA2-8627-299A464B4D13}" name="Column7693" dataDxfId="8639" dataCellStyle="Normal 2"/>
    <tableColumn id="7746" xr3:uid="{9083545B-A2DD-451B-886C-864A1E7896E4}" name="Column7694" dataDxfId="8638" dataCellStyle="Normal 2"/>
    <tableColumn id="7747" xr3:uid="{1BBB49A5-9187-4DE7-9403-CB2359CDF6FB}" name="Column7695" dataDxfId="8637" dataCellStyle="Normal 2"/>
    <tableColumn id="7748" xr3:uid="{02B57FFF-18A6-4501-8766-517DED28D5A2}" name="Column7696" dataDxfId="8636" dataCellStyle="Normal 2"/>
    <tableColumn id="7749" xr3:uid="{BE347DE1-9904-474A-8EF4-DAF7F3411044}" name="Column7697" dataDxfId="8635" dataCellStyle="Normal 2"/>
    <tableColumn id="7750" xr3:uid="{86ECFCDA-7190-42D2-AF6C-AB4C78751AF7}" name="Column7698" dataDxfId="8634" dataCellStyle="Normal 2"/>
    <tableColumn id="7751" xr3:uid="{2764E06E-3052-4D71-ABFC-EC4C87CFC5CC}" name="Column7699" dataDxfId="8633" dataCellStyle="Normal 2"/>
    <tableColumn id="7752" xr3:uid="{562C9015-2D23-4044-B1FC-26940A6D1217}" name="Column7700" dataDxfId="8632" dataCellStyle="Normal 2"/>
    <tableColumn id="7753" xr3:uid="{6F94EF7B-F3C6-47D1-9842-AF1ADE6698D0}" name="Column7701" dataDxfId="8631" dataCellStyle="Normal 2"/>
    <tableColumn id="7754" xr3:uid="{44CB31F1-4F0F-4E95-A9B4-21C74050E7EE}" name="Column7702" dataDxfId="8630" dataCellStyle="Normal 2"/>
    <tableColumn id="7755" xr3:uid="{F1876F4A-1855-4D5A-AD43-7E0098185EF0}" name="Column7703" dataDxfId="8629" dataCellStyle="Normal 2"/>
    <tableColumn id="7756" xr3:uid="{9CA2CEE7-959A-429C-904C-05C76193845F}" name="Column7704" dataDxfId="8628" dataCellStyle="Normal 2"/>
    <tableColumn id="7757" xr3:uid="{CD272F87-9B9F-4DD9-AFBF-C30BD5678A07}" name="Column7705" dataDxfId="8627" dataCellStyle="Normal 2"/>
    <tableColumn id="7758" xr3:uid="{D8CE8100-51A9-484B-A092-7D69FEC031BD}" name="Column7706" dataDxfId="8626" dataCellStyle="Normal 2"/>
    <tableColumn id="7759" xr3:uid="{0140BE88-8035-452F-BD78-F669F3328715}" name="Column7707" dataDxfId="8625" dataCellStyle="Normal 2"/>
    <tableColumn id="7760" xr3:uid="{6AF12BCA-B4DF-461F-AC7D-EF670F95810B}" name="Column7708" dataDxfId="8624" dataCellStyle="Normal 2"/>
    <tableColumn id="7761" xr3:uid="{68E3D947-DD27-4B42-96DE-4F1A18421B20}" name="Column7709" dataDxfId="8623" dataCellStyle="Normal 2"/>
    <tableColumn id="7762" xr3:uid="{DE6F787C-52C8-4060-8047-3757B23F72ED}" name="Column7710" dataDxfId="8622" dataCellStyle="Normal 2"/>
    <tableColumn id="7763" xr3:uid="{27A34618-CDE6-43C8-BDE6-E2FFAE5E94C5}" name="Column7711" dataDxfId="8621" dataCellStyle="Normal 2"/>
    <tableColumn id="7764" xr3:uid="{C5A486B6-87B5-4CA7-A922-7A7FA0D541BB}" name="Column7712" dataDxfId="8620" dataCellStyle="Normal 2"/>
    <tableColumn id="7765" xr3:uid="{BCDB1EC0-DE76-4051-A49C-3E93F0D82EEE}" name="Column7713" dataDxfId="8619" dataCellStyle="Normal 2"/>
    <tableColumn id="7766" xr3:uid="{85D75621-5C83-485E-8020-FD8580EE5581}" name="Column7714" dataDxfId="8618" dataCellStyle="Normal 2"/>
    <tableColumn id="7767" xr3:uid="{2A8C29C4-7A59-425D-8916-6FFD624CBDBD}" name="Column7715" dataDxfId="8617" dataCellStyle="Normal 2"/>
    <tableColumn id="7768" xr3:uid="{2ECF2E1D-74EA-44FB-BFB2-B313EC2A7221}" name="Column7716" dataDxfId="8616" dataCellStyle="Normal 2"/>
    <tableColumn id="7769" xr3:uid="{952312B3-7A04-4FD9-8490-600A3E980B30}" name="Column7717" dataDxfId="8615" dataCellStyle="Normal 2"/>
    <tableColumn id="7770" xr3:uid="{E2F13EAB-8C8D-4A6B-A829-1DA243F2A7DF}" name="Column7718" dataDxfId="8614" dataCellStyle="Normal 2"/>
    <tableColumn id="7771" xr3:uid="{04ACEAC0-086B-4F7A-8DB1-7D0944D8BDB4}" name="Column7719" dataDxfId="8613" dataCellStyle="Normal 2"/>
    <tableColumn id="7772" xr3:uid="{D7AED51C-D50A-4179-9C9B-E0D049228D41}" name="Column7720" dataDxfId="8612" dataCellStyle="Normal 2"/>
    <tableColumn id="7773" xr3:uid="{47717DC8-0AB7-419A-8B90-4FBA537823A8}" name="Column7721" dataDxfId="8611" dataCellStyle="Normal 2"/>
    <tableColumn id="7774" xr3:uid="{EC8EF0D0-2AD4-40F3-B3D8-B1C939DA3462}" name="Column7722" dataDxfId="8610" dataCellStyle="Normal 2"/>
    <tableColumn id="7775" xr3:uid="{A0241811-B6D8-41B3-A399-77E8F99DB1BE}" name="Column7723" dataDxfId="8609" dataCellStyle="Normal 2"/>
    <tableColumn id="7776" xr3:uid="{6723FBBC-CE74-4A21-90D6-20BD765502E2}" name="Column7724" dataDxfId="8608" dataCellStyle="Normal 2"/>
    <tableColumn id="7777" xr3:uid="{A31D6FC8-0A16-4F83-9DD5-1450DB2042C1}" name="Column7725" dataDxfId="8607" dataCellStyle="Normal 2"/>
    <tableColumn id="7778" xr3:uid="{8DE45B4B-82E7-4BFE-A627-CE7979F3BDDF}" name="Column7726" dataDxfId="8606" dataCellStyle="Normal 2"/>
    <tableColumn id="7779" xr3:uid="{55C34F7E-E6FE-47B1-AED7-1722E9C2EC8D}" name="Column7727" dataDxfId="8605" dataCellStyle="Normal 2"/>
    <tableColumn id="7780" xr3:uid="{1937AB5D-1332-483E-98C0-7A2DB06CF5FA}" name="Column7728" dataDxfId="8604" dataCellStyle="Normal 2"/>
    <tableColumn id="7781" xr3:uid="{7A8F0EC1-0CBF-4F6A-AAA3-9F8E19AF2557}" name="Column7729" dataDxfId="8603" dataCellStyle="Normal 2"/>
    <tableColumn id="7782" xr3:uid="{2A578DAD-FF43-4C50-9C0F-2708FCE81F35}" name="Column7730" dataDxfId="8602" dataCellStyle="Normal 2"/>
    <tableColumn id="7783" xr3:uid="{0C36FC9D-4418-4E51-917D-9C5502F38A14}" name="Column7731" dataDxfId="8601" dataCellStyle="Normal 2"/>
    <tableColumn id="7784" xr3:uid="{BEBE7D14-488E-4C3F-A32C-41D1D8426876}" name="Column7732" dataDxfId="8600" dataCellStyle="Normal 2"/>
    <tableColumn id="7785" xr3:uid="{DE5F4408-7D3D-44A1-ABD1-975826D108EA}" name="Column7733" dataDxfId="8599" dataCellStyle="Normal 2"/>
    <tableColumn id="7786" xr3:uid="{E9CC06D7-6CFF-4EFC-9FD3-DEA99FB922F0}" name="Column7734" dataDxfId="8598" dataCellStyle="Normal 2"/>
    <tableColumn id="7787" xr3:uid="{B031D380-F177-4A14-AD6F-AE207AED41B3}" name="Column7735" dataDxfId="8597" dataCellStyle="Normal 2"/>
    <tableColumn id="7788" xr3:uid="{C8E715CB-6807-4C8A-87D8-7C2A08F4741F}" name="Column7736" dataDxfId="8596" dataCellStyle="Normal 2"/>
    <tableColumn id="7789" xr3:uid="{A7A3D41C-5A81-4F6E-8D45-5ECEA458888F}" name="Column7737" dataDxfId="8595" dataCellStyle="Normal 2"/>
    <tableColumn id="7790" xr3:uid="{04484938-EC8D-4A88-8C50-0F26D44353EA}" name="Column7738" dataDxfId="8594" dataCellStyle="Normal 2"/>
    <tableColumn id="7791" xr3:uid="{4CA13321-F871-480E-9A46-AAFE1C528161}" name="Column7739" dataDxfId="8593" dataCellStyle="Normal 2"/>
    <tableColumn id="7792" xr3:uid="{AABE4727-3035-4ACF-A7AC-72F5472F57D4}" name="Column7740" dataDxfId="8592" dataCellStyle="Normal 2"/>
    <tableColumn id="7793" xr3:uid="{D42401B6-4572-4751-B335-9D946519F744}" name="Column7741" dataDxfId="8591" dataCellStyle="Normal 2"/>
    <tableColumn id="7794" xr3:uid="{BABC2238-9764-4CC5-B1FD-7D7887CFB559}" name="Column7742" dataDxfId="8590" dataCellStyle="Normal 2"/>
    <tableColumn id="7795" xr3:uid="{5D0BF5E3-D5EC-4815-B774-C9E7915F9059}" name="Column7743" dataDxfId="8589" dataCellStyle="Normal 2"/>
    <tableColumn id="7796" xr3:uid="{D702ED31-C2D5-4198-A9A0-8BB1C8987817}" name="Column7744" dataDxfId="8588" dataCellStyle="Normal 2"/>
    <tableColumn id="7797" xr3:uid="{3381E430-6005-4E64-8B09-822A106E2C3C}" name="Column7745" dataDxfId="8587" dataCellStyle="Normal 2"/>
    <tableColumn id="7798" xr3:uid="{6C121DE8-C68B-48B6-837E-CAB76648DC32}" name="Column7746" dataDxfId="8586" dataCellStyle="Normal 2"/>
    <tableColumn id="7799" xr3:uid="{B767FABE-2A9D-427C-AAC0-1B31EE0395C5}" name="Column7747" dataDxfId="8585" dataCellStyle="Normal 2"/>
    <tableColumn id="7800" xr3:uid="{217DBD43-D143-4C70-89CC-F99EECF24C28}" name="Column7748" dataDxfId="8584" dataCellStyle="Normal 2"/>
    <tableColumn id="7801" xr3:uid="{EC4D8C1C-67B4-43C4-8C1C-91D95311FD81}" name="Column7749" dataDxfId="8583" dataCellStyle="Normal 2"/>
    <tableColumn id="7802" xr3:uid="{EEC53020-F585-4FF1-94E1-38E1386D8EF4}" name="Column7750" dataDxfId="8582" dataCellStyle="Normal 2"/>
    <tableColumn id="7803" xr3:uid="{724EE772-27DE-4B66-AB88-380788D48D3A}" name="Column7751" dataDxfId="8581" dataCellStyle="Normal 2"/>
    <tableColumn id="7804" xr3:uid="{B5247924-EADD-4F93-8255-FFC06365FDBA}" name="Column7752" dataDxfId="8580" dataCellStyle="Normal 2"/>
    <tableColumn id="7805" xr3:uid="{2320735B-1321-4DC5-9038-5BA815598807}" name="Column7753" dataDxfId="8579" dataCellStyle="Normal 2"/>
    <tableColumn id="7806" xr3:uid="{CFBAC133-B595-4E79-A906-51E7BCDE6344}" name="Column7754" dataDxfId="8578" dataCellStyle="Normal 2"/>
    <tableColumn id="7807" xr3:uid="{B6C3E161-C0BF-4F00-8AA2-557C6CF809CB}" name="Column7755" dataDxfId="8577" dataCellStyle="Normal 2"/>
    <tableColumn id="7808" xr3:uid="{42EA0398-440D-41DB-96CE-4646749329A3}" name="Column7756" dataDxfId="8576" dataCellStyle="Normal 2"/>
    <tableColumn id="7809" xr3:uid="{A9F87005-0F7D-42B1-BED1-A8411AA34B45}" name="Column7757" dataDxfId="8575" dataCellStyle="Normal 2"/>
    <tableColumn id="7810" xr3:uid="{C005BC33-64EA-4EFA-ACBC-E517172F283E}" name="Column7758" dataDxfId="8574" dataCellStyle="Normal 2"/>
    <tableColumn id="7811" xr3:uid="{125B3E63-4A92-4BB6-B5FB-D07C209550FB}" name="Column7759" dataDxfId="8573" dataCellStyle="Normal 2"/>
    <tableColumn id="7812" xr3:uid="{18A4DFC7-434A-453F-A16A-F09E9EFCCB6D}" name="Column7760" dataDxfId="8572" dataCellStyle="Normal 2"/>
    <tableColumn id="7813" xr3:uid="{E3988BDA-5B91-421C-8AC5-744F090CE910}" name="Column7761" dataDxfId="8571" dataCellStyle="Normal 2"/>
    <tableColumn id="7814" xr3:uid="{F9F410D6-48FF-422C-ACB1-DDFF8F84DD82}" name="Column7762" dataDxfId="8570" dataCellStyle="Normal 2"/>
    <tableColumn id="7815" xr3:uid="{9B2C54D0-A543-44BF-8C12-01A24AE4AD4C}" name="Column7763" dataDxfId="8569" dataCellStyle="Normal 2"/>
    <tableColumn id="7816" xr3:uid="{1444061F-C3D9-47B4-B785-58D17E4612C3}" name="Column7764" dataDxfId="8568" dataCellStyle="Normal 2"/>
    <tableColumn id="7817" xr3:uid="{92493CF8-78A8-43C6-9E7E-01062D8DE893}" name="Column7765" dataDxfId="8567" dataCellStyle="Normal 2"/>
    <tableColumn id="7818" xr3:uid="{70D01AAD-AA95-4574-B37E-0397948AA6BE}" name="Column7766" dataDxfId="8566" dataCellStyle="Normal 2"/>
    <tableColumn id="7819" xr3:uid="{53D7E1BF-8BAD-4D53-A9C8-5F2408B5519C}" name="Column7767" dataDxfId="8565" dataCellStyle="Normal 2"/>
    <tableColumn id="7820" xr3:uid="{A5CF95F4-742B-4DA3-88E6-D9EDFDDFD5EF}" name="Column7768" dataDxfId="8564" dataCellStyle="Normal 2"/>
    <tableColumn id="7821" xr3:uid="{32BB59A3-3129-4680-B1D9-86F472A071F1}" name="Column7769" dataDxfId="8563" dataCellStyle="Normal 2"/>
    <tableColumn id="7822" xr3:uid="{7D16687D-C7C1-46B0-ABAE-6C3E6B0C9529}" name="Column7770" dataDxfId="8562" dataCellStyle="Normal 2"/>
    <tableColumn id="7823" xr3:uid="{A3757502-74C8-482F-8AED-B38E4C2593B7}" name="Column7771" dataDxfId="8561" dataCellStyle="Normal 2"/>
    <tableColumn id="7824" xr3:uid="{972E6F5A-F34E-467D-A3AF-5BD704AD259C}" name="Column7772" dataDxfId="8560" dataCellStyle="Normal 2"/>
    <tableColumn id="7825" xr3:uid="{CE2AE221-5B72-46F7-A07C-467966EF1D1E}" name="Column7773" dataDxfId="8559" dataCellStyle="Normal 2"/>
    <tableColumn id="7826" xr3:uid="{2E376907-E1CE-4197-9FA2-249F7204E254}" name="Column7774" dataDxfId="8558" dataCellStyle="Normal 2"/>
    <tableColumn id="7827" xr3:uid="{AC6202C0-16C5-4725-B236-DDBF18063A87}" name="Column7775" dataDxfId="8557" dataCellStyle="Normal 2"/>
    <tableColumn id="7828" xr3:uid="{9235B11D-2099-4EE2-B637-CCE9DDFA96FC}" name="Column7776" dataDxfId="8556" dataCellStyle="Normal 2"/>
    <tableColumn id="7829" xr3:uid="{FEC15F55-66A7-4DDF-BE92-9B5CDB8E69E7}" name="Column7777" dataDxfId="8555" dataCellStyle="Normal 2"/>
    <tableColumn id="7830" xr3:uid="{016CE601-3F8F-419E-971B-96937FA756C3}" name="Column7778" dataDxfId="8554" dataCellStyle="Normal 2"/>
    <tableColumn id="7831" xr3:uid="{BB19C2B8-E61F-4046-9B1C-472C6217E696}" name="Column7779" dataDxfId="8553" dataCellStyle="Normal 2"/>
    <tableColumn id="7832" xr3:uid="{5FB24028-FA22-4101-B4CA-26A45735CCAC}" name="Column7780" dataDxfId="8552" dataCellStyle="Normal 2"/>
    <tableColumn id="7833" xr3:uid="{7FD3B5A5-99AC-42F9-A838-EBF88193B723}" name="Column7781" dataDxfId="8551" dataCellStyle="Normal 2"/>
    <tableColumn id="7834" xr3:uid="{CD1CC6CB-ED45-4796-B1C5-C209D839CB5D}" name="Column7782" dataDxfId="8550" dataCellStyle="Normal 2"/>
    <tableColumn id="7835" xr3:uid="{E71912A0-5A3F-45A1-BC41-1DC1FE488837}" name="Column7783" dataDxfId="8549" dataCellStyle="Normal 2"/>
    <tableColumn id="7836" xr3:uid="{A897560F-55E4-4B22-A424-B1E9F1BB0A33}" name="Column7784" dataDxfId="8548" dataCellStyle="Normal 2"/>
    <tableColumn id="7837" xr3:uid="{3F9B0A6E-5D42-4165-BB8B-D61FAB842B79}" name="Column7785" dataDxfId="8547" dataCellStyle="Normal 2"/>
    <tableColumn id="7838" xr3:uid="{9E2D0A56-097D-4816-A914-5AEBBC8E6035}" name="Column7786" dataDxfId="8546" dataCellStyle="Normal 2"/>
    <tableColumn id="7839" xr3:uid="{DE50BDD3-F418-40BF-BFC9-31873EE2A578}" name="Column7787" dataDxfId="8545" dataCellStyle="Normal 2"/>
    <tableColumn id="7840" xr3:uid="{DA786FE6-94A7-4862-90A0-57BE562EC4DE}" name="Column7788" dataDxfId="8544" dataCellStyle="Normal 2"/>
    <tableColumn id="7841" xr3:uid="{84EB191A-62DC-4663-B27F-F3CE0EA24601}" name="Column7789" dataDxfId="8543" dataCellStyle="Normal 2"/>
    <tableColumn id="7842" xr3:uid="{26CD1C5C-474D-49D5-9037-0E684F72F84A}" name="Column7790" dataDxfId="8542" dataCellStyle="Normal 2"/>
    <tableColumn id="7843" xr3:uid="{02988D88-47B7-4B11-8373-51056BCCD3D2}" name="Column7791" dataDxfId="8541" dataCellStyle="Normal 2"/>
    <tableColumn id="7844" xr3:uid="{28F78681-7ED6-44D5-8AEB-CB0815BC46DF}" name="Column7792" dataDxfId="8540" dataCellStyle="Normal 2"/>
    <tableColumn id="7845" xr3:uid="{22C40964-EDA2-46EE-ABAF-518AF5EFB06E}" name="Column7793" dataDxfId="8539" dataCellStyle="Normal 2"/>
    <tableColumn id="7846" xr3:uid="{0421650A-C556-402D-93E6-B5EC5534E8E9}" name="Column7794" dataDxfId="8538" dataCellStyle="Normal 2"/>
    <tableColumn id="7847" xr3:uid="{39C116C8-A494-42DD-9DD1-6D0D8C85A130}" name="Column7795" dataDxfId="8537" dataCellStyle="Normal 2"/>
    <tableColumn id="7848" xr3:uid="{A3259250-208F-4F80-AB78-DCE20ABB7E27}" name="Column7796" dataDxfId="8536" dataCellStyle="Normal 2"/>
    <tableColumn id="7849" xr3:uid="{038EF4D0-26C6-4290-ABAD-FA99685A117F}" name="Column7797" dataDxfId="8535" dataCellStyle="Normal 2"/>
    <tableColumn id="7850" xr3:uid="{EC4436E6-CC9F-4890-8062-2FC1F11CB73C}" name="Column7798" dataDxfId="8534" dataCellStyle="Normal 2"/>
    <tableColumn id="7851" xr3:uid="{09B409EB-CE9A-47EB-973C-C80D074695CF}" name="Column7799" dataDxfId="8533" dataCellStyle="Normal 2"/>
    <tableColumn id="7852" xr3:uid="{E7BC7053-29C4-4CF8-8927-DD5A0BE5BF27}" name="Column7800" dataDxfId="8532" dataCellStyle="Normal 2"/>
    <tableColumn id="7853" xr3:uid="{903D9F5B-807F-4903-A09F-1ED0B91342B7}" name="Column7801" dataDxfId="8531" dataCellStyle="Normal 2"/>
    <tableColumn id="7854" xr3:uid="{31332AA0-629B-409F-A49F-97FB987A2334}" name="Column7802" dataDxfId="8530" dataCellStyle="Normal 2"/>
    <tableColumn id="7855" xr3:uid="{93F99A9D-83A7-416D-8DB1-742AC62CC28C}" name="Column7803" dataDxfId="8529" dataCellStyle="Normal 2"/>
    <tableColumn id="7856" xr3:uid="{BDDF0C00-425E-4DD3-9B5A-93365D5FDA8B}" name="Column7804" dataDxfId="8528" dataCellStyle="Normal 2"/>
    <tableColumn id="7857" xr3:uid="{D2C5B7A2-188D-4AF2-B0A5-1C1098ADA8DF}" name="Column7805" dataDxfId="8527" dataCellStyle="Normal 2"/>
    <tableColumn id="7858" xr3:uid="{FA625DB9-9C9E-4188-848E-FD743B414F69}" name="Column7806" dataDxfId="8526" dataCellStyle="Normal 2"/>
    <tableColumn id="7859" xr3:uid="{9C25B23E-6997-434B-82EF-58BB7357BBB7}" name="Column7807" dataDxfId="8525" dataCellStyle="Normal 2"/>
    <tableColumn id="7860" xr3:uid="{3F285A28-DAB6-42AF-886A-F1B0ABBE727B}" name="Column7808" dataDxfId="8524" dataCellStyle="Normal 2"/>
    <tableColumn id="7861" xr3:uid="{BB6D2C6D-401B-4093-9FF8-E624CDB8559D}" name="Column7809" dataDxfId="8523" dataCellStyle="Normal 2"/>
    <tableColumn id="7862" xr3:uid="{C764E38E-BC03-418E-908F-532DB6156367}" name="Column7810" dataDxfId="8522" dataCellStyle="Normal 2"/>
    <tableColumn id="7863" xr3:uid="{A30D3C87-344C-4276-8761-77DDF072E7B4}" name="Column7811" dataDxfId="8521" dataCellStyle="Normal 2"/>
    <tableColumn id="7864" xr3:uid="{473B375A-DE7E-4741-AB2C-F9F8E8BCECA7}" name="Column7812" dataDxfId="8520" dataCellStyle="Normal 2"/>
    <tableColumn id="7865" xr3:uid="{699D2FA1-2B99-4DAF-BD13-201D53301689}" name="Column7813" dataDxfId="8519" dataCellStyle="Normal 2"/>
    <tableColumn id="7866" xr3:uid="{5BC7BA6E-2358-4663-BBB2-7D799D3F0D62}" name="Column7814" dataDxfId="8518" dataCellStyle="Normal 2"/>
    <tableColumn id="7867" xr3:uid="{739C706A-D3AD-4BB3-BED4-CE6697004621}" name="Column7815" dataDxfId="8517" dataCellStyle="Normal 2"/>
    <tableColumn id="7868" xr3:uid="{B0C13FE2-4744-40C6-A9EB-0C7EE3A334EF}" name="Column7816" dataDxfId="8516" dataCellStyle="Normal 2"/>
    <tableColumn id="7869" xr3:uid="{9C851C77-DC4E-4B1A-9B8A-3B79B3784D69}" name="Column7817" dataDxfId="8515" dataCellStyle="Normal 2"/>
    <tableColumn id="7870" xr3:uid="{AC9795C9-81CF-4D85-BA47-B81B02390515}" name="Column7818" dataDxfId="8514" dataCellStyle="Normal 2"/>
    <tableColumn id="7871" xr3:uid="{04949266-E167-49DC-A745-815D9460D188}" name="Column7819" dataDxfId="8513" dataCellStyle="Normal 2"/>
    <tableColumn id="7872" xr3:uid="{D3CE2A7E-1A69-43EB-ABEE-54F737353878}" name="Column7820" dataDxfId="8512" dataCellStyle="Normal 2"/>
    <tableColumn id="7873" xr3:uid="{2B48A1B2-64E9-405F-886E-868098AB4C0B}" name="Column7821" dataDxfId="8511" dataCellStyle="Normal 2"/>
    <tableColumn id="7874" xr3:uid="{869723DB-D3FB-4E27-8BCB-B51E568C1158}" name="Column7822" dataDxfId="8510" dataCellStyle="Normal 2"/>
    <tableColumn id="7875" xr3:uid="{355B15BD-866B-45A6-B610-BB3A255C7359}" name="Column7823" dataDxfId="8509" dataCellStyle="Normal 2"/>
    <tableColumn id="7876" xr3:uid="{142892F2-69DC-4A0E-8C34-1BB2DD0907C7}" name="Column7824" dataDxfId="8508" dataCellStyle="Normal 2"/>
    <tableColumn id="7877" xr3:uid="{5D89AF9D-9DD8-48D7-B97C-8A3C0222017E}" name="Column7825" dataDxfId="8507" dataCellStyle="Normal 2"/>
    <tableColumn id="7878" xr3:uid="{02BC4EF7-AD7E-4C03-84A6-C7F722603A90}" name="Column7826" dataDxfId="8506" dataCellStyle="Normal 2"/>
    <tableColumn id="7879" xr3:uid="{AF46029A-2C71-492B-ABAE-C80BF9B9EDC1}" name="Column7827" dataDxfId="8505" dataCellStyle="Normal 2"/>
    <tableColumn id="7880" xr3:uid="{16A82AD3-009F-45BD-9DF1-86B2C43427C9}" name="Column7828" dataDxfId="8504" dataCellStyle="Normal 2"/>
    <tableColumn id="7881" xr3:uid="{B22D3452-21C3-4F58-BEE5-3A3710A83925}" name="Column7829" dataDxfId="8503" dataCellStyle="Normal 2"/>
    <tableColumn id="7882" xr3:uid="{F059EEAB-0F25-4F29-A111-9DF4DB81E11D}" name="Column7830" dataDxfId="8502" dataCellStyle="Normal 2"/>
    <tableColumn id="7883" xr3:uid="{27CE81B7-F028-433A-99B1-DF3DD660CE64}" name="Column7831" dataDxfId="8501" dataCellStyle="Normal 2"/>
    <tableColumn id="7884" xr3:uid="{98559B38-DA9F-46E0-971C-3B941278B842}" name="Column7832" dataDxfId="8500" dataCellStyle="Normal 2"/>
    <tableColumn id="7885" xr3:uid="{93BC48F9-6853-450C-8B1C-9FF743929003}" name="Column7833" dataDxfId="8499" dataCellStyle="Normal 2"/>
    <tableColumn id="7886" xr3:uid="{6B041787-43EA-4147-8F18-C885571BDCC9}" name="Column7834" dataDxfId="8498" dataCellStyle="Normal 2"/>
    <tableColumn id="7887" xr3:uid="{D3869BD5-53EB-4C7A-ADFD-C6E16C6FD8B0}" name="Column7835" dataDxfId="8497" dataCellStyle="Normal 2"/>
    <tableColumn id="7888" xr3:uid="{A71A2B14-C68E-4F34-B03F-002A8BC757A4}" name="Column7836" dataDxfId="8496" dataCellStyle="Normal 2"/>
    <tableColumn id="7889" xr3:uid="{96725D14-5203-492D-BE47-6A0D552C6112}" name="Column7837" dataDxfId="8495" dataCellStyle="Normal 2"/>
    <tableColumn id="7890" xr3:uid="{FA700D1D-EE3E-413F-B20F-768A71600AED}" name="Column7838" dataDxfId="8494" dataCellStyle="Normal 2"/>
    <tableColumn id="7891" xr3:uid="{3D561671-071E-4F47-BAA9-D5C6A6C24C78}" name="Column7839" dataDxfId="8493" dataCellStyle="Normal 2"/>
    <tableColumn id="7892" xr3:uid="{907B3F18-5928-4564-859D-A05E53CCD5DC}" name="Column7840" dataDxfId="8492" dataCellStyle="Normal 2"/>
    <tableColumn id="7893" xr3:uid="{148C2CE5-8775-45E1-A2AE-E66156E955F6}" name="Column7841" dataDxfId="8491" dataCellStyle="Normal 2"/>
    <tableColumn id="7894" xr3:uid="{BF9B6AB1-382E-4DEE-8049-91775C754FD6}" name="Column7842" dataDxfId="8490" dataCellStyle="Normal 2"/>
    <tableColumn id="7895" xr3:uid="{6E938029-0824-495D-953D-B7B6B4EFEA9D}" name="Column7843" dataDxfId="8489" dataCellStyle="Normal 2"/>
    <tableColumn id="7896" xr3:uid="{F1A9BD04-FBA4-4EE3-A8C5-FC311C1DF2C0}" name="Column7844" dataDxfId="8488" dataCellStyle="Normal 2"/>
    <tableColumn id="7897" xr3:uid="{B4289D0B-EB5C-49DA-A5BC-39BAF243F378}" name="Column7845" dataDxfId="8487" dataCellStyle="Normal 2"/>
    <tableColumn id="7898" xr3:uid="{D731E04A-E99B-48F5-9C17-A795F3E1FF9B}" name="Column7846" dataDxfId="8486" dataCellStyle="Normal 2"/>
    <tableColumn id="7899" xr3:uid="{14DBF741-7090-4772-B120-4E41720BE76F}" name="Column7847" dataDxfId="8485" dataCellStyle="Normal 2"/>
    <tableColumn id="7900" xr3:uid="{2D9D18ED-C791-41D2-811B-4CF9981C127D}" name="Column7848" dataDxfId="8484" dataCellStyle="Normal 2"/>
    <tableColumn id="7901" xr3:uid="{E25E766F-2763-4F52-B3AB-B54932D1E67B}" name="Column7849" dataDxfId="8483" dataCellStyle="Normal 2"/>
    <tableColumn id="7902" xr3:uid="{E230C314-5BD9-4241-A7E4-E0A7D2CF520E}" name="Column7850" dataDxfId="8482" dataCellStyle="Normal 2"/>
    <tableColumn id="7903" xr3:uid="{AD0B75C2-0A65-43AF-9F12-B5B4E29D205C}" name="Column7851" dataDxfId="8481" dataCellStyle="Normal 2"/>
    <tableColumn id="7904" xr3:uid="{469202F6-2D2F-4AE0-BF3F-ED8B986CDFDA}" name="Column7852" dataDxfId="8480" dataCellStyle="Normal 2"/>
    <tableColumn id="7905" xr3:uid="{6F30540F-DD05-4CC6-87EE-414084CC4B55}" name="Column7853" dataDxfId="8479" dataCellStyle="Normal 2"/>
    <tableColumn id="7906" xr3:uid="{07B98479-6884-490A-8D34-406018025585}" name="Column7854" dataDxfId="8478" dataCellStyle="Normal 2"/>
    <tableColumn id="7907" xr3:uid="{EC70807B-4277-4182-ADC6-D3683668DDB4}" name="Column7855" dataDxfId="8477" dataCellStyle="Normal 2"/>
    <tableColumn id="7908" xr3:uid="{435CBD23-364B-4B65-8E84-92FC67DB2B74}" name="Column7856" dataDxfId="8476" dataCellStyle="Normal 2"/>
    <tableColumn id="7909" xr3:uid="{6D8257D8-A5D4-496F-B30C-2293B51AADC9}" name="Column7857" dataDxfId="8475" dataCellStyle="Normal 2"/>
    <tableColumn id="7910" xr3:uid="{BDC19809-8754-481B-81DC-1B7D914C55BA}" name="Column7858" dataDxfId="8474" dataCellStyle="Normal 2"/>
    <tableColumn id="7911" xr3:uid="{F1CD0FA2-F1D0-406E-9994-68A2F9FC3DEB}" name="Column7859" dataDxfId="8473" dataCellStyle="Normal 2"/>
    <tableColumn id="7912" xr3:uid="{A325181D-5BD5-4F12-9482-9AB9BA2E5913}" name="Column7860" dataDxfId="8472" dataCellStyle="Normal 2"/>
    <tableColumn id="7913" xr3:uid="{69D31B45-404F-402F-B0C5-3E89EBF18760}" name="Column7861" dataDxfId="8471" dataCellStyle="Normal 2"/>
    <tableColumn id="7914" xr3:uid="{34197DE1-3A8A-42DB-A0E5-7B36619501D3}" name="Column7862" dataDxfId="8470" dataCellStyle="Normal 2"/>
    <tableColumn id="7915" xr3:uid="{62866BB9-2C2F-4138-9030-70DD354F2BEE}" name="Column7863" dataDxfId="8469" dataCellStyle="Normal 2"/>
    <tableColumn id="7916" xr3:uid="{227E8417-107A-4637-9EE2-8404DC5A5549}" name="Column7864" dataDxfId="8468" dataCellStyle="Normal 2"/>
    <tableColumn id="7917" xr3:uid="{DE58189C-88FF-42AC-B45C-7406AD349CF4}" name="Column7865" dataDxfId="8467" dataCellStyle="Normal 2"/>
    <tableColumn id="7918" xr3:uid="{CE3714B8-385B-4D2C-8A9E-2B85F6EF18B8}" name="Column7866" dataDxfId="8466" dataCellStyle="Normal 2"/>
    <tableColumn id="7919" xr3:uid="{462231D4-2760-4DBA-8FDA-B75086DD692D}" name="Column7867" dataDxfId="8465" dataCellStyle="Normal 2"/>
    <tableColumn id="7920" xr3:uid="{D5EC7FB6-F866-413F-BE89-F99FD3D84526}" name="Column7868" dataDxfId="8464" dataCellStyle="Normal 2"/>
    <tableColumn id="7921" xr3:uid="{ADD07D96-8DB2-4605-9EF6-71F9B2A4319B}" name="Column7869" dataDxfId="8463" dataCellStyle="Normal 2"/>
    <tableColumn id="7922" xr3:uid="{F2F8F365-18A0-43F0-8F96-59E439B21D81}" name="Column7870" dataDxfId="8462" dataCellStyle="Normal 2"/>
    <tableColumn id="7923" xr3:uid="{7DF3CA98-B6C8-4379-BB5B-8D01D2280C35}" name="Column7871" dataDxfId="8461" dataCellStyle="Normal 2"/>
    <tableColumn id="7924" xr3:uid="{A63FEEA9-F24D-4629-9B7D-F887297F4334}" name="Column7872" dataDxfId="8460" dataCellStyle="Normal 2"/>
    <tableColumn id="7925" xr3:uid="{9B5FB318-6839-4907-BEFE-432EE2A1B7C9}" name="Column7873" dataDxfId="8459" dataCellStyle="Normal 2"/>
    <tableColumn id="7926" xr3:uid="{021CF9A7-79C8-450C-9C38-E9CE0887CEBA}" name="Column7874" dataDxfId="8458" dataCellStyle="Normal 2"/>
    <tableColumn id="7927" xr3:uid="{7136E6AB-15E5-4689-9717-AA53AD109065}" name="Column7875" dataDxfId="8457" dataCellStyle="Normal 2"/>
    <tableColumn id="7928" xr3:uid="{2A3A22D1-A67E-4203-B5E6-F4AD827A64AD}" name="Column7876" dataDxfId="8456" dataCellStyle="Normal 2"/>
    <tableColumn id="7929" xr3:uid="{D6230736-446F-4D44-A86A-6AF3F958BAB3}" name="Column7877" dataDxfId="8455" dataCellStyle="Normal 2"/>
    <tableColumn id="7930" xr3:uid="{93AD0A8F-F70D-4BB7-9350-A5CD5CE93070}" name="Column7878" dataDxfId="8454" dataCellStyle="Normal 2"/>
    <tableColumn id="7931" xr3:uid="{704C0685-070E-4933-B659-2989AB567AA7}" name="Column7879" dataDxfId="8453" dataCellStyle="Normal 2"/>
    <tableColumn id="7932" xr3:uid="{B067E295-57D4-47DA-8AC3-D90CDD4C719F}" name="Column7880" dataDxfId="8452" dataCellStyle="Normal 2"/>
    <tableColumn id="7933" xr3:uid="{DF41D66C-974E-4719-9D71-70D71DDA2FED}" name="Column7881" dataDxfId="8451" dataCellStyle="Normal 2"/>
    <tableColumn id="7934" xr3:uid="{E2BDBFBA-E815-4C27-AB07-257985E915E0}" name="Column7882" dataDxfId="8450" dataCellStyle="Normal 2"/>
    <tableColumn id="7935" xr3:uid="{480D6FA3-488E-4EF7-85AF-B9540AAE0841}" name="Column7883" dataDxfId="8449" dataCellStyle="Normal 2"/>
    <tableColumn id="7936" xr3:uid="{A8D4E2CC-6C9F-4F16-A40D-EF6E1F0A09AB}" name="Column7884" dataDxfId="8448" dataCellStyle="Normal 2"/>
    <tableColumn id="7937" xr3:uid="{633185A6-5FEA-4D4B-AA82-26B95997C082}" name="Column7885" dataDxfId="8447" dataCellStyle="Normal 2"/>
    <tableColumn id="7938" xr3:uid="{967A70E2-E043-432A-9001-720B742B1DD3}" name="Column7886" dataDxfId="8446" dataCellStyle="Normal 2"/>
    <tableColumn id="7939" xr3:uid="{BAC7ABF9-4D03-484C-AF4D-73471CEFC23A}" name="Column7887" dataDxfId="8445" dataCellStyle="Normal 2"/>
    <tableColumn id="7940" xr3:uid="{8ACB2A6E-10F7-4125-9C7B-90A9D05030FB}" name="Column7888" dataDxfId="8444" dataCellStyle="Normal 2"/>
    <tableColumn id="7941" xr3:uid="{99D5070E-9860-4447-A233-4A3D63D68909}" name="Column7889" dataDxfId="8443" dataCellStyle="Normal 2"/>
    <tableColumn id="7942" xr3:uid="{1B786940-712E-4AE9-B996-0FDE455D35CA}" name="Column7890" dataDxfId="8442" dataCellStyle="Normal 2"/>
    <tableColumn id="7943" xr3:uid="{CD4F6E05-44B6-46B8-8A4C-3D0C68593B85}" name="Column7891" dataDxfId="8441" dataCellStyle="Normal 2"/>
    <tableColumn id="7944" xr3:uid="{05FA2BE6-56A7-4451-96E3-81974AC35C24}" name="Column7892" dataDxfId="8440" dataCellStyle="Normal 2"/>
    <tableColumn id="7945" xr3:uid="{7CBE92B5-EAAA-43BB-BE27-DC2B6B90FC52}" name="Column7893" dataDxfId="8439" dataCellStyle="Normal 2"/>
    <tableColumn id="7946" xr3:uid="{1591B6CF-40BA-4A07-AF07-0A62DEE3EE47}" name="Column7894" dataDxfId="8438" dataCellStyle="Normal 2"/>
    <tableColumn id="7947" xr3:uid="{8880D46D-A1EA-4E29-A416-833DD7AD012C}" name="Column7895" dataDxfId="8437" dataCellStyle="Normal 2"/>
    <tableColumn id="7948" xr3:uid="{505C837F-55D9-4A5C-8E70-2AF4AEA9FAEB}" name="Column7896" dataDxfId="8436" dataCellStyle="Normal 2"/>
    <tableColumn id="7949" xr3:uid="{F9338DD3-00FA-4575-A265-20FBAB4D941C}" name="Column7897" dataDxfId="8435" dataCellStyle="Normal 2"/>
    <tableColumn id="7950" xr3:uid="{EC8DBF2B-CAF4-4137-859B-B6381A908740}" name="Column7898" dataDxfId="8434" dataCellStyle="Normal 2"/>
    <tableColumn id="7951" xr3:uid="{AFEEC191-8D5D-4AAF-B332-3B518A04E8A2}" name="Column7899" dataDxfId="8433" dataCellStyle="Normal 2"/>
    <tableColumn id="7952" xr3:uid="{BB21E4BA-2B7B-42A6-B629-359CFF362295}" name="Column7900" dataDxfId="8432" dataCellStyle="Normal 2"/>
    <tableColumn id="7953" xr3:uid="{B8815194-A213-4F67-9129-C2E79D4ED78A}" name="Column7901" dataDxfId="8431" dataCellStyle="Normal 2"/>
    <tableColumn id="7954" xr3:uid="{534BBBDD-2EDB-42E1-8DBD-38AA261CF6D5}" name="Column7902" dataDxfId="8430" dataCellStyle="Normal 2"/>
    <tableColumn id="7955" xr3:uid="{FA0FB761-8748-496C-BCBC-0E95B1B0A495}" name="Column7903" dataDxfId="8429" dataCellStyle="Normal 2"/>
    <tableColumn id="7956" xr3:uid="{E85B3E81-6001-4FC9-B2B8-8A3E83E9452E}" name="Column7904" dataDxfId="8428" dataCellStyle="Normal 2"/>
    <tableColumn id="7957" xr3:uid="{5C8200D9-F076-4BD9-88F0-72565E3AA479}" name="Column7905" dataDxfId="8427" dataCellStyle="Normal 2"/>
    <tableColumn id="7958" xr3:uid="{C0353D24-AEE8-483C-AEF9-CF27F368EA54}" name="Column7906" dataDxfId="8426" dataCellStyle="Normal 2"/>
    <tableColumn id="7959" xr3:uid="{C15AF090-5DFE-4F45-B50A-D56F4D1964A0}" name="Column7907" dataDxfId="8425" dataCellStyle="Normal 2"/>
    <tableColumn id="7960" xr3:uid="{48D086B3-5F9E-4635-A3AF-04BBD1BE6C66}" name="Column7908" dataDxfId="8424" dataCellStyle="Normal 2"/>
    <tableColumn id="7961" xr3:uid="{611C365B-785F-46D4-868F-39E6C363DFA4}" name="Column7909" dataDxfId="8423" dataCellStyle="Normal 2"/>
    <tableColumn id="7962" xr3:uid="{BCF36E35-616D-4850-8B84-6885A9E2632C}" name="Column7910" dataDxfId="8422" dataCellStyle="Normal 2"/>
    <tableColumn id="7963" xr3:uid="{672D8202-EDC6-46DF-AFF8-005E8555A5BE}" name="Column7911" dataDxfId="8421" dataCellStyle="Normal 2"/>
    <tableColumn id="7964" xr3:uid="{0FFC78F2-A65C-4799-9307-D5F99191BBD3}" name="Column7912" dataDxfId="8420" dataCellStyle="Normal 2"/>
    <tableColumn id="7965" xr3:uid="{F8F33E8B-26EA-4419-9B91-DF3C2EF2849A}" name="Column7913" dataDxfId="8419" dataCellStyle="Normal 2"/>
    <tableColumn id="7966" xr3:uid="{3D5E7D4B-19EA-4B92-88A4-4618F6280199}" name="Column7914" dataDxfId="8418" dataCellStyle="Normal 2"/>
    <tableColumn id="7967" xr3:uid="{62DB23A4-AAAB-47C4-B5B0-DD1B766106B3}" name="Column7915" dataDxfId="8417" dataCellStyle="Normal 2"/>
    <tableColumn id="7968" xr3:uid="{7AF0E3BB-4D5B-41F6-AF3A-4435E4F3CE91}" name="Column7916" dataDxfId="8416" dataCellStyle="Normal 2"/>
    <tableColumn id="7969" xr3:uid="{3F6C8128-38DA-42D1-9F63-225CC37E5006}" name="Column7917" dataDxfId="8415" dataCellStyle="Normal 2"/>
    <tableColumn id="7970" xr3:uid="{D385C043-6817-4DED-8B35-11A4C924D774}" name="Column7918" dataDxfId="8414" dataCellStyle="Normal 2"/>
    <tableColumn id="7971" xr3:uid="{C3FF3A34-D115-45A1-96AF-159DB3C64778}" name="Column7919" dataDxfId="8413" dataCellStyle="Normal 2"/>
    <tableColumn id="7972" xr3:uid="{E74E0026-B7FA-411C-AE6F-0D0BB8B64AD6}" name="Column7920" dataDxfId="8412" dataCellStyle="Normal 2"/>
    <tableColumn id="7973" xr3:uid="{52F04814-4FA8-4A26-BE5C-BB84C6DE26EB}" name="Column7921" dataDxfId="8411" dataCellStyle="Normal 2"/>
    <tableColumn id="7974" xr3:uid="{BB002290-340C-45D8-9D4B-F9979660F2F5}" name="Column7922" dataDxfId="8410" dataCellStyle="Normal 2"/>
    <tableColumn id="7975" xr3:uid="{31E6E184-A964-4B33-B570-6FDD393723A5}" name="Column7923" dataDxfId="8409" dataCellStyle="Normal 2"/>
    <tableColumn id="7976" xr3:uid="{FF55D1D0-5B30-4127-AA22-56CC5B63824C}" name="Column7924" dataDxfId="8408" dataCellStyle="Normal 2"/>
    <tableColumn id="7977" xr3:uid="{BE083B0E-C13C-4399-8744-7A87A5BAFB08}" name="Column7925" dataDxfId="8407" dataCellStyle="Normal 2"/>
    <tableColumn id="7978" xr3:uid="{444E7CC2-FBDB-4934-85C9-55E83B49CFEF}" name="Column7926" dataDxfId="8406" dataCellStyle="Normal 2"/>
    <tableColumn id="7979" xr3:uid="{D34E19AF-3E65-4719-9F92-B304DF370EF4}" name="Column7927" dataDxfId="8405" dataCellStyle="Normal 2"/>
    <tableColumn id="7980" xr3:uid="{45E1872C-5FAA-40A8-A40A-D311D25DC22D}" name="Column7928" dataDxfId="8404" dataCellStyle="Normal 2"/>
    <tableColumn id="7981" xr3:uid="{31050E4F-C6F1-4C41-9FD0-7C6A98A51F3E}" name="Column7929" dataDxfId="8403" dataCellStyle="Normal 2"/>
    <tableColumn id="7982" xr3:uid="{BD98781F-9250-4796-B6B6-6ED9C83C2B44}" name="Column7930" dataDxfId="8402" dataCellStyle="Normal 2"/>
    <tableColumn id="7983" xr3:uid="{3044F42F-8097-4C46-AAF9-0ECD48BD08F9}" name="Column7931" dataDxfId="8401" dataCellStyle="Normal 2"/>
    <tableColumn id="7984" xr3:uid="{BF9E7D33-6C59-48D2-9F1C-4CD72A5F439C}" name="Column7932" dataDxfId="8400" dataCellStyle="Normal 2"/>
    <tableColumn id="7985" xr3:uid="{93E154F4-CF14-47FB-9345-EAA787A32C79}" name="Column7933" dataDxfId="8399" dataCellStyle="Normal 2"/>
    <tableColumn id="7986" xr3:uid="{F9772E77-2BD4-4C53-93F2-DE7A7BABC32F}" name="Column7934" dataDxfId="8398" dataCellStyle="Normal 2"/>
    <tableColumn id="7987" xr3:uid="{23B8E047-D60C-44E2-AE8C-76D20D574C90}" name="Column7935" dataDxfId="8397" dataCellStyle="Normal 2"/>
    <tableColumn id="7988" xr3:uid="{CDDE3DE9-E2C2-4F26-8F84-114F10DB00B6}" name="Column7936" dataDxfId="8396" dataCellStyle="Normal 2"/>
    <tableColumn id="7989" xr3:uid="{F7C424A6-B514-4024-A8A4-F193ABD6CC89}" name="Column7937" dataDxfId="8395" dataCellStyle="Normal 2"/>
    <tableColumn id="7990" xr3:uid="{808307D7-152C-4A50-B47D-8B22096C72B0}" name="Column7938" dataDxfId="8394" dataCellStyle="Normal 2"/>
    <tableColumn id="7991" xr3:uid="{C140F56B-70D4-4604-8710-76BD2CFAB61E}" name="Column7939" dataDxfId="8393" dataCellStyle="Normal 2"/>
    <tableColumn id="7992" xr3:uid="{B1DF5009-B049-46DD-B45A-F405505FC801}" name="Column7940" dataDxfId="8392" dataCellStyle="Normal 2"/>
    <tableColumn id="7993" xr3:uid="{69C48914-E17B-4C16-96F0-E7F850B31579}" name="Column7941" dataDxfId="8391" dataCellStyle="Normal 2"/>
    <tableColumn id="7994" xr3:uid="{83553A3E-510A-4AAA-B03E-2FDF7005ABEF}" name="Column7942" dataDxfId="8390" dataCellStyle="Normal 2"/>
    <tableColumn id="7995" xr3:uid="{D176E2A5-E849-40AE-AE27-C622FA0DC4DB}" name="Column7943" dataDxfId="8389" dataCellStyle="Normal 2"/>
    <tableColumn id="7996" xr3:uid="{0993D83D-7BB3-414C-814A-17FC824F58D7}" name="Column7944" dataDxfId="8388" dataCellStyle="Normal 2"/>
    <tableColumn id="7997" xr3:uid="{B20B472E-87DF-4360-BBCE-8EF570E84E33}" name="Column7945" dataDxfId="8387" dataCellStyle="Normal 2"/>
    <tableColumn id="7998" xr3:uid="{11772BF7-3C62-4506-A459-083AFB209CCF}" name="Column7946" dataDxfId="8386" dataCellStyle="Normal 2"/>
    <tableColumn id="7999" xr3:uid="{52992294-6A9B-4352-8C23-7B423F19F5BA}" name="Column7947" dataDxfId="8385" dataCellStyle="Normal 2"/>
    <tableColumn id="8000" xr3:uid="{BD1368EA-1D29-44CA-93F5-CBEAE0D8BFF4}" name="Column7948" dataDxfId="8384" dataCellStyle="Normal 2"/>
    <tableColumn id="8001" xr3:uid="{3B78DDA8-8952-496F-950D-BC227AC7D337}" name="Column7949" dataDxfId="8383" dataCellStyle="Normal 2"/>
    <tableColumn id="8002" xr3:uid="{24B3074E-EDF8-4EF9-B904-AFBD085BD9DE}" name="Column7950" dataDxfId="8382" dataCellStyle="Normal 2"/>
    <tableColumn id="8003" xr3:uid="{B022BD40-1780-48AA-B668-04812CF8A9B2}" name="Column7951" dataDxfId="8381" dataCellStyle="Normal 2"/>
    <tableColumn id="8004" xr3:uid="{FC27D694-8C4B-4DF6-81F6-57A6FE186BBC}" name="Column7952" dataDxfId="8380" dataCellStyle="Normal 2"/>
    <tableColumn id="8005" xr3:uid="{9A8EF147-C270-45C5-8FB1-E6962C88FB71}" name="Column7953" dataDxfId="8379" dataCellStyle="Normal 2"/>
    <tableColumn id="8006" xr3:uid="{DBA727B0-C3AC-49FC-8497-F68F513308A9}" name="Column7954" dataDxfId="8378" dataCellStyle="Normal 2"/>
    <tableColumn id="8007" xr3:uid="{60E2B9EA-B5EF-497C-8777-68A7F3186C47}" name="Column7955" dataDxfId="8377" dataCellStyle="Normal 2"/>
    <tableColumn id="8008" xr3:uid="{C5441850-3862-471F-AC9E-914DA85CF8FB}" name="Column7956" dataDxfId="8376" dataCellStyle="Normal 2"/>
    <tableColumn id="8009" xr3:uid="{47724210-BD54-404C-A85A-4BE9400BDD3B}" name="Column7957" dataDxfId="8375" dataCellStyle="Normal 2"/>
    <tableColumn id="8010" xr3:uid="{F15B9BA8-19A9-4AE2-9BEF-8632FDD441BA}" name="Column7958" dataDxfId="8374" dataCellStyle="Normal 2"/>
    <tableColumn id="8011" xr3:uid="{416D3D2B-1BE4-4FDB-AE28-20BFDCC350AA}" name="Column7959" dataDxfId="8373" dataCellStyle="Normal 2"/>
    <tableColumn id="8012" xr3:uid="{92C9F64E-3047-4327-8C78-2A70A7B1E67A}" name="Column7960" dataDxfId="8372" dataCellStyle="Normal 2"/>
    <tableColumn id="8013" xr3:uid="{D59558F6-B5C7-44C6-874F-F33CD203D7C0}" name="Column7961" dataDxfId="8371" dataCellStyle="Normal 2"/>
    <tableColumn id="8014" xr3:uid="{7760A397-3CDD-45B5-ACEB-D5842D6812CE}" name="Column7962" dataDxfId="8370" dataCellStyle="Normal 2"/>
    <tableColumn id="8015" xr3:uid="{87503196-D364-4A54-9301-C18E8A37A784}" name="Column7963" dataDxfId="8369" dataCellStyle="Normal 2"/>
    <tableColumn id="8016" xr3:uid="{A2F61DEB-ADE5-44BC-84A9-F77D13B7D6A4}" name="Column7964" dataDxfId="8368" dataCellStyle="Normal 2"/>
    <tableColumn id="8017" xr3:uid="{CABB4177-701E-4F15-AE58-0150F11E929C}" name="Column7965" dataDxfId="8367" dataCellStyle="Normal 2"/>
    <tableColumn id="8018" xr3:uid="{702D8908-4166-4C0F-B906-023DE97CF6F2}" name="Column7966" dataDxfId="8366" dataCellStyle="Normal 2"/>
    <tableColumn id="8019" xr3:uid="{5B126250-FED0-49DF-A679-E72BEBA03CED}" name="Column7967" dataDxfId="8365" dataCellStyle="Normal 2"/>
    <tableColumn id="8020" xr3:uid="{E05C6ED1-FEFB-48F0-889F-86FF6741301A}" name="Column7968" dataDxfId="8364" dataCellStyle="Normal 2"/>
    <tableColumn id="8021" xr3:uid="{5FD19342-46B4-4DF9-9869-06A44C3FF701}" name="Column7969" dataDxfId="8363" dataCellStyle="Normal 2"/>
    <tableColumn id="8022" xr3:uid="{72599CFA-4AEE-4274-B11D-69238E7F2125}" name="Column7970" dataDxfId="8362" dataCellStyle="Normal 2"/>
    <tableColumn id="8023" xr3:uid="{5742871B-AEAA-406F-BCC1-D81FB6CA14F0}" name="Column7971" dataDxfId="8361" dataCellStyle="Normal 2"/>
    <tableColumn id="8024" xr3:uid="{9280A515-3E8E-4E15-AD2C-73649C9371D9}" name="Column7972" dataDxfId="8360" dataCellStyle="Normal 2"/>
    <tableColumn id="8025" xr3:uid="{AE08DC73-6142-4D98-872B-292EE17B2686}" name="Column7973" dataDxfId="8359" dataCellStyle="Normal 2"/>
    <tableColumn id="8026" xr3:uid="{31CF0CD2-CA29-4694-9F40-413F2CF28604}" name="Column7974" dataDxfId="8358" dataCellStyle="Normal 2"/>
    <tableColumn id="8027" xr3:uid="{1903C08B-7BD5-4C2B-895E-2793D9734EA4}" name="Column7975" dataDxfId="8357" dataCellStyle="Normal 2"/>
    <tableColumn id="8028" xr3:uid="{9DAB1700-2200-45F9-8D8E-32EFE69DEA68}" name="Column7976" dataDxfId="8356" dataCellStyle="Normal 2"/>
    <tableColumn id="8029" xr3:uid="{756F4B6C-8987-4DA0-9820-537EA7154362}" name="Column7977" dataDxfId="8355" dataCellStyle="Normal 2"/>
    <tableColumn id="8030" xr3:uid="{CF6C9717-5256-4E56-B9B7-40037804B677}" name="Column7978" dataDxfId="8354" dataCellStyle="Normal 2"/>
    <tableColumn id="8031" xr3:uid="{3A75BF4A-EA9F-4A52-8A65-ECD2A6647C15}" name="Column7979" dataDxfId="8353" dataCellStyle="Normal 2"/>
    <tableColumn id="8032" xr3:uid="{7E55D8A1-6E4A-4F24-B65C-FC465598F8CC}" name="Column7980" dataDxfId="8352" dataCellStyle="Normal 2"/>
    <tableColumn id="8033" xr3:uid="{3459D145-DBB3-4A36-9C08-64E7A17DC7B9}" name="Column7981" dataDxfId="8351" dataCellStyle="Normal 2"/>
    <tableColumn id="8034" xr3:uid="{19F7C157-ABA7-470E-9F57-3F3823BF22A1}" name="Column7982" dataDxfId="8350" dataCellStyle="Normal 2"/>
    <tableColumn id="8035" xr3:uid="{002498F7-8568-4B48-9124-E299ECCDDA4E}" name="Column7983" dataDxfId="8349" dataCellStyle="Normal 2"/>
    <tableColumn id="8036" xr3:uid="{D82EED23-8BA5-4C7F-B769-3FCAAB9814AD}" name="Column7984" dataDxfId="8348" dataCellStyle="Normal 2"/>
    <tableColumn id="8037" xr3:uid="{E32D5156-B5F3-4D45-A54F-2FB5AD9BD59A}" name="Column7985" dataDxfId="8347" dataCellStyle="Normal 2"/>
    <tableColumn id="8038" xr3:uid="{6AD3057E-D8FE-4123-B679-C15E89048005}" name="Column7986" dataDxfId="8346" dataCellStyle="Normal 2"/>
    <tableColumn id="8039" xr3:uid="{B61E3BA1-60CF-4DCB-AD39-B77427D66319}" name="Column7987" dataDxfId="8345" dataCellStyle="Normal 2"/>
    <tableColumn id="8040" xr3:uid="{47DEED86-DD99-4520-B886-62229C264D0F}" name="Column7988" dataDxfId="8344" dataCellStyle="Normal 2"/>
    <tableColumn id="8041" xr3:uid="{41E2590D-1CD0-42AB-AF29-7DBA87A47CB0}" name="Column7989" dataDxfId="8343" dataCellStyle="Normal 2"/>
    <tableColumn id="8042" xr3:uid="{D6CFD0BB-EDDA-4C88-84F9-62EEF75072F4}" name="Column7990" dataDxfId="8342" dataCellStyle="Normal 2"/>
    <tableColumn id="8043" xr3:uid="{B6D19497-7341-4E54-9EB3-D667D2A578D2}" name="Column7991" dataDxfId="8341" dataCellStyle="Normal 2"/>
    <tableColumn id="8044" xr3:uid="{E9FC6D61-48C4-4E91-83F4-CE63D38D3B99}" name="Column7992" dataDxfId="8340" dataCellStyle="Normal 2"/>
    <tableColumn id="8045" xr3:uid="{D382356D-C6A3-4B7F-882A-2507B058A5FD}" name="Column7993" dataDxfId="8339" dataCellStyle="Normal 2"/>
    <tableColumn id="8046" xr3:uid="{D581CFF0-D25B-4D25-ADFB-2820356AE4F7}" name="Column7994" dataDxfId="8338" dataCellStyle="Normal 2"/>
    <tableColumn id="8047" xr3:uid="{F88573AB-2628-4FBA-9AC2-4A4C40AF3B8B}" name="Column7995" dataDxfId="8337" dataCellStyle="Normal 2"/>
    <tableColumn id="8048" xr3:uid="{1F5DDDA2-4A76-4666-AEAA-DE870B851A14}" name="Column7996" dataDxfId="8336" dataCellStyle="Normal 2"/>
    <tableColumn id="8049" xr3:uid="{4369E05E-1BBF-48A0-8F03-0BF1401A2A51}" name="Column7997" dataDxfId="8335" dataCellStyle="Normal 2"/>
    <tableColumn id="8050" xr3:uid="{0C801C30-51C5-4571-B082-E7567CA5997C}" name="Column7998" dataDxfId="8334" dataCellStyle="Normal 2"/>
    <tableColumn id="8051" xr3:uid="{4C684E14-56C6-40C8-8652-D060FFD545CA}" name="Column7999" dataDxfId="8333" dataCellStyle="Normal 2"/>
    <tableColumn id="8052" xr3:uid="{05636655-4EB5-4BDB-845E-BD959CB66198}" name="Column8000" dataDxfId="8332" dataCellStyle="Normal 2"/>
    <tableColumn id="8053" xr3:uid="{4520A060-982D-4F7B-8E5C-45654856C1C8}" name="Column8001" dataDxfId="8331" dataCellStyle="Normal 2"/>
    <tableColumn id="8054" xr3:uid="{58861E60-8207-4DF6-825D-F3D8395192F8}" name="Column8002" dataDxfId="8330" dataCellStyle="Normal 2"/>
    <tableColumn id="8055" xr3:uid="{46CB94EA-944D-444C-9F66-4E6AAAC8A05D}" name="Column8003" dataDxfId="8329" dataCellStyle="Normal 2"/>
    <tableColumn id="8056" xr3:uid="{C57A607F-8259-4711-98AE-A2307FB2853D}" name="Column8004" dataDxfId="8328" dataCellStyle="Normal 2"/>
    <tableColumn id="8057" xr3:uid="{3CD8EDE6-137A-4447-8674-C881FBDA419F}" name="Column8005" dataDxfId="8327" dataCellStyle="Normal 2"/>
    <tableColumn id="8058" xr3:uid="{80EA04B6-DDB2-4CF1-8579-722A6474BB5E}" name="Column8006" dataDxfId="8326" dataCellStyle="Normal 2"/>
    <tableColumn id="8059" xr3:uid="{A004AF7B-9FA9-4486-9593-2C706A6FE1DF}" name="Column8007" dataDxfId="8325" dataCellStyle="Normal 2"/>
    <tableColumn id="8060" xr3:uid="{4BF0A5F5-CD64-4744-8549-663C538A7D8B}" name="Column8008" dataDxfId="8324" dataCellStyle="Normal 2"/>
    <tableColumn id="8061" xr3:uid="{BB7037B3-E342-4F9C-B5D6-DC424BAC4DAD}" name="Column8009" dataDxfId="8323" dataCellStyle="Normal 2"/>
    <tableColumn id="8062" xr3:uid="{8B4C523D-6775-4AB6-867E-2C722394951E}" name="Column8010" dataDxfId="8322" dataCellStyle="Normal 2"/>
    <tableColumn id="8063" xr3:uid="{8853C113-B25C-42F5-9D3D-1F578D0FC5A9}" name="Column8011" dataDxfId="8321" dataCellStyle="Normal 2"/>
    <tableColumn id="8064" xr3:uid="{9F3F7DE3-6948-42BB-A8BB-9D3646F812CF}" name="Column8012" dataDxfId="8320" dataCellStyle="Normal 2"/>
    <tableColumn id="8065" xr3:uid="{79953002-AC9F-43D7-A445-23D14BBD0532}" name="Column8013" dataDxfId="8319" dataCellStyle="Normal 2"/>
    <tableColumn id="8066" xr3:uid="{96D90B1E-38BF-43CE-B2B4-7A5B72ABB066}" name="Column8014" dataDxfId="8318" dataCellStyle="Normal 2"/>
    <tableColumn id="8067" xr3:uid="{AF4ED4A3-D1B4-44C5-80D2-F750D1A0CF34}" name="Column8015" dataDxfId="8317" dataCellStyle="Normal 2"/>
    <tableColumn id="8068" xr3:uid="{D1EEB1D4-D584-432C-AAD1-CC4CD6AED05B}" name="Column8016" dataDxfId="8316" dataCellStyle="Normal 2"/>
    <tableColumn id="8069" xr3:uid="{321C010B-D8A4-4C50-B6E8-2D6E9B206E19}" name="Column8017" dataDxfId="8315" dataCellStyle="Normal 2"/>
    <tableColumn id="8070" xr3:uid="{FDFB3A50-12A0-4DD1-AC9B-8D026C996DCE}" name="Column8018" dataDxfId="8314" dataCellStyle="Normal 2"/>
    <tableColumn id="8071" xr3:uid="{007847C6-BFA8-4C55-9E91-A266FA4A9341}" name="Column8019" dataDxfId="8313" dataCellStyle="Normal 2"/>
    <tableColumn id="8072" xr3:uid="{8BCB48C5-D170-4025-9854-3301560C5537}" name="Column8020" dataDxfId="8312" dataCellStyle="Normal 2"/>
    <tableColumn id="8073" xr3:uid="{6CE32259-97D6-4938-91AE-1045E7E438DC}" name="Column8021" dataDxfId="8311" dataCellStyle="Normal 2"/>
    <tableColumn id="8074" xr3:uid="{DD4DC5B5-8CE8-4602-BFCA-32C9930AC471}" name="Column8022" dataDxfId="8310" dataCellStyle="Normal 2"/>
    <tableColumn id="8075" xr3:uid="{2574FC00-F700-4F58-A64D-DE13BC68094D}" name="Column8023" dataDxfId="8309" dataCellStyle="Normal 2"/>
    <tableColumn id="8076" xr3:uid="{9AAB5657-78AC-4A1C-B252-DF42C31F3E60}" name="Column8024" dataDxfId="8308" dataCellStyle="Normal 2"/>
    <tableColumn id="8077" xr3:uid="{4B2832E2-C110-4FC1-916A-6AA6E45CD950}" name="Column8025" dataDxfId="8307" dataCellStyle="Normal 2"/>
    <tableColumn id="8078" xr3:uid="{270A342F-CD27-405C-BF45-F6AA0AC19D22}" name="Column8026" dataDxfId="8306" dataCellStyle="Normal 2"/>
    <tableColumn id="8079" xr3:uid="{C5CF83AD-2FE8-4393-A95E-48202AB2AF48}" name="Column8027" dataDxfId="8305" dataCellStyle="Normal 2"/>
    <tableColumn id="8080" xr3:uid="{1C1FF4B0-767A-4C5B-A982-072CEB1DEDD4}" name="Column8028" dataDxfId="8304" dataCellStyle="Normal 2"/>
    <tableColumn id="8081" xr3:uid="{AAED7E23-F68A-4955-8286-20501E60048D}" name="Column8029" dataDxfId="8303" dataCellStyle="Normal 2"/>
    <tableColumn id="8082" xr3:uid="{C776E8D0-1F3E-49F7-B6E8-DE7B97A43FE5}" name="Column8030" dataDxfId="8302" dataCellStyle="Normal 2"/>
    <tableColumn id="8083" xr3:uid="{83FC9AAE-8078-4182-8102-AC59E02B8F4A}" name="Column8031" dataDxfId="8301" dataCellStyle="Normal 2"/>
    <tableColumn id="8084" xr3:uid="{3835B745-ABA0-498C-BEA7-34539BCF3605}" name="Column8032" dataDxfId="8300" dataCellStyle="Normal 2"/>
    <tableColumn id="8085" xr3:uid="{03B2BB47-FE30-4D36-B6A2-98F804ACF0CD}" name="Column8033" dataDxfId="8299" dataCellStyle="Normal 2"/>
    <tableColumn id="8086" xr3:uid="{896CCDA5-BF69-4E3E-AEEB-491F660DEC2E}" name="Column8034" dataDxfId="8298" dataCellStyle="Normal 2"/>
    <tableColumn id="8087" xr3:uid="{85341E84-DB64-45FC-A803-E58CEF1E640C}" name="Column8035" dataDxfId="8297" dataCellStyle="Normal 2"/>
    <tableColumn id="8088" xr3:uid="{6EB895A7-0A8F-4052-A32A-323CA0E60A0B}" name="Column8036" dataDxfId="8296" dataCellStyle="Normal 2"/>
    <tableColumn id="8089" xr3:uid="{B09B7620-B4EB-498C-B965-0120315A971B}" name="Column8037" dataDxfId="8295" dataCellStyle="Normal 2"/>
    <tableColumn id="8090" xr3:uid="{49A0DEEB-FB28-430B-B9B7-38C371C15B22}" name="Column8038" dataDxfId="8294" dataCellStyle="Normal 2"/>
    <tableColumn id="8091" xr3:uid="{8CDF60C2-3EE2-4BA4-875F-8A82CDC2ED9D}" name="Column8039" dataDxfId="8293" dataCellStyle="Normal 2"/>
    <tableColumn id="8092" xr3:uid="{6505FCC9-83D6-43C5-A5D1-78A2F61FBC35}" name="Column8040" dataDxfId="8292" dataCellStyle="Normal 2"/>
    <tableColumn id="8093" xr3:uid="{988E714C-A292-4BD7-8739-27CA96937377}" name="Column8041" dataDxfId="8291" dataCellStyle="Normal 2"/>
    <tableColumn id="8094" xr3:uid="{C0FC7F8C-007E-4568-8328-CEE4151A403B}" name="Column8042" dataDxfId="8290" dataCellStyle="Normal 2"/>
    <tableColumn id="8095" xr3:uid="{BEF2E6F1-072C-46F6-84C3-1EDC70C0B455}" name="Column8043" dataDxfId="8289" dataCellStyle="Normal 2"/>
    <tableColumn id="8096" xr3:uid="{67883EE2-6C8D-4929-ADE5-B54C7FE3E466}" name="Column8044" dataDxfId="8288" dataCellStyle="Normal 2"/>
    <tableColumn id="8097" xr3:uid="{9CB4A9E4-E9A8-440F-9D17-F2574A9CC6A8}" name="Column8045" dataDxfId="8287" dataCellStyle="Normal 2"/>
    <tableColumn id="8098" xr3:uid="{4DF33304-C490-47DE-9C18-ED75BEBEF3F7}" name="Column8046" dataDxfId="8286" dataCellStyle="Normal 2"/>
    <tableColumn id="8099" xr3:uid="{1D3B2568-C830-48D7-97A6-4AA2DA5D8237}" name="Column8047" dataDxfId="8285" dataCellStyle="Normal 2"/>
    <tableColumn id="8100" xr3:uid="{6154BD1F-3BDB-48CE-9224-D28C0F5330B8}" name="Column8048" dataDxfId="8284" dataCellStyle="Normal 2"/>
    <tableColumn id="8101" xr3:uid="{0F6D3FD8-B1EA-4222-A3AF-DA1A348A3F2D}" name="Column8049" dataDxfId="8283" dataCellStyle="Normal 2"/>
    <tableColumn id="8102" xr3:uid="{9262E170-A1B8-4FFB-B7AF-E850B4F1BDCD}" name="Column8050" dataDxfId="8282" dataCellStyle="Normal 2"/>
    <tableColumn id="8103" xr3:uid="{9308C1F3-3D69-4ED3-AFA5-DC40DAD7E6CD}" name="Column8051" dataDxfId="8281" dataCellStyle="Normal 2"/>
    <tableColumn id="8104" xr3:uid="{67D3FBE6-871C-4430-8D61-D5C75C55B6EC}" name="Column8052" dataDxfId="8280" dataCellStyle="Normal 2"/>
    <tableColumn id="8105" xr3:uid="{E997778A-E7AA-4938-AF57-809702494C2B}" name="Column8053" dataDxfId="8279" dataCellStyle="Normal 2"/>
    <tableColumn id="8106" xr3:uid="{66E64F36-E072-4BDD-B2B3-7ABF72F82F5B}" name="Column8054" dataDxfId="8278" dataCellStyle="Normal 2"/>
    <tableColumn id="8107" xr3:uid="{008017DF-EF4A-4E7E-A791-AE8BCC97671E}" name="Column8055" dataDxfId="8277" dataCellStyle="Normal 2"/>
    <tableColumn id="8108" xr3:uid="{CF4CFD57-2F2D-4EC5-840A-5FF7534476BF}" name="Column8056" dataDxfId="8276" dataCellStyle="Normal 2"/>
    <tableColumn id="8109" xr3:uid="{C6901A13-D1F2-4C70-A932-9864F46C2BE1}" name="Column8057" dataDxfId="8275" dataCellStyle="Normal 2"/>
    <tableColumn id="8110" xr3:uid="{96BF0393-6244-4761-A1CD-34F3D6309F37}" name="Column8058" dataDxfId="8274" dataCellStyle="Normal 2"/>
    <tableColumn id="8111" xr3:uid="{8A9E91EB-72F9-4D46-BA7A-B9EC9CC41139}" name="Column8059" dataDxfId="8273" dataCellStyle="Normal 2"/>
    <tableColumn id="8112" xr3:uid="{716CF6E0-5152-46F0-98DE-53B967550285}" name="Column8060" dataDxfId="8272" dataCellStyle="Normal 2"/>
    <tableColumn id="8113" xr3:uid="{80A0B751-452C-4177-BA15-262C6F334F18}" name="Column8061" dataDxfId="8271" dataCellStyle="Normal 2"/>
    <tableColumn id="8114" xr3:uid="{C3BF58AF-BDA3-4AC2-8569-754DCC3227C5}" name="Column8062" dataDxfId="8270" dataCellStyle="Normal 2"/>
    <tableColumn id="8115" xr3:uid="{D24C0DA5-1A70-4E0C-A0AF-BC081D5B7FD6}" name="Column8063" dataDxfId="8269" dataCellStyle="Normal 2"/>
    <tableColumn id="8116" xr3:uid="{BB090103-ACB6-4755-BB9A-1ECA17728A2A}" name="Column8064" dataDxfId="8268" dataCellStyle="Normal 2"/>
    <tableColumn id="8117" xr3:uid="{B637F504-AB19-44E6-B483-D87AA9E97791}" name="Column8065" dataDxfId="8267" dataCellStyle="Normal 2"/>
    <tableColumn id="8118" xr3:uid="{B2CCA911-E0D7-4B60-A169-F9125003F05E}" name="Column8066" dataDxfId="8266" dataCellStyle="Normal 2"/>
    <tableColumn id="8119" xr3:uid="{F2707B31-0036-4D23-A1EC-FAA5B2A5119C}" name="Column8067" dataDxfId="8265" dataCellStyle="Normal 2"/>
    <tableColumn id="8120" xr3:uid="{B4AC2559-6F66-4ED4-BDF8-BCB20BC55672}" name="Column8068" dataDxfId="8264" dataCellStyle="Normal 2"/>
    <tableColumn id="8121" xr3:uid="{8D033FBA-3D29-47EC-9607-FFFDECDAE144}" name="Column8069" dataDxfId="8263" dataCellStyle="Normal 2"/>
    <tableColumn id="8122" xr3:uid="{4A03121F-4CF8-4A24-9369-36999564B800}" name="Column8070" dataDxfId="8262" dataCellStyle="Normal 2"/>
    <tableColumn id="8123" xr3:uid="{1358D3F7-DF56-4085-AEF6-A6C150CFA307}" name="Column8071" dataDxfId="8261" dataCellStyle="Normal 2"/>
    <tableColumn id="8124" xr3:uid="{9E45A8A9-14BD-4238-85DE-13E3B73147D6}" name="Column8072" dataDxfId="8260" dataCellStyle="Normal 2"/>
    <tableColumn id="8125" xr3:uid="{CDB6D1DD-D903-4106-913C-0EC02B2DBE27}" name="Column8073" dataDxfId="8259" dataCellStyle="Normal 2"/>
    <tableColumn id="8126" xr3:uid="{9CD4205F-E1DE-45FC-9A11-38B3CA53797A}" name="Column8074" dataDxfId="8258" dataCellStyle="Normal 2"/>
    <tableColumn id="8127" xr3:uid="{1F507C8C-FE03-4ED4-B442-FB6B9C6DD1F0}" name="Column8075" dataDxfId="8257" dataCellStyle="Normal 2"/>
    <tableColumn id="8128" xr3:uid="{11572580-BA52-4B5D-8B66-3ED001CF541F}" name="Column8076" dataDxfId="8256" dataCellStyle="Normal 2"/>
    <tableColumn id="8129" xr3:uid="{B80811B9-65E9-4064-A733-8F522D0B93C5}" name="Column8077" dataDxfId="8255" dataCellStyle="Normal 2"/>
    <tableColumn id="8130" xr3:uid="{FBB5AF58-770E-4991-B3AD-7F8475F3C881}" name="Column8078" dataDxfId="8254" dataCellStyle="Normal 2"/>
    <tableColumn id="8131" xr3:uid="{C14D5CE2-DAFB-481C-96EF-0F7A547D6DAA}" name="Column8079" dataDxfId="8253" dataCellStyle="Normal 2"/>
    <tableColumn id="8132" xr3:uid="{ADD31BD1-A42B-4123-BFF6-607C6B5EE14D}" name="Column8080" dataDxfId="8252" dataCellStyle="Normal 2"/>
    <tableColumn id="8133" xr3:uid="{EB4E2B17-A96E-4E70-BA64-C4440F7739EE}" name="Column8081" dataDxfId="8251" dataCellStyle="Normal 2"/>
    <tableColumn id="8134" xr3:uid="{ABD2B87A-C0BF-44B7-A64B-7AD576949411}" name="Column8082" dataDxfId="8250" dataCellStyle="Normal 2"/>
    <tableColumn id="8135" xr3:uid="{8B51710B-4DA2-431B-BA3E-20F82642F6EE}" name="Column8083" dataDxfId="8249" dataCellStyle="Normal 2"/>
    <tableColumn id="8136" xr3:uid="{9D100741-56FD-4CFC-A842-A155A9BFAF47}" name="Column8084" dataDxfId="8248" dataCellStyle="Normal 2"/>
    <tableColumn id="8137" xr3:uid="{97CD8B25-85AE-4A40-B6F3-9C450F5AB4FA}" name="Column8085" dataDxfId="8247" dataCellStyle="Normal 2"/>
    <tableColumn id="8138" xr3:uid="{E930AA56-15A8-48D0-8FA5-F994241D27A6}" name="Column8086" dataDxfId="8246" dataCellStyle="Normal 2"/>
    <tableColumn id="8139" xr3:uid="{2307AA46-0E3C-4CAE-B320-7B1AF6BF7AEA}" name="Column8087" dataDxfId="8245" dataCellStyle="Normal 2"/>
    <tableColumn id="8140" xr3:uid="{7D09EBD4-5693-490D-84C3-8721881512DB}" name="Column8088" dataDxfId="8244" dataCellStyle="Normal 2"/>
    <tableColumn id="8141" xr3:uid="{9C474CC1-1320-4343-A253-08FB6A33A057}" name="Column8089" dataDxfId="8243" dataCellStyle="Normal 2"/>
    <tableColumn id="8142" xr3:uid="{7827BA51-40FC-46FD-B463-9786D96ABDB7}" name="Column8090" dataDxfId="8242" dataCellStyle="Normal 2"/>
    <tableColumn id="8143" xr3:uid="{49A32CB5-146C-499B-A830-598FBB31F69C}" name="Column8091" dataDxfId="8241" dataCellStyle="Normal 2"/>
    <tableColumn id="8144" xr3:uid="{50DD4B5F-08A1-43D0-9D1E-37117EA92E67}" name="Column8092" dataDxfId="8240" dataCellStyle="Normal 2"/>
    <tableColumn id="8145" xr3:uid="{9CF3B58C-36AD-4DDD-9F62-A9BF23C45CA7}" name="Column8093" dataDxfId="8239" dataCellStyle="Normal 2"/>
    <tableColumn id="8146" xr3:uid="{68CDB069-C44D-4B9B-B6DC-FF4BF95C0DEC}" name="Column8094" dataDxfId="8238" dataCellStyle="Normal 2"/>
    <tableColumn id="8147" xr3:uid="{7871644C-3FF2-4A15-A59A-AE3E4FF5B7E7}" name="Column8095" dataDxfId="8237" dataCellStyle="Normal 2"/>
    <tableColumn id="8148" xr3:uid="{D32E9E75-DC7E-4DCE-87B1-2FD1B14297BC}" name="Column8096" dataDxfId="8236" dataCellStyle="Normal 2"/>
    <tableColumn id="8149" xr3:uid="{2911B92F-A683-4C86-AFBD-F71A0E0FD1D7}" name="Column8097" dataDxfId="8235" dataCellStyle="Normal 2"/>
    <tableColumn id="8150" xr3:uid="{304E67CB-DED9-4540-8705-BE861333E44D}" name="Column8098" dataDxfId="8234" dataCellStyle="Normal 2"/>
    <tableColumn id="8151" xr3:uid="{0B8F2B24-5FD2-4B50-AA0E-9DE0DEDB3972}" name="Column8099" dataDxfId="8233" dataCellStyle="Normal 2"/>
    <tableColumn id="8152" xr3:uid="{CDC81761-1E98-49D8-83E0-4235FF92EB4C}" name="Column8100" dataDxfId="8232" dataCellStyle="Normal 2"/>
    <tableColumn id="8153" xr3:uid="{DAF8CB23-F101-4FCE-B1E6-AF8263BC46B2}" name="Column8101" dataDxfId="8231" dataCellStyle="Normal 2"/>
    <tableColumn id="8154" xr3:uid="{A93B684F-4C5E-47A8-9F29-3E38B5B3C903}" name="Column8102" dataDxfId="8230" dataCellStyle="Normal 2"/>
    <tableColumn id="8155" xr3:uid="{CCAF2B74-3C68-48D0-8234-DC8AC066242F}" name="Column8103" dataDxfId="8229" dataCellStyle="Normal 2"/>
    <tableColumn id="8156" xr3:uid="{1625AFD0-0E05-4856-A750-14070CEA34EB}" name="Column8104" dataDxfId="8228" dataCellStyle="Normal 2"/>
    <tableColumn id="8157" xr3:uid="{E4D8FBE9-3CEF-4B68-AF85-E88F601636D6}" name="Column8105" dataDxfId="8227" dataCellStyle="Normal 2"/>
    <tableColumn id="8158" xr3:uid="{FC85F0DA-DFCC-4D47-B6AA-77090F9B103F}" name="Column8106" dataDxfId="8226" dataCellStyle="Normal 2"/>
    <tableColumn id="8159" xr3:uid="{B01A4A19-E723-4D77-AB85-41F45028883B}" name="Column8107" dataDxfId="8225" dataCellStyle="Normal 2"/>
    <tableColumn id="8160" xr3:uid="{7EA2EF8A-204F-4640-8186-3FDB9E497BF6}" name="Column8108" dataDxfId="8224" dataCellStyle="Normal 2"/>
    <tableColumn id="8161" xr3:uid="{608D94CC-9918-4DA3-9E47-B6191B9046EF}" name="Column8109" dataDxfId="8223" dataCellStyle="Normal 2"/>
    <tableColumn id="8162" xr3:uid="{178CBFF4-7089-4347-96E6-ADE6998B10E6}" name="Column8110" dataDxfId="8222" dataCellStyle="Normal 2"/>
    <tableColumn id="8163" xr3:uid="{AC61D9E3-5262-4BE9-A0A0-446A17D89AAF}" name="Column8111" dataDxfId="8221" dataCellStyle="Normal 2"/>
    <tableColumn id="8164" xr3:uid="{75FAF88F-92FE-4BB4-8FE7-A5D8B19B7FED}" name="Column8112" dataDxfId="8220" dataCellStyle="Normal 2"/>
    <tableColumn id="8165" xr3:uid="{A2C32587-8822-4094-A8FA-111143F6ADC3}" name="Column8113" dataDxfId="8219" dataCellStyle="Normal 2"/>
    <tableColumn id="8166" xr3:uid="{A6A40A63-6C5D-48BF-8175-8331BFE55950}" name="Column8114" dataDxfId="8218" dataCellStyle="Normal 2"/>
    <tableColumn id="8167" xr3:uid="{0D22ED3B-C4EB-40D3-85C7-274AFC941644}" name="Column8115" dataDxfId="8217" dataCellStyle="Normal 2"/>
    <tableColumn id="8168" xr3:uid="{3EE841A0-2BC2-442F-98DC-22C768A0A625}" name="Column8116" dataDxfId="8216" dataCellStyle="Normal 2"/>
    <tableColumn id="8169" xr3:uid="{A3C43F3E-9CA8-4844-92B2-D2A303E01CA6}" name="Column8117" dataDxfId="8215" dataCellStyle="Normal 2"/>
    <tableColumn id="8170" xr3:uid="{3CF37D66-58D3-46BB-B316-E92B2C2BC565}" name="Column8118" dataDxfId="8214" dataCellStyle="Normal 2"/>
    <tableColumn id="8171" xr3:uid="{1A158F3E-5086-427E-86A5-612E891A5033}" name="Column8119" dataDxfId="8213" dataCellStyle="Normal 2"/>
    <tableColumn id="8172" xr3:uid="{A51340EB-8D40-457C-ACBD-72A9CD8ECCE7}" name="Column8120" dataDxfId="8212" dataCellStyle="Normal 2"/>
    <tableColumn id="8173" xr3:uid="{59CEB201-E481-4BF4-9445-B9F30337ACAB}" name="Column8121" dataDxfId="8211" dataCellStyle="Normal 2"/>
    <tableColumn id="8174" xr3:uid="{74EBE4C8-CE32-46FE-BC99-8736F874CD8B}" name="Column8122" dataDxfId="8210" dataCellStyle="Normal 2"/>
    <tableColumn id="8175" xr3:uid="{442DB96F-84FE-4EE2-BB46-EFF53343FD25}" name="Column8123" dataDxfId="8209" dataCellStyle="Normal 2"/>
    <tableColumn id="8176" xr3:uid="{046E7CF5-88DE-4970-B970-68955E75E90A}" name="Column8124" dataDxfId="8208" dataCellStyle="Normal 2"/>
    <tableColumn id="8177" xr3:uid="{39842548-4AC3-492F-A649-50C828D6EE20}" name="Column8125" dataDxfId="8207" dataCellStyle="Normal 2"/>
    <tableColumn id="8178" xr3:uid="{F909BC27-65D1-408B-923D-9E78E0FBA02E}" name="Column8126" dataDxfId="8206" dataCellStyle="Normal 2"/>
    <tableColumn id="8179" xr3:uid="{34786C5A-10EF-4CA7-BA8B-20DB6C6D2C06}" name="Column8127" dataDxfId="8205" dataCellStyle="Normal 2"/>
    <tableColumn id="8180" xr3:uid="{186E8F0E-5929-44C3-8DF6-10CB908BBF74}" name="Column8128" dataDxfId="8204" dataCellStyle="Normal 2"/>
    <tableColumn id="8181" xr3:uid="{ABD28F60-F614-4D8A-828A-E1F91B3778E5}" name="Column8129" dataDxfId="8203" dataCellStyle="Normal 2"/>
    <tableColumn id="8182" xr3:uid="{A778FCE3-4FDA-4A5B-9F6D-D768FEE55182}" name="Column8130" dataDxfId="8202" dataCellStyle="Normal 2"/>
    <tableColumn id="8183" xr3:uid="{51D4B1BA-C70B-4FDC-B6DC-135EC94BB058}" name="Column8131" dataDxfId="8201" dataCellStyle="Normal 2"/>
    <tableColumn id="8184" xr3:uid="{FD7E8BCD-DFC7-4233-AD28-86E9E326A639}" name="Column8132" dataDxfId="8200" dataCellStyle="Normal 2"/>
    <tableColumn id="8185" xr3:uid="{137B1E78-1AC4-46EC-B958-B5AFBC688B2B}" name="Column8133" dataDxfId="8199" dataCellStyle="Normal 2"/>
    <tableColumn id="8186" xr3:uid="{56A3F6B6-0F7C-40F3-866F-C50A40A5F24E}" name="Column8134" dataDxfId="8198" dataCellStyle="Normal 2"/>
    <tableColumn id="8187" xr3:uid="{7CE79BC1-6CEA-40DE-8237-1631DE1F8E48}" name="Column8135" dataDxfId="8197" dataCellStyle="Normal 2"/>
    <tableColumn id="8188" xr3:uid="{E226126B-95D8-4484-8806-A08D0DE0E74C}" name="Column8136" dataDxfId="8196" dataCellStyle="Normal 2"/>
    <tableColumn id="8189" xr3:uid="{4AA52B76-F692-4349-A58A-55F13607446A}" name="Column8137" dataDxfId="8195" dataCellStyle="Normal 2"/>
    <tableColumn id="8190" xr3:uid="{6C1CBF41-195D-44A6-AE91-9A037B1C5FF4}" name="Column8138" dataDxfId="8194" dataCellStyle="Normal 2"/>
    <tableColumn id="8191" xr3:uid="{25127C89-2A6E-4E96-8A3C-3D4FBDF4524B}" name="Column8139" dataDxfId="8193" dataCellStyle="Normal 2"/>
    <tableColumn id="8192" xr3:uid="{2AFA11B2-00AB-4670-9EE4-D9CE91CAEE06}" name="Column8140" dataDxfId="8192" dataCellStyle="Normal 2"/>
    <tableColumn id="8193" xr3:uid="{D7D0879A-CACF-4470-8165-794F473E837A}" name="Column8141" dataDxfId="8191" dataCellStyle="Normal 2"/>
    <tableColumn id="8194" xr3:uid="{9CEC4A8F-D73A-44E4-B5DC-B127C1C0ACFB}" name="Column8142" dataDxfId="8190" dataCellStyle="Normal 2"/>
    <tableColumn id="8195" xr3:uid="{15CE548B-5EB4-45A4-A73E-E34A5F45B695}" name="Column8143" dataDxfId="8189" dataCellStyle="Normal 2"/>
    <tableColumn id="8196" xr3:uid="{37895DB2-76F8-4449-9AEB-5C032F143831}" name="Column8144" dataDxfId="8188" dataCellStyle="Normal 2"/>
    <tableColumn id="8197" xr3:uid="{83F88C01-8DCD-4612-95EA-6AC7DE776C5D}" name="Column8145" dataDxfId="8187" dataCellStyle="Normal 2"/>
    <tableColumn id="8198" xr3:uid="{E56EFD9F-BCE2-4971-A51C-749FDE453C58}" name="Column8146" dataDxfId="8186" dataCellStyle="Normal 2"/>
    <tableColumn id="8199" xr3:uid="{491A7E83-E2A4-472A-A006-6DAE3870B081}" name="Column8147" dataDxfId="8185" dataCellStyle="Normal 2"/>
    <tableColumn id="8200" xr3:uid="{4F22075E-A6B6-4F60-BDFD-F25CC3E6E205}" name="Column8148" dataDxfId="8184" dataCellStyle="Normal 2"/>
    <tableColumn id="8201" xr3:uid="{3F6BD0E2-2F04-4641-99FC-0F9817326BDE}" name="Column8149" dataDxfId="8183" dataCellStyle="Normal 2"/>
    <tableColumn id="8202" xr3:uid="{53892D32-862D-4FF7-954E-1813BD4EC21E}" name="Column8150" dataDxfId="8182" dataCellStyle="Normal 2"/>
    <tableColumn id="8203" xr3:uid="{5C0BA1A5-A54A-4552-82FE-AA964E026506}" name="Column8151" dataDxfId="8181" dataCellStyle="Normal 2"/>
    <tableColumn id="8204" xr3:uid="{B5BD3E88-5840-4EDA-9378-B39EC5E728F7}" name="Column8152" dataDxfId="8180" dataCellStyle="Normal 2"/>
    <tableColumn id="8205" xr3:uid="{5D2BF011-BF82-4535-A799-EA4E4A8D5D33}" name="Column8153" dataDxfId="8179" dataCellStyle="Normal 2"/>
    <tableColumn id="8206" xr3:uid="{954C1A5C-CBF3-465C-A5A2-9754C0BCE1D1}" name="Column8154" dataDxfId="8178" dataCellStyle="Normal 2"/>
    <tableColumn id="8207" xr3:uid="{3A3616E5-080B-4EA5-8BBC-24D4182ECBA2}" name="Column8155" dataDxfId="8177" dataCellStyle="Normal 2"/>
    <tableColumn id="8208" xr3:uid="{DE55EAAD-AF9C-4AE8-92A8-42306B9AB222}" name="Column8156" dataDxfId="8176" dataCellStyle="Normal 2"/>
    <tableColumn id="8209" xr3:uid="{9B17DA58-5960-4BE9-97A4-B13013B28383}" name="Column8157" dataDxfId="8175" dataCellStyle="Normal 2"/>
    <tableColumn id="8210" xr3:uid="{86ED6E5D-F99A-4C55-B451-CA428A5C0A4E}" name="Column8158" dataDxfId="8174" dataCellStyle="Normal 2"/>
    <tableColumn id="8211" xr3:uid="{DF5992A8-3CB3-4612-A16C-8305C28D4350}" name="Column8159" dataDxfId="8173" dataCellStyle="Normal 2"/>
    <tableColumn id="8212" xr3:uid="{F235C97D-BA9F-4194-8D5C-B329771D892E}" name="Column8160" dataDxfId="8172" dataCellStyle="Normal 2"/>
    <tableColumn id="8213" xr3:uid="{D7007D79-145D-4BF1-9589-07241CEE4356}" name="Column8161" dataDxfId="8171" dataCellStyle="Normal 2"/>
    <tableColumn id="8214" xr3:uid="{4139B134-70BE-4691-9E3A-C38A15089744}" name="Column8162" dataDxfId="8170" dataCellStyle="Normal 2"/>
    <tableColumn id="8215" xr3:uid="{3D03F88B-4EBD-415A-8567-84C17D41AF79}" name="Column8163" dataDxfId="8169" dataCellStyle="Normal 2"/>
    <tableColumn id="8216" xr3:uid="{4F05C412-D9EA-4867-B054-AC4E36FBB65D}" name="Column8164" dataDxfId="8168" dataCellStyle="Normal 2"/>
    <tableColumn id="8217" xr3:uid="{3D0814F3-D87C-4492-B205-B2EB2F1B0828}" name="Column8165" dataDxfId="8167" dataCellStyle="Normal 2"/>
    <tableColumn id="8218" xr3:uid="{51863806-F9F9-4278-B1B2-6DB726365F27}" name="Column8166" dataDxfId="8166" dataCellStyle="Normal 2"/>
    <tableColumn id="8219" xr3:uid="{FE2CE9D2-FA0B-4892-BDB7-10CF5D7DE4D2}" name="Column8167" dataDxfId="8165" dataCellStyle="Normal 2"/>
    <tableColumn id="8220" xr3:uid="{934C8324-C01D-4A8E-9E3E-31386482BEAB}" name="Column8168" dataDxfId="8164" dataCellStyle="Normal 2"/>
    <tableColumn id="8221" xr3:uid="{35CF322C-C8DD-440F-A9AF-C45FC1270D4C}" name="Column8169" dataDxfId="8163" dataCellStyle="Normal 2"/>
    <tableColumn id="8222" xr3:uid="{59A0CC9C-84AB-4A0E-883A-4EB1CC358353}" name="Column8170" dataDxfId="8162" dataCellStyle="Normal 2"/>
    <tableColumn id="8223" xr3:uid="{7E04811D-BFA3-4B90-9577-99F323FD0217}" name="Column8171" dataDxfId="8161" dataCellStyle="Normal 2"/>
    <tableColumn id="8224" xr3:uid="{82556EE5-2379-41D0-AF46-7EEF01AE6CF7}" name="Column8172" dataDxfId="8160" dataCellStyle="Normal 2"/>
    <tableColumn id="8225" xr3:uid="{7949AB15-86AC-45EB-97B3-089727781191}" name="Column8173" dataDxfId="8159" dataCellStyle="Normal 2"/>
    <tableColumn id="8226" xr3:uid="{53E80A0B-91FD-4934-9B08-0A1901632EB8}" name="Column8174" dataDxfId="8158" dataCellStyle="Normal 2"/>
    <tableColumn id="8227" xr3:uid="{C70CE799-072F-47DD-944D-9BD653B27B28}" name="Column8175" dataDxfId="8157" dataCellStyle="Normal 2"/>
    <tableColumn id="8228" xr3:uid="{B8EF4FEB-04F1-4499-8EE5-8F46DE03E6AA}" name="Column8176" dataDxfId="8156" dataCellStyle="Normal 2"/>
    <tableColumn id="8229" xr3:uid="{76A0B003-7D46-4BFF-81A9-147A4EC68EC2}" name="Column8177" dataDxfId="8155" dataCellStyle="Normal 2"/>
    <tableColumn id="8230" xr3:uid="{3212A757-41B9-4135-B8E5-975CB01668E1}" name="Column8178" dataDxfId="8154" dataCellStyle="Normal 2"/>
    <tableColumn id="8231" xr3:uid="{4B58D5A5-A78F-4360-91C1-F3A3716C7D5F}" name="Column8179" dataDxfId="8153" dataCellStyle="Normal 2"/>
    <tableColumn id="8232" xr3:uid="{48C5E700-4C90-45F2-B708-B033B6C983BF}" name="Column8180" dataDxfId="8152" dataCellStyle="Normal 2"/>
    <tableColumn id="8233" xr3:uid="{F77C7ED8-784C-424B-AD92-9CACF90AFF5B}" name="Column8181" dataDxfId="8151" dataCellStyle="Normal 2"/>
    <tableColumn id="8234" xr3:uid="{48DFD280-67C0-44A0-8886-138488BF155C}" name="Column8182" dataDxfId="8150" dataCellStyle="Normal 2"/>
    <tableColumn id="8235" xr3:uid="{CC05EE84-6E62-4555-A9DA-A173D7ABC445}" name="Column8183" dataDxfId="8149" dataCellStyle="Normal 2"/>
    <tableColumn id="8236" xr3:uid="{3FF4AA16-C34F-4150-80B3-4B3E2C37266C}" name="Column8184" dataDxfId="8148" dataCellStyle="Normal 2"/>
    <tableColumn id="8237" xr3:uid="{F4AC3947-3829-45C4-AEC7-577C20D8EDD8}" name="Column8185" dataDxfId="8147" dataCellStyle="Normal 2"/>
    <tableColumn id="8238" xr3:uid="{5CECD306-AD34-45D3-835D-5D183F29B5B0}" name="Column8186" dataDxfId="8146" dataCellStyle="Normal 2"/>
    <tableColumn id="8239" xr3:uid="{6DC17B50-EE8D-458C-B1D7-68FFF8B2D1D8}" name="Column8187" dataDxfId="8145" dataCellStyle="Normal 2"/>
    <tableColumn id="8240" xr3:uid="{2D39B8DE-7E6B-4BB8-883B-58D09E5FDE0E}" name="Column8188" dataDxfId="8144" dataCellStyle="Normal 2"/>
    <tableColumn id="8241" xr3:uid="{0CB91565-1D94-433E-AF36-875CE8D18C20}" name="Column8189" dataDxfId="8143" dataCellStyle="Normal 2"/>
    <tableColumn id="8242" xr3:uid="{01F792BC-A27A-40F9-8A70-4A212630EC23}" name="Column8190" dataDxfId="8142" dataCellStyle="Normal 2"/>
    <tableColumn id="8243" xr3:uid="{0F2B74F7-826A-4816-8012-995372374EDD}" name="Column8191" dataDxfId="8141" dataCellStyle="Normal 2"/>
    <tableColumn id="8244" xr3:uid="{5631B066-705C-4524-B60F-6F0B005D0F9E}" name="Column8192" dataDxfId="8140" dataCellStyle="Normal 2"/>
    <tableColumn id="8245" xr3:uid="{BD35A678-C706-4587-936B-B83722AB8E02}" name="Column8193" dataDxfId="8139" dataCellStyle="Normal 2"/>
    <tableColumn id="8246" xr3:uid="{28137896-EF52-4A38-97F4-2FC12FBC60C1}" name="Column8194" dataDxfId="8138" dataCellStyle="Normal 2"/>
    <tableColumn id="8247" xr3:uid="{C769B5C2-0163-4F18-9710-6D26DCDC20FA}" name="Column8195" dataDxfId="8137" dataCellStyle="Normal 2"/>
    <tableColumn id="8248" xr3:uid="{F9E4A873-C572-4AE3-BA42-9C9CD625F2C5}" name="Column8196" dataDxfId="8136" dataCellStyle="Normal 2"/>
    <tableColumn id="8249" xr3:uid="{19271F31-D654-4EFD-A1C4-80C929F7B8DF}" name="Column8197" dataDxfId="8135" dataCellStyle="Normal 2"/>
    <tableColumn id="8250" xr3:uid="{EB612EF6-2AAE-49CF-9F52-07484C9F8771}" name="Column8198" dataDxfId="8134" dataCellStyle="Normal 2"/>
    <tableColumn id="8251" xr3:uid="{BF5FA8E0-5F1C-425D-8790-1474D1010898}" name="Column8199" dataDxfId="8133" dataCellStyle="Normal 2"/>
    <tableColumn id="8252" xr3:uid="{63F9A877-3569-48FA-80C1-768360860457}" name="Column8200" dataDxfId="8132" dataCellStyle="Normal 2"/>
    <tableColumn id="8253" xr3:uid="{C763A79F-FAFC-46E4-B034-B37C2584B335}" name="Column8201" dataDxfId="8131" dataCellStyle="Normal 2"/>
    <tableColumn id="8254" xr3:uid="{2004666C-18F4-4761-AECE-C0816F2A7DC0}" name="Column8202" dataDxfId="8130" dataCellStyle="Normal 2"/>
    <tableColumn id="8255" xr3:uid="{64F91316-F37E-4C73-8F6A-EC05945541E1}" name="Column8203" dataDxfId="8129" dataCellStyle="Normal 2"/>
    <tableColumn id="8256" xr3:uid="{DDA77E3E-BA2D-4F4C-8FE6-D1A65E0ECB61}" name="Column8204" dataDxfId="8128" dataCellStyle="Normal 2"/>
    <tableColumn id="8257" xr3:uid="{34AAC6D1-E5EF-4465-8E85-297BD6A91525}" name="Column8205" dataDxfId="8127" dataCellStyle="Normal 2"/>
    <tableColumn id="8258" xr3:uid="{84257193-4305-4AE8-B5EE-FF9A9609B90D}" name="Column8206" dataDxfId="8126" dataCellStyle="Normal 2"/>
    <tableColumn id="8259" xr3:uid="{D6674362-96F5-47FB-BB9B-2ACE6060E76A}" name="Column8207" dataDxfId="8125" dataCellStyle="Normal 2"/>
    <tableColumn id="8260" xr3:uid="{2C3FED7B-BAFA-4B43-B0D6-9441B5F9E45C}" name="Column8208" dataDxfId="8124" dataCellStyle="Normal 2"/>
    <tableColumn id="8261" xr3:uid="{8D2D9386-7B8A-4091-AC27-AB887165F8CE}" name="Column8209" dataDxfId="8123" dataCellStyle="Normal 2"/>
    <tableColumn id="8262" xr3:uid="{425BDA5F-326C-4CEC-B3DF-B078F1C461E7}" name="Column8210" dataDxfId="8122" dataCellStyle="Normal 2"/>
    <tableColumn id="8263" xr3:uid="{05CBB34B-FE4F-42B0-B8A0-370CC1499DCB}" name="Column8211" dataDxfId="8121" dataCellStyle="Normal 2"/>
    <tableColumn id="8264" xr3:uid="{271198EE-AE3F-4213-84F1-4873A383BC71}" name="Column8212" dataDxfId="8120" dataCellStyle="Normal 2"/>
    <tableColumn id="8265" xr3:uid="{5ED9FA25-4857-4D13-A718-0ABEA389FF1E}" name="Column8213" dataDxfId="8119" dataCellStyle="Normal 2"/>
    <tableColumn id="8266" xr3:uid="{466ABD8F-D14A-462D-9562-29A597AD867D}" name="Column8214" dataDxfId="8118" dataCellStyle="Normal 2"/>
    <tableColumn id="8267" xr3:uid="{DAC29E81-F4C2-45A0-BEFD-EAC872424516}" name="Column8215" dataDxfId="8117" dataCellStyle="Normal 2"/>
    <tableColumn id="8268" xr3:uid="{C8BDF8D4-9B46-4225-9D9C-1E7A9EEB9762}" name="Column8216" dataDxfId="8116" dataCellStyle="Normal 2"/>
    <tableColumn id="8269" xr3:uid="{40DCCFF7-0C3D-4DFB-BF15-7A186DC0DF9C}" name="Column8217" dataDxfId="8115" dataCellStyle="Normal 2"/>
    <tableColumn id="8270" xr3:uid="{E7F5310D-23EB-439B-A998-E3FCB82AA160}" name="Column8218" dataDxfId="8114" dataCellStyle="Normal 2"/>
    <tableColumn id="8271" xr3:uid="{6CB564A5-01B5-41EF-B93B-1BF9B762C4C6}" name="Column8219" dataDxfId="8113" dataCellStyle="Normal 2"/>
    <tableColumn id="8272" xr3:uid="{D9C7824B-0804-4665-AFBE-83AC172C7034}" name="Column8220" dataDxfId="8112" dataCellStyle="Normal 2"/>
    <tableColumn id="8273" xr3:uid="{CA0E7811-C5D3-4B32-A4B3-C5026C2F14D7}" name="Column8221" dataDxfId="8111" dataCellStyle="Normal 2"/>
    <tableColumn id="8274" xr3:uid="{5013B802-9272-4B3C-9FEA-08F5F5B46DD8}" name="Column8222" dataDxfId="8110" dataCellStyle="Normal 2"/>
    <tableColumn id="8275" xr3:uid="{A9F01E21-18A7-4D3A-A9F0-46CD32778D1B}" name="Column8223" dataDxfId="8109" dataCellStyle="Normal 2"/>
    <tableColumn id="8276" xr3:uid="{E0E9BE11-9AF1-4972-9BF2-9301F8BC84DC}" name="Column8224" dataDxfId="8108" dataCellStyle="Normal 2"/>
    <tableColumn id="8277" xr3:uid="{DFEDF406-5114-4BD7-B7AA-069EEA3CD61A}" name="Column8225" dataDxfId="8107" dataCellStyle="Normal 2"/>
    <tableColumn id="8278" xr3:uid="{2294A97F-ABEB-4236-9D59-BFC95E44B5BA}" name="Column8226" dataDxfId="8106" dataCellStyle="Normal 2"/>
    <tableColumn id="8279" xr3:uid="{C208F0C2-E792-49EF-AA2F-918BB3F50DE9}" name="Column8227" dataDxfId="8105" dataCellStyle="Normal 2"/>
    <tableColumn id="8280" xr3:uid="{2219678A-0C42-480F-A242-ED526D51F9A5}" name="Column8228" dataDxfId="8104" dataCellStyle="Normal 2"/>
    <tableColumn id="8281" xr3:uid="{94B4AEED-11D8-4C18-ADE5-D02E458A67DC}" name="Column8229" dataDxfId="8103" dataCellStyle="Normal 2"/>
    <tableColumn id="8282" xr3:uid="{888F8849-9728-44F7-84F8-EEE495200A4E}" name="Column8230" dataDxfId="8102" dataCellStyle="Normal 2"/>
    <tableColumn id="8283" xr3:uid="{8514AE38-2490-4FA1-918D-151D691C4C9E}" name="Column8231" dataDxfId="8101" dataCellStyle="Normal 2"/>
    <tableColumn id="8284" xr3:uid="{E581AE4E-9E3D-4B35-9CAE-9188175EDE8C}" name="Column8232" dataDxfId="8100" dataCellStyle="Normal 2"/>
    <tableColumn id="8285" xr3:uid="{07532B41-5701-4407-A37A-DEF64E5DF37F}" name="Column8233" dataDxfId="8099" dataCellStyle="Normal 2"/>
    <tableColumn id="8286" xr3:uid="{7B1AABE2-AC18-488E-8629-FF6C9D0A9BF1}" name="Column8234" dataDxfId="8098" dataCellStyle="Normal 2"/>
    <tableColumn id="8287" xr3:uid="{F130ED14-8EE0-45A5-8668-C9EDA4645786}" name="Column8235" dataDxfId="8097" dataCellStyle="Normal 2"/>
    <tableColumn id="8288" xr3:uid="{149477D9-9143-4736-B840-2B14E44DBBBC}" name="Column8236" dataDxfId="8096" dataCellStyle="Normal 2"/>
    <tableColumn id="8289" xr3:uid="{D541DCBE-3FDE-4638-8B62-EDA51FEDCC2B}" name="Column8237" dataDxfId="8095" dataCellStyle="Normal 2"/>
    <tableColumn id="8290" xr3:uid="{E6BA204F-C371-4131-8021-D594755BD951}" name="Column8238" dataDxfId="8094" dataCellStyle="Normal 2"/>
    <tableColumn id="8291" xr3:uid="{08806F4F-5563-4E61-AA7B-0C8F8B74FFB2}" name="Column8239" dataDxfId="8093" dataCellStyle="Normal 2"/>
    <tableColumn id="8292" xr3:uid="{C22DCC92-6B18-4C34-8333-8E1587F870B6}" name="Column8240" dataDxfId="8092" dataCellStyle="Normal 2"/>
    <tableColumn id="8293" xr3:uid="{84210135-6212-46CD-B105-86C7730796C2}" name="Column8241" dataDxfId="8091" dataCellStyle="Normal 2"/>
    <tableColumn id="8294" xr3:uid="{77472B10-AAFE-43D5-8EF6-F595F3BDAE76}" name="Column8242" dataDxfId="8090" dataCellStyle="Normal 2"/>
    <tableColumn id="8295" xr3:uid="{136C5A64-5444-4289-969F-41B5EF6BA540}" name="Column8243" dataDxfId="8089" dataCellStyle="Normal 2"/>
    <tableColumn id="8296" xr3:uid="{7A91844C-9C6C-4ED6-A639-E8776BDD721C}" name="Column8244" dataDxfId="8088" dataCellStyle="Normal 2"/>
    <tableColumn id="8297" xr3:uid="{0FF52AF6-F9E4-453A-9D4A-E17BA930894A}" name="Column8245" dataDxfId="8087" dataCellStyle="Normal 2"/>
    <tableColumn id="8298" xr3:uid="{41519C45-1C1C-4809-90BD-EE48F3D35404}" name="Column8246" dataDxfId="8086" dataCellStyle="Normal 2"/>
    <tableColumn id="8299" xr3:uid="{68B3C743-925D-428F-86AF-A4DFF517233E}" name="Column8247" dataDxfId="8085" dataCellStyle="Normal 2"/>
    <tableColumn id="8300" xr3:uid="{6EAF034F-F7C9-4FEC-B1C7-0DB32BC86051}" name="Column8248" dataDxfId="8084" dataCellStyle="Normal 2"/>
    <tableColumn id="8301" xr3:uid="{678EF2F0-1F20-4A57-9BAF-6624795E882B}" name="Column8249" dataDxfId="8083" dataCellStyle="Normal 2"/>
    <tableColumn id="8302" xr3:uid="{2B971B80-C503-459C-8B1C-69796DCF9562}" name="Column8250" dataDxfId="8082" dataCellStyle="Normal 2"/>
    <tableColumn id="8303" xr3:uid="{19356B83-DAED-4853-861B-B940F0CE2415}" name="Column8251" dataDxfId="8081" dataCellStyle="Normal 2"/>
    <tableColumn id="8304" xr3:uid="{38EC83CB-35FF-4B1A-B7C1-31F75A275A6F}" name="Column8252" dataDxfId="8080" dataCellStyle="Normal 2"/>
    <tableColumn id="8305" xr3:uid="{C0A50467-16F7-457C-BBC8-2EA97DE5FF91}" name="Column8253" dataDxfId="8079" dataCellStyle="Normal 2"/>
    <tableColumn id="8306" xr3:uid="{89D7F930-15BC-449B-8418-C2EDE66934E9}" name="Column8254" dataDxfId="8078" dataCellStyle="Normal 2"/>
    <tableColumn id="8307" xr3:uid="{25976408-CDF4-4AF8-95E8-3A0EA5FE5042}" name="Column8255" dataDxfId="8077" dataCellStyle="Normal 2"/>
    <tableColumn id="8308" xr3:uid="{A2617919-CEF4-47AC-830C-EE830A555AE7}" name="Column8256" dataDxfId="8076" dataCellStyle="Normal 2"/>
    <tableColumn id="8309" xr3:uid="{EF25275A-FFF9-4479-BED2-FB3707CC89BD}" name="Column8257" dataDxfId="8075" dataCellStyle="Normal 2"/>
    <tableColumn id="8310" xr3:uid="{1C1ECFE2-1EC2-4D3A-A646-02F14D4B31F9}" name="Column8258" dataDxfId="8074" dataCellStyle="Normal 2"/>
    <tableColumn id="8311" xr3:uid="{BB8E0BDD-EE48-409A-A0F9-5287A05B79C8}" name="Column8259" dataDxfId="8073" dataCellStyle="Normal 2"/>
    <tableColumn id="8312" xr3:uid="{3310ED11-C0F4-4271-B171-019FD968C2D2}" name="Column8260" dataDxfId="8072" dataCellStyle="Normal 2"/>
    <tableColumn id="8313" xr3:uid="{4444FFE6-A59A-47D2-A7A3-584A7031E034}" name="Column8261" dataDxfId="8071" dataCellStyle="Normal 2"/>
    <tableColumn id="8314" xr3:uid="{57D630B9-6AB9-4A3B-872A-70BAF2695DAB}" name="Column8262" dataDxfId="8070" dataCellStyle="Normal 2"/>
    <tableColumn id="8315" xr3:uid="{294251E7-DF44-46AB-B07C-53319C5844AB}" name="Column8263" dataDxfId="8069" dataCellStyle="Normal 2"/>
    <tableColumn id="8316" xr3:uid="{577D1C40-862C-4DC7-A470-62AFD80F9E5D}" name="Column8264" dataDxfId="8068" dataCellStyle="Normal 2"/>
    <tableColumn id="8317" xr3:uid="{AD4BF889-EBFD-4A52-AD4B-838BC90FBCC5}" name="Column8265" dataDxfId="8067" dataCellStyle="Normal 2"/>
    <tableColumn id="8318" xr3:uid="{D3A094FA-BAB9-4F91-B4B0-562D569177EC}" name="Column8266" dataDxfId="8066" dataCellStyle="Normal 2"/>
    <tableColumn id="8319" xr3:uid="{D7C57841-E128-47CB-9B74-8AABE0FECD84}" name="Column8267" dataDxfId="8065" dataCellStyle="Normal 2"/>
    <tableColumn id="8320" xr3:uid="{1238CBED-9B6F-4A2A-AA18-90DA7E9C7726}" name="Column8268" dataDxfId="8064" dataCellStyle="Normal 2"/>
    <tableColumn id="8321" xr3:uid="{F89F8316-4586-4478-A943-0266D5FDDED8}" name="Column8269" dataDxfId="8063" dataCellStyle="Normal 2"/>
    <tableColumn id="8322" xr3:uid="{7B2B94BB-2B85-4A20-B364-1DAE6EB0F9F0}" name="Column8270" dataDxfId="8062" dataCellStyle="Normal 2"/>
    <tableColumn id="8323" xr3:uid="{DA80E56D-0FC6-4AC1-9555-F4694CF1F633}" name="Column8271" dataDxfId="8061" dataCellStyle="Normal 2"/>
    <tableColumn id="8324" xr3:uid="{3574088F-C9D9-4F73-9CED-4B298179A191}" name="Column8272" dataDxfId="8060" dataCellStyle="Normal 2"/>
    <tableColumn id="8325" xr3:uid="{E0778E56-C9A7-4675-BB1C-9748FCBE0FF0}" name="Column8273" dataDxfId="8059" dataCellStyle="Normal 2"/>
    <tableColumn id="8326" xr3:uid="{124A836B-DF73-4FF0-BF05-0BFD98E3B58C}" name="Column8274" dataDxfId="8058" dataCellStyle="Normal 2"/>
    <tableColumn id="8327" xr3:uid="{73E1ED2B-1244-4954-BD78-64F18EF3A59C}" name="Column8275" dataDxfId="8057" dataCellStyle="Normal 2"/>
    <tableColumn id="8328" xr3:uid="{A85E217B-326A-4A9D-9501-5F0404828C1D}" name="Column8276" dataDxfId="8056" dataCellStyle="Normal 2"/>
    <tableColumn id="8329" xr3:uid="{9B6C30DA-8C1C-485A-9AB1-DC3FFD65C888}" name="Column8277" dataDxfId="8055" dataCellStyle="Normal 2"/>
    <tableColumn id="8330" xr3:uid="{4D4D1B7C-24CE-4A03-A566-9F07B23A2214}" name="Column8278" dataDxfId="8054" dataCellStyle="Normal 2"/>
    <tableColumn id="8331" xr3:uid="{B4ACD635-1A89-4D2F-BDC9-41ACE8A4A203}" name="Column8279" dataDxfId="8053" dataCellStyle="Normal 2"/>
    <tableColumn id="8332" xr3:uid="{EEF47304-BD91-4DD6-A015-6DC50BC33E96}" name="Column8280" dataDxfId="8052" dataCellStyle="Normal 2"/>
    <tableColumn id="8333" xr3:uid="{E1262E4A-FF32-4202-8965-F8D4AE34ACFC}" name="Column8281" dataDxfId="8051" dataCellStyle="Normal 2"/>
    <tableColumn id="8334" xr3:uid="{CCF0DD87-B21B-4592-8E82-A4C2AC5CA1F5}" name="Column8282" dataDxfId="8050" dataCellStyle="Normal 2"/>
    <tableColumn id="8335" xr3:uid="{74FF0296-0BD5-42C7-A123-0687BC778ECA}" name="Column8283" dataDxfId="8049" dataCellStyle="Normal 2"/>
    <tableColumn id="8336" xr3:uid="{03A5015B-D29F-4C3D-A2F8-E81BD8DE0822}" name="Column8284" dataDxfId="8048" dataCellStyle="Normal 2"/>
    <tableColumn id="8337" xr3:uid="{7F79911B-0160-453A-B95C-C0282AC2F834}" name="Column8285" dataDxfId="8047" dataCellStyle="Normal 2"/>
    <tableColumn id="8338" xr3:uid="{F3B014EA-D5C3-4C14-95E1-C0B511F2736C}" name="Column8286" dataDxfId="8046" dataCellStyle="Normal 2"/>
    <tableColumn id="8339" xr3:uid="{DFBCDED7-5BBF-438B-AE51-18C046553F5C}" name="Column8287" dataDxfId="8045" dataCellStyle="Normal 2"/>
    <tableColumn id="8340" xr3:uid="{7EB95266-ACB4-4AA0-A606-8875F27F67E9}" name="Column8288" dataDxfId="8044" dataCellStyle="Normal 2"/>
    <tableColumn id="8341" xr3:uid="{191D1285-4F4B-420E-A38A-431F2B1C13D5}" name="Column8289" dataDxfId="8043" dataCellStyle="Normal 2"/>
    <tableColumn id="8342" xr3:uid="{85016DEA-EC95-4CD2-BA35-F75758822647}" name="Column8290" dataDxfId="8042" dataCellStyle="Normal 2"/>
    <tableColumn id="8343" xr3:uid="{ADAB7D15-4F8C-4147-BCB5-A45F83B1DA95}" name="Column8291" dataDxfId="8041" dataCellStyle="Normal 2"/>
    <tableColumn id="8344" xr3:uid="{FFC50E70-CD9C-407D-9543-12D8EF553468}" name="Column8292" dataDxfId="8040" dataCellStyle="Normal 2"/>
    <tableColumn id="8345" xr3:uid="{6420E9F8-A306-4B25-8C3C-C2C6C22CF07E}" name="Column8293" dataDxfId="8039" dataCellStyle="Normal 2"/>
    <tableColumn id="8346" xr3:uid="{C8325694-21AB-4CEB-8EEA-12FC60FA554F}" name="Column8294" dataDxfId="8038" dataCellStyle="Normal 2"/>
    <tableColumn id="8347" xr3:uid="{C323E2DC-103A-448B-813C-E089916A7B0F}" name="Column8295" dataDxfId="8037" dataCellStyle="Normal 2"/>
    <tableColumn id="8348" xr3:uid="{6A9843B5-187F-45E4-8A81-DF4785F6D54E}" name="Column8296" dataDxfId="8036" dataCellStyle="Normal 2"/>
    <tableColumn id="8349" xr3:uid="{25418114-C6E6-412A-98A0-382132EE76C0}" name="Column8297" dataDxfId="8035" dataCellStyle="Normal 2"/>
    <tableColumn id="8350" xr3:uid="{EB0B2DE7-FD15-4544-8217-080F939C8865}" name="Column8298" dataDxfId="8034" dataCellStyle="Normal 2"/>
    <tableColumn id="8351" xr3:uid="{E88D3F4B-13CE-4C32-9E5A-C3EC1C4D4FC2}" name="Column8299" dataDxfId="8033" dataCellStyle="Normal 2"/>
    <tableColumn id="8352" xr3:uid="{41919BB4-88EA-47A3-8E5B-004A7989BA01}" name="Column8300" dataDxfId="8032" dataCellStyle="Normal 2"/>
    <tableColumn id="8353" xr3:uid="{1330A946-572F-4C24-9E22-B7A5AD595575}" name="Column8301" dataDxfId="8031" dataCellStyle="Normal 2"/>
    <tableColumn id="8354" xr3:uid="{E779DC54-6C3C-429F-BEA4-702388DB55DC}" name="Column8302" dataDxfId="8030" dataCellStyle="Normal 2"/>
    <tableColumn id="8355" xr3:uid="{EEFA4419-05C6-407E-9A40-34DEA94EA591}" name="Column8303" dataDxfId="8029" dataCellStyle="Normal 2"/>
    <tableColumn id="8356" xr3:uid="{93527FD3-3B07-4FAD-A5E5-CA46CA41A2BC}" name="Column8304" dataDxfId="8028" dataCellStyle="Normal 2"/>
    <tableColumn id="8357" xr3:uid="{0A8EBB21-9BD8-4423-97B5-45E8CD8475F0}" name="Column8305" dataDxfId="8027" dataCellStyle="Normal 2"/>
    <tableColumn id="8358" xr3:uid="{20D4085D-16FC-4BDD-A1AA-218499567F48}" name="Column8306" dataDxfId="8026" dataCellStyle="Normal 2"/>
    <tableColumn id="8359" xr3:uid="{08852088-C402-4FB2-AA03-37E1DDFA72C7}" name="Column8307" dataDxfId="8025" dataCellStyle="Normal 2"/>
    <tableColumn id="8360" xr3:uid="{F052E4D7-6255-45B4-8BF1-E4072B2FC374}" name="Column8308" dataDxfId="8024" dataCellStyle="Normal 2"/>
    <tableColumn id="8361" xr3:uid="{4594377E-94DB-47D1-85DD-1AE6C92757B9}" name="Column8309" dataDxfId="8023" dataCellStyle="Normal 2"/>
    <tableColumn id="8362" xr3:uid="{54E102CF-2129-4A95-AC01-3BBFFD95BA16}" name="Column8310" dataDxfId="8022" dataCellStyle="Normal 2"/>
    <tableColumn id="8363" xr3:uid="{D5BA4E4D-9883-4CD3-BCD2-8902FD6FFBDA}" name="Column8311" dataDxfId="8021" dataCellStyle="Normal 2"/>
    <tableColumn id="8364" xr3:uid="{A796B1C8-13E0-4896-A849-AD6A06E73999}" name="Column8312" dataDxfId="8020" dataCellStyle="Normal 2"/>
    <tableColumn id="8365" xr3:uid="{FE5E083D-5C21-4CC9-9CC9-7F4CBF0BC491}" name="Column8313" dataDxfId="8019" dataCellStyle="Normal 2"/>
    <tableColumn id="8366" xr3:uid="{D0F614FA-3CF7-40C8-9824-F6D2082B32A9}" name="Column8314" dataDxfId="8018" dataCellStyle="Normal 2"/>
    <tableColumn id="8367" xr3:uid="{3C23F932-3C08-43C4-A4B0-703188E7272E}" name="Column8315" dataDxfId="8017" dataCellStyle="Normal 2"/>
    <tableColumn id="8368" xr3:uid="{E9DD28D2-6A62-48FE-83FA-E6E9CE288EE9}" name="Column8316" dataDxfId="8016" dataCellStyle="Normal 2"/>
    <tableColumn id="8369" xr3:uid="{291DB99D-E4AF-48E5-A753-524C11B1AD2E}" name="Column8317" dataDxfId="8015" dataCellStyle="Normal 2"/>
    <tableColumn id="8370" xr3:uid="{0D3D2B02-FC26-4F07-A034-7854B4CC0D6C}" name="Column8318" dataDxfId="8014" dataCellStyle="Normal 2"/>
    <tableColumn id="8371" xr3:uid="{821538E6-31C2-4739-BC1A-66E59AD76F63}" name="Column8319" dataDxfId="8013" dataCellStyle="Normal 2"/>
    <tableColumn id="8372" xr3:uid="{D2DFE6CA-68E7-4783-9EA3-EEA736494896}" name="Column8320" dataDxfId="8012" dataCellStyle="Normal 2"/>
    <tableColumn id="8373" xr3:uid="{09DD7FD7-A785-46F8-96FC-EE63E2FB2B65}" name="Column8321" dataDxfId="8011" dataCellStyle="Normal 2"/>
    <tableColumn id="8374" xr3:uid="{03293DFB-CFDE-41E0-8F9D-9655A7D29425}" name="Column8322" dataDxfId="8010" dataCellStyle="Normal 2"/>
    <tableColumn id="8375" xr3:uid="{8BE7C045-6156-41BF-B4EA-2B456E1769D4}" name="Column8323" dataDxfId="8009" dataCellStyle="Normal 2"/>
    <tableColumn id="8376" xr3:uid="{9781A61C-B9FD-4264-B83A-073992418B5E}" name="Column8324" dataDxfId="8008" dataCellStyle="Normal 2"/>
    <tableColumn id="8377" xr3:uid="{4D25A164-D364-4304-A12F-2D0C1CCA3C64}" name="Column8325" dataDxfId="8007" dataCellStyle="Normal 2"/>
    <tableColumn id="8378" xr3:uid="{9FFA25A1-9901-4D40-93CE-5C7CDE90807F}" name="Column8326" dataDxfId="8006" dataCellStyle="Normal 2"/>
    <tableColumn id="8379" xr3:uid="{8BA151FB-E087-4EAD-A096-DCBA0C3BD883}" name="Column8327" dataDxfId="8005" dataCellStyle="Normal 2"/>
    <tableColumn id="8380" xr3:uid="{4418D6FC-AE11-4E22-9770-E0221922E8D4}" name="Column8328" dataDxfId="8004" dataCellStyle="Normal 2"/>
    <tableColumn id="8381" xr3:uid="{9BE78119-A2C2-4B69-A623-538FFB0324EB}" name="Column8329" dataDxfId="8003" dataCellStyle="Normal 2"/>
    <tableColumn id="8382" xr3:uid="{123D47FC-66F4-45AE-93D9-D68A8B24A704}" name="Column8330" dataDxfId="8002" dataCellStyle="Normal 2"/>
    <tableColumn id="8383" xr3:uid="{8B0B8843-25E3-46E1-96BA-4076DF8E0955}" name="Column8331" dataDxfId="8001" dataCellStyle="Normal 2"/>
    <tableColumn id="8384" xr3:uid="{BEF653B5-2ABB-4806-977F-13980DD8172F}" name="Column8332" dataDxfId="8000" dataCellStyle="Normal 2"/>
    <tableColumn id="8385" xr3:uid="{FACD03EB-E748-4666-BD5D-87D673E080D3}" name="Column8333" dataDxfId="7999" dataCellStyle="Normal 2"/>
    <tableColumn id="8386" xr3:uid="{8542B3D1-5419-4326-9678-2482743E83B6}" name="Column8334" dataDxfId="7998" dataCellStyle="Normal 2"/>
    <tableColumn id="8387" xr3:uid="{80B7FECB-7FC4-4466-B3DC-EBA3859374E5}" name="Column8335" dataDxfId="7997" dataCellStyle="Normal 2"/>
    <tableColumn id="8388" xr3:uid="{0D095048-A11B-4938-AE29-37E1B1008CB2}" name="Column8336" dataDxfId="7996" dataCellStyle="Normal 2"/>
    <tableColumn id="8389" xr3:uid="{E9ADC89F-231A-4AF7-84E4-FFB7AD527F6C}" name="Column8337" dataDxfId="7995" dataCellStyle="Normal 2"/>
    <tableColumn id="8390" xr3:uid="{EF48EE68-BEC8-47F5-8FB9-FFF3AA4AEFC4}" name="Column8338" dataDxfId="7994" dataCellStyle="Normal 2"/>
    <tableColumn id="8391" xr3:uid="{FB6A5585-17C8-4277-AD94-8840A376F9A5}" name="Column8339" dataDxfId="7993" dataCellStyle="Normal 2"/>
    <tableColumn id="8392" xr3:uid="{9FB5AB7C-DC05-4614-898B-D09370A89F52}" name="Column8340" dataDxfId="7992" dataCellStyle="Normal 2"/>
    <tableColumn id="8393" xr3:uid="{4FC7BAE6-95B1-4A12-9885-95A3F60B5257}" name="Column8341" dataDxfId="7991" dataCellStyle="Normal 2"/>
    <tableColumn id="8394" xr3:uid="{3D53BED1-F0FD-4018-8554-C42C5C3598CA}" name="Column8342" dataDxfId="7990" dataCellStyle="Normal 2"/>
    <tableColumn id="8395" xr3:uid="{A8E36A91-4E62-49A5-AAA6-9BA6CDFA07D7}" name="Column8343" dataDxfId="7989" dataCellStyle="Normal 2"/>
    <tableColumn id="8396" xr3:uid="{C64BCA91-91A0-4EB5-8261-0CE54A07BA65}" name="Column8344" dataDxfId="7988" dataCellStyle="Normal 2"/>
    <tableColumn id="8397" xr3:uid="{AD0B7BF0-680C-4AA4-B0E1-C8260FF1F243}" name="Column8345" dataDxfId="7987" dataCellStyle="Normal 2"/>
    <tableColumn id="8398" xr3:uid="{EBD319C7-4D91-40BF-9895-353E20B1F096}" name="Column8346" dataDxfId="7986" dataCellStyle="Normal 2"/>
    <tableColumn id="8399" xr3:uid="{F213AA4E-1F6B-4460-A74B-CFD64545EB35}" name="Column8347" dataDxfId="7985" dataCellStyle="Normal 2"/>
    <tableColumn id="8400" xr3:uid="{7E543022-903E-4613-87CF-939ABC76FBDF}" name="Column8348" dataDxfId="7984" dataCellStyle="Normal 2"/>
    <tableColumn id="8401" xr3:uid="{D15CC744-A80D-4C7E-B9FE-E48551FBCD04}" name="Column8349" dataDxfId="7983" dataCellStyle="Normal 2"/>
    <tableColumn id="8402" xr3:uid="{42A77C3F-CCDE-49E9-9EC8-EE869907DBFA}" name="Column8350" dataDxfId="7982" dataCellStyle="Normal 2"/>
    <tableColumn id="8403" xr3:uid="{A094F8C9-4A40-41FE-9A84-0C08CF2AF258}" name="Column8351" dataDxfId="7981" dataCellStyle="Normal 2"/>
    <tableColumn id="8404" xr3:uid="{413D0D92-C90E-4142-9650-B275A4AFE03D}" name="Column8352" dataDxfId="7980" dataCellStyle="Normal 2"/>
    <tableColumn id="8405" xr3:uid="{51FA5837-8797-4D50-A18F-701BC3E88222}" name="Column8353" dataDxfId="7979" dataCellStyle="Normal 2"/>
    <tableColumn id="8406" xr3:uid="{792F5FC6-BF47-4663-B476-BCE1D88F0051}" name="Column8354" dataDxfId="7978" dataCellStyle="Normal 2"/>
    <tableColumn id="8407" xr3:uid="{8C3D2060-DF7B-42CC-A303-CF148DE99A12}" name="Column8355" dataDxfId="7977" dataCellStyle="Normal 2"/>
    <tableColumn id="8408" xr3:uid="{22C46093-C419-45DF-B434-43B2DC9CD95E}" name="Column8356" dataDxfId="7976" dataCellStyle="Normal 2"/>
    <tableColumn id="8409" xr3:uid="{35A94B50-DE73-4204-AE4E-1F28B35A10A6}" name="Column8357" dataDxfId="7975" dataCellStyle="Normal 2"/>
    <tableColumn id="8410" xr3:uid="{D0427CD7-D880-4213-BF25-6860C16ECA3B}" name="Column8358" dataDxfId="7974" dataCellStyle="Normal 2"/>
    <tableColumn id="8411" xr3:uid="{72D664AB-AC01-45EA-88E1-FBCE868BB8B2}" name="Column8359" dataDxfId="7973" dataCellStyle="Normal 2"/>
    <tableColumn id="8412" xr3:uid="{7180BDB9-47D7-48A5-8711-6DAF98786AE8}" name="Column8360" dataDxfId="7972" dataCellStyle="Normal 2"/>
    <tableColumn id="8413" xr3:uid="{82AF3D69-4579-4DD7-9E0C-182DC0AC97FA}" name="Column8361" dataDxfId="7971" dataCellStyle="Normal 2"/>
    <tableColumn id="8414" xr3:uid="{D1E6F200-EFCA-44A7-94BD-3C3422F31E22}" name="Column8362" dataDxfId="7970" dataCellStyle="Normal 2"/>
    <tableColumn id="8415" xr3:uid="{64DFC957-E4FA-44CE-94B0-E161073BD51F}" name="Column8363" dataDxfId="7969" dataCellStyle="Normal 2"/>
    <tableColumn id="8416" xr3:uid="{2A89169D-3F0C-4418-9D94-17295F584068}" name="Column8364" dataDxfId="7968" dataCellStyle="Normal 2"/>
    <tableColumn id="8417" xr3:uid="{F940E95F-C4B5-4D96-B452-AE68976F213D}" name="Column8365" dataDxfId="7967" dataCellStyle="Normal 2"/>
    <tableColumn id="8418" xr3:uid="{1DA02B46-EA45-4E87-A239-A9A0026DBBF0}" name="Column8366" dataDxfId="7966" dataCellStyle="Normal 2"/>
    <tableColumn id="8419" xr3:uid="{AE535A6A-3F0C-4AE9-89BB-62429FF81C12}" name="Column8367" dataDxfId="7965" dataCellStyle="Normal 2"/>
    <tableColumn id="8420" xr3:uid="{8C8140E6-128E-4DB0-9B44-1763F94E299F}" name="Column8368" dataDxfId="7964" dataCellStyle="Normal 2"/>
    <tableColumn id="8421" xr3:uid="{6D05076C-0DEA-4573-89AF-4EEB977661BF}" name="Column8369" dataDxfId="7963" dataCellStyle="Normal 2"/>
    <tableColumn id="8422" xr3:uid="{4D5CFC61-E3B2-47BC-B180-4B2D2E17E244}" name="Column8370" dataDxfId="7962" dataCellStyle="Normal 2"/>
    <tableColumn id="8423" xr3:uid="{9A8363A0-788E-4B17-8703-A98CE3AC9050}" name="Column8371" dataDxfId="7961" dataCellStyle="Normal 2"/>
    <tableColumn id="8424" xr3:uid="{2032A951-0075-4A19-BFDF-8F511946BCA5}" name="Column8372" dataDxfId="7960" dataCellStyle="Normal 2"/>
    <tableColumn id="8425" xr3:uid="{07FD7164-EB37-4ED5-935F-E5DD9CC334D4}" name="Column8373" dataDxfId="7959" dataCellStyle="Normal 2"/>
    <tableColumn id="8426" xr3:uid="{6261F969-D311-4C67-A46D-F31B99B30EDA}" name="Column8374" dataDxfId="7958" dataCellStyle="Normal 2"/>
    <tableColumn id="8427" xr3:uid="{12E0CE23-BA52-44BF-8E34-F0AA6BCBAD91}" name="Column8375" dataDxfId="7957" dataCellStyle="Normal 2"/>
    <tableColumn id="8428" xr3:uid="{B72D2B51-6262-41EC-9E66-8EC39366F1B6}" name="Column8376" dataDxfId="7956" dataCellStyle="Normal 2"/>
    <tableColumn id="8429" xr3:uid="{18EC7DB3-5EBE-4B79-99CA-252B2080AD66}" name="Column8377" dataDxfId="7955" dataCellStyle="Normal 2"/>
    <tableColumn id="8430" xr3:uid="{0750B6A4-B7AD-4581-9A75-00C017652DDC}" name="Column8378" dataDxfId="7954" dataCellStyle="Normal 2"/>
    <tableColumn id="8431" xr3:uid="{BBC11910-01B7-408B-8B04-C397BD9A70EB}" name="Column8379" dataDxfId="7953" dataCellStyle="Normal 2"/>
    <tableColumn id="8432" xr3:uid="{4499E527-08A2-42B0-8B85-2D0FFBB0F317}" name="Column8380" dataDxfId="7952" dataCellStyle="Normal 2"/>
    <tableColumn id="8433" xr3:uid="{ECCB31FA-7BEA-41AE-80B3-3DC1D323CF57}" name="Column8381" dataDxfId="7951" dataCellStyle="Normal 2"/>
    <tableColumn id="8434" xr3:uid="{680B3BD5-14E1-4C2E-8DED-FE70D6DA16C8}" name="Column8382" dataDxfId="7950" dataCellStyle="Normal 2"/>
    <tableColumn id="8435" xr3:uid="{ED3764C6-A8EE-4FB3-A014-AEA6FA2393CE}" name="Column8383" dataDxfId="7949" dataCellStyle="Normal 2"/>
    <tableColumn id="8436" xr3:uid="{C2586FA5-0BC7-4EA3-BBB3-2B5A7159686E}" name="Column8384" dataDxfId="7948" dataCellStyle="Normal 2"/>
    <tableColumn id="8437" xr3:uid="{CAD8C055-3111-4C07-B129-1814FC660D61}" name="Column8385" dataDxfId="7947" dataCellStyle="Normal 2"/>
    <tableColumn id="8438" xr3:uid="{2BD2C4C9-D7B1-44A7-8533-6888883876D4}" name="Column8386" dataDxfId="7946" dataCellStyle="Normal 2"/>
    <tableColumn id="8439" xr3:uid="{22333E2E-C6B1-45A5-A0C9-18AA96D52CC3}" name="Column8387" dataDxfId="7945" dataCellStyle="Normal 2"/>
    <tableColumn id="8440" xr3:uid="{A2ED81C6-BEAC-4ED5-A20D-84F5F3D2B1AD}" name="Column8388" dataDxfId="7944" dataCellStyle="Normal 2"/>
    <tableColumn id="8441" xr3:uid="{2CF5EBCD-A99E-47FC-BA13-9F1B6E5BC658}" name="Column8389" dataDxfId="7943" dataCellStyle="Normal 2"/>
    <tableColumn id="8442" xr3:uid="{1A751075-1479-4C72-A3D6-1558192513D5}" name="Column8390" dataDxfId="7942" dataCellStyle="Normal 2"/>
    <tableColumn id="8443" xr3:uid="{1EEAB1B3-42B5-4956-B1CC-E0E816ACF375}" name="Column8391" dataDxfId="7941" dataCellStyle="Normal 2"/>
    <tableColumn id="8444" xr3:uid="{FCDE6E6E-262B-4D7D-A503-9A0A289D7B8A}" name="Column8392" dataDxfId="7940" dataCellStyle="Normal 2"/>
    <tableColumn id="8445" xr3:uid="{7417B82A-8FE3-4FDA-967D-074F0BFE7ACC}" name="Column8393" dataDxfId="7939" dataCellStyle="Normal 2"/>
    <tableColumn id="8446" xr3:uid="{913453B4-E5C0-41DF-95E2-C39E77B09A33}" name="Column8394" dataDxfId="7938" dataCellStyle="Normal 2"/>
    <tableColumn id="8447" xr3:uid="{8A5D88D0-CE22-4F30-AD66-95E3054EBD11}" name="Column8395" dataDxfId="7937" dataCellStyle="Normal 2"/>
    <tableColumn id="8448" xr3:uid="{62D5A238-368A-4843-97E2-5834909CB750}" name="Column8396" dataDxfId="7936" dataCellStyle="Normal 2"/>
    <tableColumn id="8449" xr3:uid="{A7E5E933-CA2C-403F-8EBB-486C5E869AB1}" name="Column8397" dataDxfId="7935" dataCellStyle="Normal 2"/>
    <tableColumn id="8450" xr3:uid="{C1692F69-E43F-4D1A-ADD2-4DDB35AD15AB}" name="Column8398" dataDxfId="7934" dataCellStyle="Normal 2"/>
    <tableColumn id="8451" xr3:uid="{00B62566-6CAA-4E74-99B9-7C27C7ABB832}" name="Column8399" dataDxfId="7933" dataCellStyle="Normal 2"/>
    <tableColumn id="8452" xr3:uid="{5709F5BA-DCEB-4AC4-AC7D-E6CC1FD6CE8F}" name="Column8400" dataDxfId="7932" dataCellStyle="Normal 2"/>
    <tableColumn id="8453" xr3:uid="{BAB4D7F0-A8E2-41FF-B3D5-B2403ACDBB82}" name="Column8401" dataDxfId="7931" dataCellStyle="Normal 2"/>
    <tableColumn id="8454" xr3:uid="{421CB27C-5EE0-44C5-91B9-2CBD9EBE6790}" name="Column8402" dataDxfId="7930" dataCellStyle="Normal 2"/>
    <tableColumn id="8455" xr3:uid="{0B104AC7-0D37-42E6-A246-0D0D2E32C066}" name="Column8403" dataDxfId="7929" dataCellStyle="Normal 2"/>
    <tableColumn id="8456" xr3:uid="{92279A4E-1C0A-44C8-AFA1-525337A96B34}" name="Column8404" dataDxfId="7928" dataCellStyle="Normal 2"/>
    <tableColumn id="8457" xr3:uid="{F27A5583-DBF6-4A41-B89C-B1E02921DD53}" name="Column8405" dataDxfId="7927" dataCellStyle="Normal 2"/>
    <tableColumn id="8458" xr3:uid="{16A5B2C8-9F8E-4B2D-91BC-82676DFA6A9B}" name="Column8406" dataDxfId="7926" dataCellStyle="Normal 2"/>
    <tableColumn id="8459" xr3:uid="{76642D26-17E4-4943-8974-B1F5418FFC49}" name="Column8407" dataDxfId="7925" dataCellStyle="Normal 2"/>
    <tableColumn id="8460" xr3:uid="{5C8BD117-C184-491F-B23C-87B950B61EA5}" name="Column8408" dataDxfId="7924" dataCellStyle="Normal 2"/>
    <tableColumn id="8461" xr3:uid="{85AA9AAE-EE6E-48A6-9D58-4CB829DFAA60}" name="Column8409" dataDxfId="7923" dataCellStyle="Normal 2"/>
    <tableColumn id="8462" xr3:uid="{717A7D00-8160-486C-BDB1-9737A4DE8A64}" name="Column8410" dataDxfId="7922" dataCellStyle="Normal 2"/>
    <tableColumn id="8463" xr3:uid="{9D61BCB6-3E04-4CC8-B3F1-FADE5B8359F7}" name="Column8411" dataDxfId="7921" dataCellStyle="Normal 2"/>
    <tableColumn id="8464" xr3:uid="{28C86A00-4278-4258-9636-CC4E0622E634}" name="Column8412" dataDxfId="7920" dataCellStyle="Normal 2"/>
    <tableColumn id="8465" xr3:uid="{B67EE084-9763-4F6A-8228-2CC8CE227307}" name="Column8413" dataDxfId="7919" dataCellStyle="Normal 2"/>
    <tableColumn id="8466" xr3:uid="{5B5DA9AF-D3F1-4AC4-AA27-3CF26FA72683}" name="Column8414" dataDxfId="7918" dataCellStyle="Normal 2"/>
    <tableColumn id="8467" xr3:uid="{FFB5F496-F366-4009-997D-BAD03F3DF35B}" name="Column8415" dataDxfId="7917" dataCellStyle="Normal 2"/>
    <tableColumn id="8468" xr3:uid="{42CFE810-9981-4157-8F36-B4DB3356B73A}" name="Column8416" dataDxfId="7916" dataCellStyle="Normal 2"/>
    <tableColumn id="8469" xr3:uid="{240D066B-3989-4F86-936D-269692393B58}" name="Column8417" dataDxfId="7915" dataCellStyle="Normal 2"/>
    <tableColumn id="8470" xr3:uid="{9FB3D4DD-87EC-4720-B7F8-AB8325754876}" name="Column8418" dataDxfId="7914" dataCellStyle="Normal 2"/>
    <tableColumn id="8471" xr3:uid="{B19F6501-95B2-4316-A3F3-6523343D18EA}" name="Column8419" dataDxfId="7913" dataCellStyle="Normal 2"/>
    <tableColumn id="8472" xr3:uid="{12848AF8-F33A-4EE9-9ABA-EE197CC5D8BD}" name="Column8420" dataDxfId="7912" dataCellStyle="Normal 2"/>
    <tableColumn id="8473" xr3:uid="{C3AB48B9-9E96-44B5-A356-9333250F0D20}" name="Column8421" dataDxfId="7911" dataCellStyle="Normal 2"/>
    <tableColumn id="8474" xr3:uid="{D4854ECE-55AC-4DD8-AE7F-715C7A04C797}" name="Column8422" dataDxfId="7910" dataCellStyle="Normal 2"/>
    <tableColumn id="8475" xr3:uid="{516AC10A-B2BE-4078-8965-91559360D5F2}" name="Column8423" dataDxfId="7909" dataCellStyle="Normal 2"/>
    <tableColumn id="8476" xr3:uid="{3E54B773-6C73-4ABD-A631-5DBC9E24212D}" name="Column8424" dataDxfId="7908" dataCellStyle="Normal 2"/>
    <tableColumn id="8477" xr3:uid="{5A422642-595D-459B-A2D2-C53E32D0E404}" name="Column8425" dataDxfId="7907" dataCellStyle="Normal 2"/>
    <tableColumn id="8478" xr3:uid="{76A8A83F-3041-4A30-9FEA-224EEB75C61A}" name="Column8426" dataDxfId="7906" dataCellStyle="Normal 2"/>
    <tableColumn id="8479" xr3:uid="{259E425E-D335-4F1C-99F4-7C0BE966E657}" name="Column8427" dataDxfId="7905" dataCellStyle="Normal 2"/>
    <tableColumn id="8480" xr3:uid="{52BD8D60-CBF0-44CD-9088-A9E6ECCC6643}" name="Column8428" dataDxfId="7904" dataCellStyle="Normal 2"/>
    <tableColumn id="8481" xr3:uid="{8F1AEAEF-3FE1-417A-BDBD-0FFB1764E4E0}" name="Column8429" dataDxfId="7903" dataCellStyle="Normal 2"/>
    <tableColumn id="8482" xr3:uid="{77BDE112-86E6-40D9-B0C6-3AAAB1871D02}" name="Column8430" dataDxfId="7902" dataCellStyle="Normal 2"/>
    <tableColumn id="8483" xr3:uid="{3A0EE6F1-259B-451A-A459-475625A2BAF5}" name="Column8431" dataDxfId="7901" dataCellStyle="Normal 2"/>
    <tableColumn id="8484" xr3:uid="{3A3EB211-0064-4189-BA3D-A9E3D81CBC9B}" name="Column8432" dataDxfId="7900" dataCellStyle="Normal 2"/>
    <tableColumn id="8485" xr3:uid="{B0209706-6430-4345-98B0-FE1DFA7AF4B9}" name="Column8433" dataDxfId="7899" dataCellStyle="Normal 2"/>
    <tableColumn id="8486" xr3:uid="{6DBECDAA-7323-453C-94B3-7E6C15532DD0}" name="Column8434" dataDxfId="7898" dataCellStyle="Normal 2"/>
    <tableColumn id="8487" xr3:uid="{98C78EC1-F1CC-494C-9D9F-2EA1C85708EE}" name="Column8435" dataDxfId="7897" dataCellStyle="Normal 2"/>
    <tableColumn id="8488" xr3:uid="{908768D8-5590-4329-96F8-68513F9E6382}" name="Column8436" dataDxfId="7896" dataCellStyle="Normal 2"/>
    <tableColumn id="8489" xr3:uid="{B04BD35A-8E4E-4AD2-B502-81198C31CA12}" name="Column8437" dataDxfId="7895" dataCellStyle="Normal 2"/>
    <tableColumn id="8490" xr3:uid="{68D8A584-9611-4356-9F92-D6F105E50DB4}" name="Column8438" dataDxfId="7894" dataCellStyle="Normal 2"/>
    <tableColumn id="8491" xr3:uid="{C111C41F-877F-475F-B522-6471D6451A5B}" name="Column8439" dataDxfId="7893" dataCellStyle="Normal 2"/>
    <tableColumn id="8492" xr3:uid="{35D2B7A5-D54F-449D-A042-2A3CFAF5EA76}" name="Column8440" dataDxfId="7892" dataCellStyle="Normal 2"/>
    <tableColumn id="8493" xr3:uid="{04B94F9D-1345-46DE-B196-1D48A35EF2DE}" name="Column8441" dataDxfId="7891" dataCellStyle="Normal 2"/>
    <tableColumn id="8494" xr3:uid="{3E4F4CDE-A9AE-432D-98F4-D91D0CDCAAF5}" name="Column8442" dataDxfId="7890" dataCellStyle="Normal 2"/>
    <tableColumn id="8495" xr3:uid="{5DC0EC2D-DF74-4DC7-B2CA-DD29397AC321}" name="Column8443" dataDxfId="7889" dataCellStyle="Normal 2"/>
    <tableColumn id="8496" xr3:uid="{F66900EE-98BC-4DDC-B3C2-0EDD55C2AF85}" name="Column8444" dataDxfId="7888" dataCellStyle="Normal 2"/>
    <tableColumn id="8497" xr3:uid="{BB17A0B6-B4FC-4B4B-97F1-4A0682F05A7D}" name="Column8445" dataDxfId="7887" dataCellStyle="Normal 2"/>
    <tableColumn id="8498" xr3:uid="{44720DA9-CD29-4ED0-9F85-59B4471BA382}" name="Column8446" dataDxfId="7886" dataCellStyle="Normal 2"/>
    <tableColumn id="8499" xr3:uid="{4FE19CF0-5329-42A0-84FC-25415CCC6B45}" name="Column8447" dataDxfId="7885" dataCellStyle="Normal 2"/>
    <tableColumn id="8500" xr3:uid="{3CBCA5B7-BB82-4E31-A1CD-C6A8057ECE65}" name="Column8448" dataDxfId="7884" dataCellStyle="Normal 2"/>
    <tableColumn id="8501" xr3:uid="{0D59129E-332E-40F5-BF89-E084AB13B7FC}" name="Column8449" dataDxfId="7883" dataCellStyle="Normal 2"/>
    <tableColumn id="8502" xr3:uid="{2E6F554A-36A4-4C5A-8724-5E7596286F92}" name="Column8450" dataDxfId="7882" dataCellStyle="Normal 2"/>
    <tableColumn id="8503" xr3:uid="{8CE202E8-0D09-4CF6-B80F-7DC86A7EBA02}" name="Column8451" dataDxfId="7881" dataCellStyle="Normal 2"/>
    <tableColumn id="8504" xr3:uid="{45783CAC-7874-4CC9-8B82-0717B257F57B}" name="Column8452" dataDxfId="7880" dataCellStyle="Normal 2"/>
    <tableColumn id="8505" xr3:uid="{4BA79524-8883-4184-A592-0EACC26A7996}" name="Column8453" dataDxfId="7879" dataCellStyle="Normal 2"/>
    <tableColumn id="8506" xr3:uid="{95561F39-926F-4735-80E6-15F4C59B8C4B}" name="Column8454" dataDxfId="7878" dataCellStyle="Normal 2"/>
    <tableColumn id="8507" xr3:uid="{563B2FD1-68A0-4AD0-8435-CEB3EAC274CA}" name="Column8455" dataDxfId="7877" dataCellStyle="Normal 2"/>
    <tableColumn id="8508" xr3:uid="{C792907F-BAC0-4AA5-9691-A93F029E4A4F}" name="Column8456" dataDxfId="7876" dataCellStyle="Normal 2"/>
    <tableColumn id="8509" xr3:uid="{190ABD2B-2EB6-4106-A9BC-C4E7C058F5B6}" name="Column8457" dataDxfId="7875" dataCellStyle="Normal 2"/>
    <tableColumn id="8510" xr3:uid="{DAD93873-5DA1-49AA-9339-4635258AA091}" name="Column8458" dataDxfId="7874" dataCellStyle="Normal 2"/>
    <tableColumn id="8511" xr3:uid="{D4B14081-D564-4846-A0BA-9F0EF81A50AD}" name="Column8459" dataDxfId="7873" dataCellStyle="Normal 2"/>
    <tableColumn id="8512" xr3:uid="{488B9214-F51F-4EC0-ACE6-9D68C6BB0B2D}" name="Column8460" dataDxfId="7872" dataCellStyle="Normal 2"/>
    <tableColumn id="8513" xr3:uid="{9C30F5DF-FDBE-4D6E-A188-907BD5F7984E}" name="Column8461" dataDxfId="7871" dataCellStyle="Normal 2"/>
    <tableColumn id="8514" xr3:uid="{0722A0C0-E310-435F-BE78-08C82B361C0D}" name="Column8462" dataDxfId="7870" dataCellStyle="Normal 2"/>
    <tableColumn id="8515" xr3:uid="{040BA960-F20F-4C9E-856A-D64813F51697}" name="Column8463" dataDxfId="7869" dataCellStyle="Normal 2"/>
    <tableColumn id="8516" xr3:uid="{AE74781C-A792-4156-B4FF-0BC2FBE6E033}" name="Column8464" dataDxfId="7868" dataCellStyle="Normal 2"/>
    <tableColumn id="8517" xr3:uid="{69EE0270-D20E-4AE5-9605-C213277F5A21}" name="Column8465" dataDxfId="7867" dataCellStyle="Normal 2"/>
    <tableColumn id="8518" xr3:uid="{1F302F39-7392-4E2E-A5EE-11BE6341B77C}" name="Column8466" dataDxfId="7866" dataCellStyle="Normal 2"/>
    <tableColumn id="8519" xr3:uid="{05C125CD-F399-405B-9601-114CD54BAD52}" name="Column8467" dataDxfId="7865" dataCellStyle="Normal 2"/>
    <tableColumn id="8520" xr3:uid="{96CE92EE-BD52-4BB1-802E-715DBDF18499}" name="Column8468" dataDxfId="7864" dataCellStyle="Normal 2"/>
    <tableColumn id="8521" xr3:uid="{4C319F62-B8B4-4F45-A416-286FA365A67E}" name="Column8469" dataDxfId="7863" dataCellStyle="Normal 2"/>
    <tableColumn id="8522" xr3:uid="{93B7F5B9-338A-4778-BFBD-D40C05E3763A}" name="Column8470" dataDxfId="7862" dataCellStyle="Normal 2"/>
    <tableColumn id="8523" xr3:uid="{3A75A98A-6305-46FE-B3DE-B4DDF02FA041}" name="Column8471" dataDxfId="7861" dataCellStyle="Normal 2"/>
    <tableColumn id="8524" xr3:uid="{23C31241-181C-42DC-AFDE-22ACC8B76315}" name="Column8472" dataDxfId="7860" dataCellStyle="Normal 2"/>
    <tableColumn id="8525" xr3:uid="{9764E139-6D5D-4849-BAD3-17F7CDE01C4F}" name="Column8473" dataDxfId="7859" dataCellStyle="Normal 2"/>
    <tableColumn id="8526" xr3:uid="{3B9873A2-BDEE-45A6-9638-0EB21ABDD260}" name="Column8474" dataDxfId="7858" dataCellStyle="Normal 2"/>
    <tableColumn id="8527" xr3:uid="{3F075B98-7C83-4623-9B53-BEC8552FBA01}" name="Column8475" dataDxfId="7857" dataCellStyle="Normal 2"/>
    <tableColumn id="8528" xr3:uid="{E47D30E4-C05F-4D39-9A64-F293E5C6D8E8}" name="Column8476" dataDxfId="7856" dataCellStyle="Normal 2"/>
    <tableColumn id="8529" xr3:uid="{DB4D597A-42CE-4F17-8AED-7FE9A5C13BBD}" name="Column8477" dataDxfId="7855" dataCellStyle="Normal 2"/>
    <tableColumn id="8530" xr3:uid="{DBDA7BC9-ED90-47C0-ABC4-FBBEC6B5185D}" name="Column8478" dataDxfId="7854" dataCellStyle="Normal 2"/>
    <tableColumn id="8531" xr3:uid="{B5C6116E-F9A2-460B-A07A-F0684E950F89}" name="Column8479" dataDxfId="7853" dataCellStyle="Normal 2"/>
    <tableColumn id="8532" xr3:uid="{CDA2B3F4-7552-4F7A-BE02-5492CE2EBFE5}" name="Column8480" dataDxfId="7852" dataCellStyle="Normal 2"/>
    <tableColumn id="8533" xr3:uid="{E95F1E36-B094-4692-9B31-54D59B845F1C}" name="Column8481" dataDxfId="7851" dataCellStyle="Normal 2"/>
    <tableColumn id="8534" xr3:uid="{01A4B71B-9DBD-4F96-A03D-16D4F32BAFA1}" name="Column8482" dataDxfId="7850" dataCellStyle="Normal 2"/>
    <tableColumn id="8535" xr3:uid="{BB9A095F-F266-4026-8D6B-7A8AC660E253}" name="Column8483" dataDxfId="7849" dataCellStyle="Normal 2"/>
    <tableColumn id="8536" xr3:uid="{0F9F1003-7952-430F-B9C1-35F162441C22}" name="Column8484" dataDxfId="7848" dataCellStyle="Normal 2"/>
    <tableColumn id="8537" xr3:uid="{6B134935-FFED-426C-86C9-7D9424BEB156}" name="Column8485" dataDxfId="7847" dataCellStyle="Normal 2"/>
    <tableColumn id="8538" xr3:uid="{729D5794-A508-48A3-876F-1D8992BF319D}" name="Column8486" dataDxfId="7846" dataCellStyle="Normal 2"/>
    <tableColumn id="8539" xr3:uid="{21D1834C-D7C8-410C-B140-8FA5A7C846DE}" name="Column8487" dataDxfId="7845" dataCellStyle="Normal 2"/>
    <tableColumn id="8540" xr3:uid="{2A5F6E99-2EF0-438F-97ED-0193A89FFED3}" name="Column8488" dataDxfId="7844" dataCellStyle="Normal 2"/>
    <tableColumn id="8541" xr3:uid="{6C5DF88B-16D5-4962-9B54-08249EAD92F6}" name="Column8489" dataDxfId="7843" dataCellStyle="Normal 2"/>
    <tableColumn id="8542" xr3:uid="{347F4095-A84D-4561-9C3A-BEBBD0088A34}" name="Column8490" dataDxfId="7842" dataCellStyle="Normal 2"/>
    <tableColumn id="8543" xr3:uid="{5D10700A-1250-4FD8-B8E3-F78E344811AF}" name="Column8491" dataDxfId="7841" dataCellStyle="Normal 2"/>
    <tableColumn id="8544" xr3:uid="{94FCBB24-3E62-4831-ABF1-1982EAB3B3BB}" name="Column8492" dataDxfId="7840" dataCellStyle="Normal 2"/>
    <tableColumn id="8545" xr3:uid="{A02953AE-39EC-4E1F-8E0E-6C7A3E4A5902}" name="Column8493" dataDxfId="7839" dataCellStyle="Normal 2"/>
    <tableColumn id="8546" xr3:uid="{2A7E892D-BC1A-473A-A0AA-227F9BD36A1A}" name="Column8494" dataDxfId="7838" dataCellStyle="Normal 2"/>
    <tableColumn id="8547" xr3:uid="{285D5816-BD9E-40F5-B0E4-31BBE306F223}" name="Column8495" dataDxfId="7837" dataCellStyle="Normal 2"/>
    <tableColumn id="8548" xr3:uid="{3D60C3F4-A481-4B4E-B2EC-FA871098368B}" name="Column8496" dataDxfId="7836" dataCellStyle="Normal 2"/>
    <tableColumn id="8549" xr3:uid="{1CE45F5A-825E-4B25-BB9B-55D6FA61E8C8}" name="Column8497" dataDxfId="7835" dataCellStyle="Normal 2"/>
    <tableColumn id="8550" xr3:uid="{42495AB6-B99E-48A8-BA6E-848770478C93}" name="Column8498" dataDxfId="7834" dataCellStyle="Normal 2"/>
    <tableColumn id="8551" xr3:uid="{8CEB5D6B-1529-478D-A842-85BE85FDC751}" name="Column8499" dataDxfId="7833" dataCellStyle="Normal 2"/>
    <tableColumn id="8552" xr3:uid="{E3A49317-F4E7-4128-BF61-1D865984B425}" name="Column8500" dataDxfId="7832" dataCellStyle="Normal 2"/>
    <tableColumn id="8553" xr3:uid="{1AF4938A-4C1D-4BD5-83B6-2AD43B1D2A71}" name="Column8501" dataDxfId="7831" dataCellStyle="Normal 2"/>
    <tableColumn id="8554" xr3:uid="{59DD713E-A7A0-424F-8A69-D87FD3EB83AD}" name="Column8502" dataDxfId="7830" dataCellStyle="Normal 2"/>
    <tableColumn id="8555" xr3:uid="{20413EBB-D36D-406C-978F-EBD0D15073DB}" name="Column8503" dataDxfId="7829" dataCellStyle="Normal 2"/>
    <tableColumn id="8556" xr3:uid="{CB4739DB-2EC2-4945-A4FA-80D4A5281986}" name="Column8504" dataDxfId="7828" dataCellStyle="Normal 2"/>
    <tableColumn id="8557" xr3:uid="{61D381BE-9D1B-4FA8-89E3-FB75599E7978}" name="Column8505" dataDxfId="7827" dataCellStyle="Normal 2"/>
    <tableColumn id="8558" xr3:uid="{A806ED95-B49F-4600-900E-9C41CD0F83B0}" name="Column8506" dataDxfId="7826" dataCellStyle="Normal 2"/>
    <tableColumn id="8559" xr3:uid="{F138D953-A1AA-4A11-9D36-675F109193EE}" name="Column8507" dataDxfId="7825" dataCellStyle="Normal 2"/>
    <tableColumn id="8560" xr3:uid="{31858C72-6ABD-4ED6-A4CC-7541535F9163}" name="Column8508" dataDxfId="7824" dataCellStyle="Normal 2"/>
    <tableColumn id="8561" xr3:uid="{B58D139B-4F70-4F33-8242-FA0A2831EC04}" name="Column8509" dataDxfId="7823" dataCellStyle="Normal 2"/>
    <tableColumn id="8562" xr3:uid="{AE482FDC-A609-47E8-A8EA-22E445AE6E58}" name="Column8510" dataDxfId="7822" dataCellStyle="Normal 2"/>
    <tableColumn id="8563" xr3:uid="{B378B4C4-978F-42D0-B403-C0080A7DBE26}" name="Column8511" dataDxfId="7821" dataCellStyle="Normal 2"/>
    <tableColumn id="8564" xr3:uid="{1F87C7A1-0C63-4A45-A8B4-09DFFDD0B3EA}" name="Column8512" dataDxfId="7820" dataCellStyle="Normal 2"/>
    <tableColumn id="8565" xr3:uid="{AADA5DD2-FE34-4797-B315-CA20BE12FADB}" name="Column8513" dataDxfId="7819" dataCellStyle="Normal 2"/>
    <tableColumn id="8566" xr3:uid="{722F756E-45F7-434E-9EF8-95BE66815CE3}" name="Column8514" dataDxfId="7818" dataCellStyle="Normal 2"/>
    <tableColumn id="8567" xr3:uid="{AF4D5F45-D7BC-4C36-95F3-1A3D880464C1}" name="Column8515" dataDxfId="7817" dataCellStyle="Normal 2"/>
    <tableColumn id="8568" xr3:uid="{73B92781-246A-44DA-8FF1-7D66ABF2AAB1}" name="Column8516" dataDxfId="7816" dataCellStyle="Normal 2"/>
    <tableColumn id="8569" xr3:uid="{4C26B2DC-04F7-45B9-9380-83A6361948AD}" name="Column8517" dataDxfId="7815" dataCellStyle="Normal 2"/>
    <tableColumn id="8570" xr3:uid="{3A3320A4-071B-458B-A06D-75DAE1FA5275}" name="Column8518" dataDxfId="7814" dataCellStyle="Normal 2"/>
    <tableColumn id="8571" xr3:uid="{8CE78AE2-1C65-483F-87E2-33B72B1800F9}" name="Column8519" dataDxfId="7813" dataCellStyle="Normal 2"/>
    <tableColumn id="8572" xr3:uid="{3A7A8724-CD2F-4CEC-897F-3B405E7C0E60}" name="Column8520" dataDxfId="7812" dataCellStyle="Normal 2"/>
    <tableColumn id="8573" xr3:uid="{50938FD1-FB27-4321-A70C-9C3202E3050D}" name="Column8521" dataDxfId="7811" dataCellStyle="Normal 2"/>
    <tableColumn id="8574" xr3:uid="{AB1EE90A-6E26-4ABE-888D-2795DB9621AF}" name="Column8522" dataDxfId="7810" dataCellStyle="Normal 2"/>
    <tableColumn id="8575" xr3:uid="{607EEC67-5EAE-45E9-B769-CA59F18B198F}" name="Column8523" dataDxfId="7809" dataCellStyle="Normal 2"/>
    <tableColumn id="8576" xr3:uid="{A9DDBEA4-BB68-42F5-8C2C-4519118A8420}" name="Column8524" dataDxfId="7808" dataCellStyle="Normal 2"/>
    <tableColumn id="8577" xr3:uid="{DB1FCB87-0BD7-4AA3-8753-FA6FBB9A9764}" name="Column8525" dataDxfId="7807" dataCellStyle="Normal 2"/>
    <tableColumn id="8578" xr3:uid="{4E17BFD6-CFA0-4CE9-A802-B28A6C4167E7}" name="Column8526" dataDxfId="7806" dataCellStyle="Normal 2"/>
    <tableColumn id="8579" xr3:uid="{57D62CB0-D3F1-44E2-B63C-2FA7E7CC1803}" name="Column8527" dataDxfId="7805" dataCellStyle="Normal 2"/>
    <tableColumn id="8580" xr3:uid="{7DD4D76A-6B63-488D-902D-903EA68F3B2D}" name="Column8528" dataDxfId="7804" dataCellStyle="Normal 2"/>
    <tableColumn id="8581" xr3:uid="{43A850C4-8F6A-4AAA-A545-AFDA0FAC5A24}" name="Column8529" dataDxfId="7803" dataCellStyle="Normal 2"/>
    <tableColumn id="8582" xr3:uid="{7150D451-C17E-493D-916B-1EA90BE65899}" name="Column8530" dataDxfId="7802" dataCellStyle="Normal 2"/>
    <tableColumn id="8583" xr3:uid="{052B6ECF-1761-493F-9430-8C2F2EA06C75}" name="Column8531" dataDxfId="7801" dataCellStyle="Normal 2"/>
    <tableColumn id="8584" xr3:uid="{BBD7C620-537A-4978-A744-7F5A0C0501EE}" name="Column8532" dataDxfId="7800" dataCellStyle="Normal 2"/>
    <tableColumn id="8585" xr3:uid="{F7249FA4-3C29-44EC-AD63-6F0780A54F36}" name="Column8533" dataDxfId="7799" dataCellStyle="Normal 2"/>
    <tableColumn id="8586" xr3:uid="{E600FB4B-C246-420F-B3BC-D104660112FA}" name="Column8534" dataDxfId="7798" dataCellStyle="Normal 2"/>
    <tableColumn id="8587" xr3:uid="{2401895C-2B3B-4029-B4B9-40FEAF240E3C}" name="Column8535" dataDxfId="7797" dataCellStyle="Normal 2"/>
    <tableColumn id="8588" xr3:uid="{21C49E8A-112C-432C-BDF4-C3E4ADC3F4A1}" name="Column8536" dataDxfId="7796" dataCellStyle="Normal 2"/>
    <tableColumn id="8589" xr3:uid="{F06A1935-7079-4A78-A166-65399C5E18E8}" name="Column8537" dataDxfId="7795" dataCellStyle="Normal 2"/>
    <tableColumn id="8590" xr3:uid="{5F266E3B-E1C7-4C6B-9DE6-5208B175992F}" name="Column8538" dataDxfId="7794" dataCellStyle="Normal 2"/>
    <tableColumn id="8591" xr3:uid="{F6F02F2A-22AE-4635-8C55-5E600F930408}" name="Column8539" dataDxfId="7793" dataCellStyle="Normal 2"/>
    <tableColumn id="8592" xr3:uid="{19B354F0-9703-4718-8F95-3A72DD9211CD}" name="Column8540" dataDxfId="7792" dataCellStyle="Normal 2"/>
    <tableColumn id="8593" xr3:uid="{976BE6E8-A331-40A6-B006-77557137B9D8}" name="Column8541" dataDxfId="7791" dataCellStyle="Normal 2"/>
    <tableColumn id="8594" xr3:uid="{7DAC7543-25A8-4ED2-AA5B-A26BE0993F05}" name="Column8542" dataDxfId="7790" dataCellStyle="Normal 2"/>
    <tableColumn id="8595" xr3:uid="{1DDA5706-EE21-4577-8FF9-15FCF0AA1249}" name="Column8543" dataDxfId="7789" dataCellStyle="Normal 2"/>
    <tableColumn id="8596" xr3:uid="{5737A630-8905-4EE1-A6C2-D2E1FCD9DE41}" name="Column8544" dataDxfId="7788" dataCellStyle="Normal 2"/>
    <tableColumn id="8597" xr3:uid="{C1FCC1DE-05E0-497A-AA15-DE7E9D11316E}" name="Column8545" dataDxfId="7787" dataCellStyle="Normal 2"/>
    <tableColumn id="8598" xr3:uid="{D1C9139E-71CD-49CA-8202-7C9C4A7DAB88}" name="Column8546" dataDxfId="7786" dataCellStyle="Normal 2"/>
    <tableColumn id="8599" xr3:uid="{4C9B24ED-FEFA-4C5F-9DD0-7EAC2FD511B9}" name="Column8547" dataDxfId="7785" dataCellStyle="Normal 2"/>
    <tableColumn id="8600" xr3:uid="{B601B93A-428C-4F1A-8B06-C9965A801156}" name="Column8548" dataDxfId="7784" dataCellStyle="Normal 2"/>
    <tableColumn id="8601" xr3:uid="{77916A32-677D-4C64-927D-26604CBE8A0C}" name="Column8549" dataDxfId="7783" dataCellStyle="Normal 2"/>
    <tableColumn id="8602" xr3:uid="{11899785-62A9-46B8-B627-B20A79291302}" name="Column8550" dataDxfId="7782" dataCellStyle="Normal 2"/>
    <tableColumn id="8603" xr3:uid="{1D5FF896-4222-4BC9-A04E-EEDEA1B15F90}" name="Column8551" dataDxfId="7781" dataCellStyle="Normal 2"/>
    <tableColumn id="8604" xr3:uid="{B93D7843-6EA1-41F1-BD24-5067EEE9B08A}" name="Column8552" dataDxfId="7780" dataCellStyle="Normal 2"/>
    <tableColumn id="8605" xr3:uid="{22D20932-A208-48E1-8421-B9F4DEE6A848}" name="Column8553" dataDxfId="7779" dataCellStyle="Normal 2"/>
    <tableColumn id="8606" xr3:uid="{CCAE3132-988D-4E27-8332-76E26A1093CE}" name="Column8554" dataDxfId="7778" dataCellStyle="Normal 2"/>
    <tableColumn id="8607" xr3:uid="{53A69158-F674-4C50-B885-3DED00B9010B}" name="Column8555" dataDxfId="7777" dataCellStyle="Normal 2"/>
    <tableColumn id="8608" xr3:uid="{5C9FDC4A-5FC7-40E2-82F5-A69FAE33A799}" name="Column8556" dataDxfId="7776" dataCellStyle="Normal 2"/>
    <tableColumn id="8609" xr3:uid="{7FC4C832-DD67-4038-B8A7-6F5946DB681E}" name="Column8557" dataDxfId="7775" dataCellStyle="Normal 2"/>
    <tableColumn id="8610" xr3:uid="{83BDD318-5144-4D37-8206-3A0D69A415FE}" name="Column8558" dataDxfId="7774" dataCellStyle="Normal 2"/>
    <tableColumn id="8611" xr3:uid="{AB283184-6E78-4287-97AD-1542FA77618A}" name="Column8559" dataDxfId="7773" dataCellStyle="Normal 2"/>
    <tableColumn id="8612" xr3:uid="{50D7AC29-648F-4917-B082-48DB48342E84}" name="Column8560" dataDxfId="7772" dataCellStyle="Normal 2"/>
    <tableColumn id="8613" xr3:uid="{5BF065C2-8BDB-44DF-B945-EF13A38237AE}" name="Column8561" dataDxfId="7771" dataCellStyle="Normal 2"/>
    <tableColumn id="8614" xr3:uid="{045303FD-3769-4F80-A022-20FE62C9143E}" name="Column8562" dataDxfId="7770" dataCellStyle="Normal 2"/>
    <tableColumn id="8615" xr3:uid="{E94C6D30-8F8B-4422-94DE-D9BB0A271F72}" name="Column8563" dataDxfId="7769" dataCellStyle="Normal 2"/>
    <tableColumn id="8616" xr3:uid="{30D3BED0-C67D-47B1-8814-0FF42534A888}" name="Column8564" dataDxfId="7768" dataCellStyle="Normal 2"/>
    <tableColumn id="8617" xr3:uid="{9D30A269-2B97-470E-879E-65F98E7EC39D}" name="Column8565" dataDxfId="7767" dataCellStyle="Normal 2"/>
    <tableColumn id="8618" xr3:uid="{F5483184-D552-434A-A9BE-37688FE86E23}" name="Column8566" dataDxfId="7766" dataCellStyle="Normal 2"/>
    <tableColumn id="8619" xr3:uid="{BF528B45-5DF5-4099-AE3B-2A3974100645}" name="Column8567" dataDxfId="7765" dataCellStyle="Normal 2"/>
    <tableColumn id="8620" xr3:uid="{DE056578-0C50-4E4C-9471-BB4C37B36F5F}" name="Column8568" dataDxfId="7764" dataCellStyle="Normal 2"/>
    <tableColumn id="8621" xr3:uid="{DB734129-0F2A-45C4-B310-F61888DDD2D7}" name="Column8569" dataDxfId="7763" dataCellStyle="Normal 2"/>
    <tableColumn id="8622" xr3:uid="{4A91F68A-C7B2-4916-AB4E-69DB1ABF5C97}" name="Column8570" dataDxfId="7762" dataCellStyle="Normal 2"/>
    <tableColumn id="8623" xr3:uid="{D4541B04-E354-4F15-961E-3EF2EB446E21}" name="Column8571" dataDxfId="7761" dataCellStyle="Normal 2"/>
    <tableColumn id="8624" xr3:uid="{59592C66-E0FC-4A48-B276-27156FAE8875}" name="Column8572" dataDxfId="7760" dataCellStyle="Normal 2"/>
    <tableColumn id="8625" xr3:uid="{36892DC5-DD18-4630-A905-AFE143BE08A4}" name="Column8573" dataDxfId="7759" dataCellStyle="Normal 2"/>
    <tableColumn id="8626" xr3:uid="{ECFF5052-5AD6-403E-A38D-222AFFFCA0C2}" name="Column8574" dataDxfId="7758" dataCellStyle="Normal 2"/>
    <tableColumn id="8627" xr3:uid="{49276F0B-B078-4B13-A613-AC0D4BFD493A}" name="Column8575" dataDxfId="7757" dataCellStyle="Normal 2"/>
    <tableColumn id="8628" xr3:uid="{30F17DF2-F73B-4889-AD46-EBBEBFEAA62C}" name="Column8576" dataDxfId="7756" dataCellStyle="Normal 2"/>
    <tableColumn id="8629" xr3:uid="{3E7FF02A-CBD3-41D4-A3EF-B5A5C8ABBA5A}" name="Column8577" dataDxfId="7755" dataCellStyle="Normal 2"/>
    <tableColumn id="8630" xr3:uid="{A8CB8547-D291-44FF-8714-B44F92A31F03}" name="Column8578" dataDxfId="7754" dataCellStyle="Normal 2"/>
    <tableColumn id="8631" xr3:uid="{65C8D67C-B034-4B68-B00F-2B7F774257D7}" name="Column8579" dataDxfId="7753" dataCellStyle="Normal 2"/>
    <tableColumn id="8632" xr3:uid="{1872341E-B280-44B4-8B0F-00D02A220A32}" name="Column8580" dataDxfId="7752" dataCellStyle="Normal 2"/>
    <tableColumn id="8633" xr3:uid="{25DE9B1B-1AD7-4D1A-9CA0-7B379E347C44}" name="Column8581" dataDxfId="7751" dataCellStyle="Normal 2"/>
    <tableColumn id="8634" xr3:uid="{1B853FB6-7031-4A5E-875A-7B9532C1D833}" name="Column8582" dataDxfId="7750" dataCellStyle="Normal 2"/>
    <tableColumn id="8635" xr3:uid="{18187F3A-1948-4D6F-A469-AF92E52588C2}" name="Column8583" dataDxfId="7749" dataCellStyle="Normal 2"/>
    <tableColumn id="8636" xr3:uid="{00A689A9-A011-455A-B5AF-D51655D6D4AC}" name="Column8584" dataDxfId="7748" dataCellStyle="Normal 2"/>
    <tableColumn id="8637" xr3:uid="{49888510-2A95-4B6D-8580-9E2B7DF91A56}" name="Column8585" dataDxfId="7747" dataCellStyle="Normal 2"/>
    <tableColumn id="8638" xr3:uid="{0276F6C7-5E88-48AD-B1A6-2DB9127602D2}" name="Column8586" dataDxfId="7746" dataCellStyle="Normal 2"/>
    <tableColumn id="8639" xr3:uid="{B9E1C7AD-D067-4060-8CDC-FE5683EE6BB1}" name="Column8587" dataDxfId="7745" dataCellStyle="Normal 2"/>
    <tableColumn id="8640" xr3:uid="{077B855E-459C-4B92-BD91-B9457403CBFD}" name="Column8588" dataDxfId="7744" dataCellStyle="Normal 2"/>
    <tableColumn id="8641" xr3:uid="{24A69DF1-C681-4941-807D-2EDA544F5126}" name="Column8589" dataDxfId="7743" dataCellStyle="Normal 2"/>
    <tableColumn id="8642" xr3:uid="{9F4C3B97-F0E7-4103-9B0D-A9AF1FBD79F6}" name="Column8590" dataDxfId="7742" dataCellStyle="Normal 2"/>
    <tableColumn id="8643" xr3:uid="{466D77D3-8B4A-448B-B858-5D35935D5D10}" name="Column8591" dataDxfId="7741" dataCellStyle="Normal 2"/>
    <tableColumn id="8644" xr3:uid="{E092D461-B81F-4806-8AAC-D86AB0FD41A8}" name="Column8592" dataDxfId="7740" dataCellStyle="Normal 2"/>
    <tableColumn id="8645" xr3:uid="{FC70EEBF-7D97-4592-A4EE-6A219EA60960}" name="Column8593" dataDxfId="7739" dataCellStyle="Normal 2"/>
    <tableColumn id="8646" xr3:uid="{F90DD125-AC65-409A-91DD-8FF862642D13}" name="Column8594" dataDxfId="7738" dataCellStyle="Normal 2"/>
    <tableColumn id="8647" xr3:uid="{6F822C43-1D70-44A7-9115-F8DAB1B2FBB4}" name="Column8595" dataDxfId="7737" dataCellStyle="Normal 2"/>
    <tableColumn id="8648" xr3:uid="{15AF4F66-E0DC-4E2C-8202-6155720BDAB4}" name="Column8596" dataDxfId="7736" dataCellStyle="Normal 2"/>
    <tableColumn id="8649" xr3:uid="{1D81FE7B-2FB4-43A5-ACE3-06CAB57F493B}" name="Column8597" dataDxfId="7735" dataCellStyle="Normal 2"/>
    <tableColumn id="8650" xr3:uid="{0BBBB7AC-3909-41E8-9D2F-A95516D4E6DE}" name="Column8598" dataDxfId="7734" dataCellStyle="Normal 2"/>
    <tableColumn id="8651" xr3:uid="{8D8CD27B-7D90-43E8-849B-31D877E07F0D}" name="Column8599" dataDxfId="7733" dataCellStyle="Normal 2"/>
    <tableColumn id="8652" xr3:uid="{F6FA9B2B-B33A-442E-8958-2862A24EB8C8}" name="Column8600" dataDxfId="7732" dataCellStyle="Normal 2"/>
    <tableColumn id="8653" xr3:uid="{8D6EAD0D-2F67-4104-A10E-9EFF63F0E0DE}" name="Column8601" dataDxfId="7731" dataCellStyle="Normal 2"/>
    <tableColumn id="8654" xr3:uid="{5E45C3E3-12CA-4AA6-B3DB-775C8B0B4270}" name="Column8602" dataDxfId="7730" dataCellStyle="Normal 2"/>
    <tableColumn id="8655" xr3:uid="{54436F78-24B7-49AD-AF17-36EFA8CD86A3}" name="Column8603" dataDxfId="7729" dataCellStyle="Normal 2"/>
    <tableColumn id="8656" xr3:uid="{D013F082-6C8A-47C7-B4BC-FCCC813A101E}" name="Column8604" dataDxfId="7728" dataCellStyle="Normal 2"/>
    <tableColumn id="8657" xr3:uid="{39593522-6016-4FC0-B177-3B9A0D370BFE}" name="Column8605" dataDxfId="7727" dataCellStyle="Normal 2"/>
    <tableColumn id="8658" xr3:uid="{0AE0C3E1-B927-420C-9509-AE06E244C557}" name="Column8606" dataDxfId="7726" dataCellStyle="Normal 2"/>
    <tableColumn id="8659" xr3:uid="{A444BBFA-92AE-4D9C-9D59-54AFF6B65685}" name="Column8607" dataDxfId="7725" dataCellStyle="Normal 2"/>
    <tableColumn id="8660" xr3:uid="{4D45D7AF-A35A-4105-9A2D-F0CB37CEBB0A}" name="Column8608" dataDxfId="7724" dataCellStyle="Normal 2"/>
    <tableColumn id="8661" xr3:uid="{BAAD6DD1-C1DA-4E19-B70D-876AEE5E2E7B}" name="Column8609" dataDxfId="7723" dataCellStyle="Normal 2"/>
    <tableColumn id="8662" xr3:uid="{1F1F3317-77EF-4487-A930-11D9C5C23558}" name="Column8610" dataDxfId="7722" dataCellStyle="Normal 2"/>
    <tableColumn id="8663" xr3:uid="{B0710B56-E56E-4632-8A95-EFD776DA8B2C}" name="Column8611" dataDxfId="7721" dataCellStyle="Normal 2"/>
    <tableColumn id="8664" xr3:uid="{3B163C01-E054-4362-8320-3BC981B852E2}" name="Column8612" dataDxfId="7720" dataCellStyle="Normal 2"/>
    <tableColumn id="8665" xr3:uid="{750367DF-E44F-483F-AF8E-D5424C711353}" name="Column8613" dataDxfId="7719" dataCellStyle="Normal 2"/>
    <tableColumn id="8666" xr3:uid="{DE9B41FD-428B-4EE9-B7A7-83DE17D31181}" name="Column8614" dataDxfId="7718" dataCellStyle="Normal 2"/>
    <tableColumn id="8667" xr3:uid="{C0808F33-0877-42F5-8AF3-98081080862F}" name="Column8615" dataDxfId="7717" dataCellStyle="Normal 2"/>
    <tableColumn id="8668" xr3:uid="{1B3730D2-F6B5-4E8F-9DD8-F052935EC846}" name="Column8616" dataDxfId="7716" dataCellStyle="Normal 2"/>
    <tableColumn id="8669" xr3:uid="{383FFA78-FA5E-4A98-AA88-C3CF5667A905}" name="Column8617" dataDxfId="7715" dataCellStyle="Normal 2"/>
    <tableColumn id="8670" xr3:uid="{063D4875-DD0D-476A-AA9D-FA99B31DA216}" name="Column8618" dataDxfId="7714" dataCellStyle="Normal 2"/>
    <tableColumn id="8671" xr3:uid="{BDDB51C4-82F0-47C7-B73A-8D694C091C1A}" name="Column8619" dataDxfId="7713" dataCellStyle="Normal 2"/>
    <tableColumn id="8672" xr3:uid="{39952F1E-E582-4816-91CE-A137439A38EA}" name="Column8620" dataDxfId="7712" dataCellStyle="Normal 2"/>
    <tableColumn id="8673" xr3:uid="{EA6DBFFA-911C-4F06-9993-4E2447255B06}" name="Column8621" dataDxfId="7711" dataCellStyle="Normal 2"/>
    <tableColumn id="8674" xr3:uid="{3FC556B8-7ACF-44FA-B869-D08AAA30E95A}" name="Column8622" dataDxfId="7710" dataCellStyle="Normal 2"/>
    <tableColumn id="8675" xr3:uid="{6E0F593D-5A62-4DCE-AACF-7544F652EB70}" name="Column8623" dataDxfId="7709" dataCellStyle="Normal 2"/>
    <tableColumn id="8676" xr3:uid="{E68F2F4D-7024-403C-849F-C4B7BC7CA400}" name="Column8624" dataDxfId="7708" dataCellStyle="Normal 2"/>
    <tableColumn id="8677" xr3:uid="{C9A73B6A-6E5F-4E07-9035-A1C81BB6C3CB}" name="Column8625" dataDxfId="7707" dataCellStyle="Normal 2"/>
    <tableColumn id="8678" xr3:uid="{9DA405CD-1C85-4347-92FC-71BE44EB37EA}" name="Column8626" dataDxfId="7706" dataCellStyle="Normal 2"/>
    <tableColumn id="8679" xr3:uid="{A3ABCB74-204D-4DA1-9FBD-65433826AB26}" name="Column8627" dataDxfId="7705" dataCellStyle="Normal 2"/>
    <tableColumn id="8680" xr3:uid="{A4CF9737-806C-43BB-9E99-0073878587D6}" name="Column8628" dataDxfId="7704" dataCellStyle="Normal 2"/>
    <tableColumn id="8681" xr3:uid="{5568E45C-8CD9-44F1-84B7-569AD92C0BE2}" name="Column8629" dataDxfId="7703" dataCellStyle="Normal 2"/>
    <tableColumn id="8682" xr3:uid="{B2CE17F9-B786-4C3F-BEC8-6134DD2177D3}" name="Column8630" dataDxfId="7702" dataCellStyle="Normal 2"/>
    <tableColumn id="8683" xr3:uid="{3300E71E-97F9-46CB-BBC9-C6AA5920B792}" name="Column8631" dataDxfId="7701" dataCellStyle="Normal 2"/>
    <tableColumn id="8684" xr3:uid="{CB8E7933-4C2F-4999-BEB7-99A6BBB7BCAF}" name="Column8632" dataDxfId="7700" dataCellStyle="Normal 2"/>
    <tableColumn id="8685" xr3:uid="{05BD85F8-191D-4921-9076-9ACF24DD7935}" name="Column8633" dataDxfId="7699" dataCellStyle="Normal 2"/>
    <tableColumn id="8686" xr3:uid="{581393EC-AE2A-4335-B75A-8337AD9A3C01}" name="Column8634" dataDxfId="7698" dataCellStyle="Normal 2"/>
    <tableColumn id="8687" xr3:uid="{DE77019A-4623-4ACC-B367-6A1BD193E9E9}" name="Column8635" dataDxfId="7697" dataCellStyle="Normal 2"/>
    <tableColumn id="8688" xr3:uid="{DE6DACC2-3EA8-4768-8E39-015F891B3A4C}" name="Column8636" dataDxfId="7696" dataCellStyle="Normal 2"/>
    <tableColumn id="8689" xr3:uid="{3FB5B45F-1677-4111-AE0A-5A77AD0EAE0A}" name="Column8637" dataDxfId="7695" dataCellStyle="Normal 2"/>
    <tableColumn id="8690" xr3:uid="{717C7632-D76E-47BE-AF01-09C2196E0EA8}" name="Column8638" dataDxfId="7694" dataCellStyle="Normal 2"/>
    <tableColumn id="8691" xr3:uid="{8CA996BB-0419-4699-82B8-3E16FFB10775}" name="Column8639" dataDxfId="7693" dataCellStyle="Normal 2"/>
    <tableColumn id="8692" xr3:uid="{6E05D90D-A620-447A-8B32-A6B223650209}" name="Column8640" dataDxfId="7692" dataCellStyle="Normal 2"/>
    <tableColumn id="8693" xr3:uid="{BD4CE806-3290-4881-A0AA-F9E8F6538C44}" name="Column8641" dataDxfId="7691" dataCellStyle="Normal 2"/>
    <tableColumn id="8694" xr3:uid="{126F1D98-85B0-4D5A-80FE-548D99E884BA}" name="Column8642" dataDxfId="7690" dataCellStyle="Normal 2"/>
    <tableColumn id="8695" xr3:uid="{D59075D0-4299-40AF-BAFC-702F8859F8E5}" name="Column8643" dataDxfId="7689" dataCellStyle="Normal 2"/>
    <tableColumn id="8696" xr3:uid="{1DDC2A3F-CF57-4BE3-8002-56A444DF6CCF}" name="Column8644" dataDxfId="7688" dataCellStyle="Normal 2"/>
    <tableColumn id="8697" xr3:uid="{410EA81E-9023-4269-BA9A-FEF39DB79B86}" name="Column8645" dataDxfId="7687" dataCellStyle="Normal 2"/>
    <tableColumn id="8698" xr3:uid="{804D2377-81B0-43F8-930D-20CB769C0FC7}" name="Column8646" dataDxfId="7686" dataCellStyle="Normal 2"/>
    <tableColumn id="8699" xr3:uid="{5D6171EA-25C6-4346-8637-4151438CAFD2}" name="Column8647" dataDxfId="7685" dataCellStyle="Normal 2"/>
    <tableColumn id="8700" xr3:uid="{AE5AA8F5-CAB6-4FB5-8921-9593D9062B28}" name="Column8648" dataDxfId="7684" dataCellStyle="Normal 2"/>
    <tableColumn id="8701" xr3:uid="{D7E3515F-E055-4A14-B73B-6F79F898012C}" name="Column8649" dataDxfId="7683" dataCellStyle="Normal 2"/>
    <tableColumn id="8702" xr3:uid="{0DDB3BA0-723C-460B-9D1F-346E38ECC726}" name="Column8650" dataDxfId="7682" dataCellStyle="Normal 2"/>
    <tableColumn id="8703" xr3:uid="{587ABC5B-A428-48E0-BBCC-F1CFF86C9CC6}" name="Column8651" dataDxfId="7681" dataCellStyle="Normal 2"/>
    <tableColumn id="8704" xr3:uid="{14F6733C-229A-4B75-A69B-654508853690}" name="Column8652" dataDxfId="7680" dataCellStyle="Normal 2"/>
    <tableColumn id="8705" xr3:uid="{0C186B72-48EC-4F51-B5DC-B7C112CF4E20}" name="Column8653" dataDxfId="7679" dataCellStyle="Normal 2"/>
    <tableColumn id="8706" xr3:uid="{926F67D4-559B-4833-BB68-C1C250E5A584}" name="Column8654" dataDxfId="7678" dataCellStyle="Normal 2"/>
    <tableColumn id="8707" xr3:uid="{F20AA603-1059-42C4-B1B2-04C906414FB8}" name="Column8655" dataDxfId="7677" dataCellStyle="Normal 2"/>
    <tableColumn id="8708" xr3:uid="{9EFE5B7D-30C6-4480-9DC1-5DFFFF396ECA}" name="Column8656" dataDxfId="7676" dataCellStyle="Normal 2"/>
    <tableColumn id="8709" xr3:uid="{7C68D55A-9970-4790-B340-10A00F50E5D8}" name="Column8657" dataDxfId="7675" dataCellStyle="Normal 2"/>
    <tableColumn id="8710" xr3:uid="{C1F4E40B-FAC9-4B8E-9DB7-824031267B47}" name="Column8658" dataDxfId="7674" dataCellStyle="Normal 2"/>
    <tableColumn id="8711" xr3:uid="{EA873A61-3E86-4582-9CBA-939A71FA5E1A}" name="Column8659" dataDxfId="7673" dataCellStyle="Normal 2"/>
    <tableColumn id="8712" xr3:uid="{1EEF3D1E-7722-4A31-9C75-79A49E19AF1E}" name="Column8660" dataDxfId="7672" dataCellStyle="Normal 2"/>
    <tableColumn id="8713" xr3:uid="{924A0A43-4BDC-4258-A65A-E5AF81E12FFC}" name="Column8661" dataDxfId="7671" dataCellStyle="Normal 2"/>
    <tableColumn id="8714" xr3:uid="{FA97A1EC-3215-4FDC-BBBF-B81F07DE937E}" name="Column8662" dataDxfId="7670" dataCellStyle="Normal 2"/>
    <tableColumn id="8715" xr3:uid="{E23CC3B5-6B84-4DAA-BDC2-B0B19B070271}" name="Column8663" dataDxfId="7669" dataCellStyle="Normal 2"/>
    <tableColumn id="8716" xr3:uid="{EEEEAC17-2D17-4821-8D0E-14C971D23BEC}" name="Column8664" dataDxfId="7668" dataCellStyle="Normal 2"/>
    <tableColumn id="8717" xr3:uid="{BB554794-721F-4FD8-A442-58296AF5385B}" name="Column8665" dataDxfId="7667" dataCellStyle="Normal 2"/>
    <tableColumn id="8718" xr3:uid="{D83FCCF7-A2C8-4B58-BC28-2CD8510D5D93}" name="Column8666" dataDxfId="7666" dataCellStyle="Normal 2"/>
    <tableColumn id="8719" xr3:uid="{BE43FBB3-9C67-4B42-B2C5-C6DA00CA171E}" name="Column8667" dataDxfId="7665" dataCellStyle="Normal 2"/>
    <tableColumn id="8720" xr3:uid="{8923D5FB-6A54-4FB2-AA5D-3D59B0633680}" name="Column8668" dataDxfId="7664" dataCellStyle="Normal 2"/>
    <tableColumn id="8721" xr3:uid="{83ACE203-E67C-4EC1-94FA-BA40A354B430}" name="Column8669" dataDxfId="7663" dataCellStyle="Normal 2"/>
    <tableColumn id="8722" xr3:uid="{01C2DD62-E059-4852-A466-4D1932AB1891}" name="Column8670" dataDxfId="7662" dataCellStyle="Normal 2"/>
    <tableColumn id="8723" xr3:uid="{D58FAA77-B3F0-427C-81F1-EED891C90347}" name="Column8671" dataDxfId="7661" dataCellStyle="Normal 2"/>
    <tableColumn id="8724" xr3:uid="{0A0A7BB7-51A0-42D5-AD93-41CF936F9951}" name="Column8672" dataDxfId="7660" dataCellStyle="Normal 2"/>
    <tableColumn id="8725" xr3:uid="{3C748AF9-F506-44C0-BCE5-23300CB8AB05}" name="Column8673" dataDxfId="7659" dataCellStyle="Normal 2"/>
    <tableColumn id="8726" xr3:uid="{8C2ECAE1-476F-4E15-99F6-E320329E3652}" name="Column8674" dataDxfId="7658" dataCellStyle="Normal 2"/>
    <tableColumn id="8727" xr3:uid="{F837951A-A934-4C95-AAD8-3F7A56D72377}" name="Column8675" dataDxfId="7657" dataCellStyle="Normal 2"/>
    <tableColumn id="8728" xr3:uid="{01169A51-12CE-4231-BE68-7FBFA4178E13}" name="Column8676" dataDxfId="7656" dataCellStyle="Normal 2"/>
    <tableColumn id="8729" xr3:uid="{4B7DD303-4930-47CB-9B11-F198F1C0C3AA}" name="Column8677" dataDxfId="7655" dataCellStyle="Normal 2"/>
    <tableColumn id="8730" xr3:uid="{9C7F34F0-E31A-492B-9207-5591A454523B}" name="Column8678" dataDxfId="7654" dataCellStyle="Normal 2"/>
    <tableColumn id="8731" xr3:uid="{43FB4B07-28EE-4F8A-B07C-A71282F5CC12}" name="Column8679" dataDxfId="7653" dataCellStyle="Normal 2"/>
    <tableColumn id="8732" xr3:uid="{590EEB05-2F34-46F2-A5BA-CA45C40D7C55}" name="Column8680" dataDxfId="7652" dataCellStyle="Normal 2"/>
    <tableColumn id="8733" xr3:uid="{689894A3-01D7-44C9-B3AE-FF13554265BA}" name="Column8681" dataDxfId="7651" dataCellStyle="Normal 2"/>
    <tableColumn id="8734" xr3:uid="{1522904C-F007-4B86-B706-0FC575BC7FB3}" name="Column8682" dataDxfId="7650" dataCellStyle="Normal 2"/>
    <tableColumn id="8735" xr3:uid="{763393AD-EA68-4FEB-9CB3-2A545F128F22}" name="Column8683" dataDxfId="7649" dataCellStyle="Normal 2"/>
    <tableColumn id="8736" xr3:uid="{D9DC8F13-0618-4256-B3B2-32D7DB9B5555}" name="Column8684" dataDxfId="7648" dataCellStyle="Normal 2"/>
    <tableColumn id="8737" xr3:uid="{6F4B1272-1B07-4545-A1D5-06DA9D922C00}" name="Column8685" dataDxfId="7647" dataCellStyle="Normal 2"/>
    <tableColumn id="8738" xr3:uid="{AAE7BE50-B6B4-4AD2-9D8B-F9509EE863CE}" name="Column8686" dataDxfId="7646" dataCellStyle="Normal 2"/>
    <tableColumn id="8739" xr3:uid="{9AA93585-2AFC-431D-B24F-78F73060EC85}" name="Column8687" dataDxfId="7645" dataCellStyle="Normal 2"/>
    <tableColumn id="8740" xr3:uid="{9F108734-7B05-4640-9428-6DDB4B4F6015}" name="Column8688" dataDxfId="7644" dataCellStyle="Normal 2"/>
    <tableColumn id="8741" xr3:uid="{19C0BC0B-7E92-4188-8F80-394FE0D1D7CA}" name="Column8689" dataDxfId="7643" dataCellStyle="Normal 2"/>
    <tableColumn id="8742" xr3:uid="{CA613CFA-029D-4DD4-836B-DA6E7FFB04E7}" name="Column8690" dataDxfId="7642" dataCellStyle="Normal 2"/>
    <tableColumn id="8743" xr3:uid="{5A29A869-A748-4EBB-973C-92B3CC4B1783}" name="Column8691" dataDxfId="7641" dataCellStyle="Normal 2"/>
    <tableColumn id="8744" xr3:uid="{C6622643-2ED5-4A0E-A0DF-C62A5A95DEF0}" name="Column8692" dataDxfId="7640" dataCellStyle="Normal 2"/>
    <tableColumn id="8745" xr3:uid="{179DE2AD-E2EB-48FB-BC2C-368F338194F7}" name="Column8693" dataDxfId="7639" dataCellStyle="Normal 2"/>
    <tableColumn id="8746" xr3:uid="{4DE0F945-7B2F-4A3D-9BCF-E293FEB7893F}" name="Column8694" dataDxfId="7638" dataCellStyle="Normal 2"/>
    <tableColumn id="8747" xr3:uid="{B227F828-962B-4A00-94BB-40E9CBCA3209}" name="Column8695" dataDxfId="7637" dataCellStyle="Normal 2"/>
    <tableColumn id="8748" xr3:uid="{3D790A72-D9E8-4425-965E-B44C155C1304}" name="Column8696" dataDxfId="7636" dataCellStyle="Normal 2"/>
    <tableColumn id="8749" xr3:uid="{F6233353-099B-4C0C-86D1-0C5EF48433B7}" name="Column8697" dataDxfId="7635" dataCellStyle="Normal 2"/>
    <tableColumn id="8750" xr3:uid="{CF113AE0-E873-434E-880A-F6C65F18E852}" name="Column8698" dataDxfId="7634" dataCellStyle="Normal 2"/>
    <tableColumn id="8751" xr3:uid="{39506954-816D-4395-A37F-F79356A657FF}" name="Column8699" dataDxfId="7633" dataCellStyle="Normal 2"/>
    <tableColumn id="8752" xr3:uid="{70008B11-E1B2-42CF-9E1F-B7D0D1FDD04D}" name="Column8700" dataDxfId="7632" dataCellStyle="Normal 2"/>
    <tableColumn id="8753" xr3:uid="{C0B08C47-E5A2-4ED6-9A8C-F3F6C590A0D1}" name="Column8701" dataDxfId="7631" dataCellStyle="Normal 2"/>
    <tableColumn id="8754" xr3:uid="{94A240A7-23D1-43F3-B731-D32E84CE020C}" name="Column8702" dataDxfId="7630" dataCellStyle="Normal 2"/>
    <tableColumn id="8755" xr3:uid="{058A888A-BF47-4DCC-B20F-449142EF5353}" name="Column8703" dataDxfId="7629" dataCellStyle="Normal 2"/>
    <tableColumn id="8756" xr3:uid="{9F661487-DF89-4A15-A610-74BBBEC21C01}" name="Column8704" dataDxfId="7628" dataCellStyle="Normal 2"/>
    <tableColumn id="8757" xr3:uid="{C5EE743E-6492-45D2-9BFC-93D6799ACFD1}" name="Column8705" dataDxfId="7627" dataCellStyle="Normal 2"/>
    <tableColumn id="8758" xr3:uid="{08BA01C9-6AC0-4B0F-B36F-0D355863928F}" name="Column8706" dataDxfId="7626" dataCellStyle="Normal 2"/>
    <tableColumn id="8759" xr3:uid="{1EB2B207-2405-4837-AF24-2E1403C39360}" name="Column8707" dataDxfId="7625" dataCellStyle="Normal 2"/>
    <tableColumn id="8760" xr3:uid="{4BBFAB6E-D7A3-4C2D-8F13-6993209BD10A}" name="Column8708" dataDxfId="7624" dataCellStyle="Normal 2"/>
    <tableColumn id="8761" xr3:uid="{A4910DC9-F786-4145-8965-615A51FFEF20}" name="Column8709" dataDxfId="7623" dataCellStyle="Normal 2"/>
    <tableColumn id="8762" xr3:uid="{F17A6248-63C9-4E06-8D17-3BACDAF46B9A}" name="Column8710" dataDxfId="7622" dataCellStyle="Normal 2"/>
    <tableColumn id="8763" xr3:uid="{78D1CB37-974E-4337-935B-0A11120EFAE4}" name="Column8711" dataDxfId="7621" dataCellStyle="Normal 2"/>
    <tableColumn id="8764" xr3:uid="{1E3DF56F-9AB0-4285-8BFB-DA81611760D7}" name="Column8712" dataDxfId="7620" dataCellStyle="Normal 2"/>
    <tableColumn id="8765" xr3:uid="{FE5886B1-5D7F-48F4-8E6A-16EAFAC1CAEB}" name="Column8713" dataDxfId="7619" dataCellStyle="Normal 2"/>
    <tableColumn id="8766" xr3:uid="{5DD52F63-FB7B-47F6-BA85-37EC28EEA8C9}" name="Column8714" dataDxfId="7618" dataCellStyle="Normal 2"/>
    <tableColumn id="8767" xr3:uid="{B665F027-250D-4783-827A-7B7D91F93551}" name="Column8715" dataDxfId="7617" dataCellStyle="Normal 2"/>
    <tableColumn id="8768" xr3:uid="{859A7E92-F7A7-4892-B089-EE023A479E21}" name="Column8716" dataDxfId="7616" dataCellStyle="Normal 2"/>
    <tableColumn id="8769" xr3:uid="{8EE9C877-778D-418B-87EF-DC6A8770EE30}" name="Column8717" dataDxfId="7615" dataCellStyle="Normal 2"/>
    <tableColumn id="8770" xr3:uid="{89EF91FE-44F4-4BBE-885A-0B1E2D258190}" name="Column8718" dataDxfId="7614" dataCellStyle="Normal 2"/>
    <tableColumn id="8771" xr3:uid="{4F7E00C6-96EA-4F61-A0DF-E9996BB6EF01}" name="Column8719" dataDxfId="7613" dataCellStyle="Normal 2"/>
    <tableColumn id="8772" xr3:uid="{345B93FD-CB3E-45FE-AC57-9536AD996F0F}" name="Column8720" dataDxfId="7612" dataCellStyle="Normal 2"/>
    <tableColumn id="8773" xr3:uid="{CD0A213F-0770-4FE6-A044-0DA4E2EC77C1}" name="Column8721" dataDxfId="7611" dataCellStyle="Normal 2"/>
    <tableColumn id="8774" xr3:uid="{1C3CFD76-5364-4AD8-9D51-9CBA4050B292}" name="Column8722" dataDxfId="7610" dataCellStyle="Normal 2"/>
    <tableColumn id="8775" xr3:uid="{9235A741-C3DC-4C00-A760-8DB02934BC83}" name="Column8723" dataDxfId="7609" dataCellStyle="Normal 2"/>
    <tableColumn id="8776" xr3:uid="{E982E893-7E91-46CD-BC37-95628C5DF48E}" name="Column8724" dataDxfId="7608" dataCellStyle="Normal 2"/>
    <tableColumn id="8777" xr3:uid="{081BE2FC-EDB3-4526-857E-B2058C881515}" name="Column8725" dataDxfId="7607" dataCellStyle="Normal 2"/>
    <tableColumn id="8778" xr3:uid="{686EFC32-887A-4312-B4CC-3447B7A94299}" name="Column8726" dataDxfId="7606" dataCellStyle="Normal 2"/>
    <tableColumn id="8779" xr3:uid="{E12280EF-E74C-4C54-BF16-83FC172070AD}" name="Column8727" dataDxfId="7605" dataCellStyle="Normal 2"/>
    <tableColumn id="8780" xr3:uid="{9DC7FD05-A396-417B-8C84-74BE8B181EBF}" name="Column8728" dataDxfId="7604" dataCellStyle="Normal 2"/>
    <tableColumn id="8781" xr3:uid="{622F41C6-1590-46F5-AB44-C70D3CBFDE65}" name="Column8729" dataDxfId="7603" dataCellStyle="Normal 2"/>
    <tableColumn id="8782" xr3:uid="{F7E595CB-9467-4CBD-A06F-A6625543C008}" name="Column8730" dataDxfId="7602" dataCellStyle="Normal 2"/>
    <tableColumn id="8783" xr3:uid="{FEDE4093-4097-4468-BBF4-6D2A4AB52D1C}" name="Column8731" dataDxfId="7601" dataCellStyle="Normal 2"/>
    <tableColumn id="8784" xr3:uid="{DD6B919D-8EDC-4235-B492-DFA51950C869}" name="Column8732" dataDxfId="7600" dataCellStyle="Normal 2"/>
    <tableColumn id="8785" xr3:uid="{53D02054-271A-4EA8-8EAA-81D609FD43DF}" name="Column8733" dataDxfId="7599" dataCellStyle="Normal 2"/>
    <tableColumn id="8786" xr3:uid="{A332542C-A6AA-4CB3-BF75-3A118E85C7F2}" name="Column8734" dataDxfId="7598" dataCellStyle="Normal 2"/>
    <tableColumn id="8787" xr3:uid="{347A2377-8F0B-43F4-A414-429638B80B23}" name="Column8735" dataDxfId="7597" dataCellStyle="Normal 2"/>
    <tableColumn id="8788" xr3:uid="{354C52B6-04D9-48BF-B0EA-A866DADDECFF}" name="Column8736" dataDxfId="7596" dataCellStyle="Normal 2"/>
    <tableColumn id="8789" xr3:uid="{DD21EAF2-7396-4375-972A-F7F9D563335A}" name="Column8737" dataDxfId="7595" dataCellStyle="Normal 2"/>
    <tableColumn id="8790" xr3:uid="{A2E27762-F403-412B-98DE-B8099F970389}" name="Column8738" dataDxfId="7594" dataCellStyle="Normal 2"/>
    <tableColumn id="8791" xr3:uid="{3804AF4C-2846-4927-8949-1FCAB9FF15BD}" name="Column8739" dataDxfId="7593" dataCellStyle="Normal 2"/>
    <tableColumn id="8792" xr3:uid="{F8137D5A-0C0E-427F-A0B9-6AAD9764EFC7}" name="Column8740" dataDxfId="7592" dataCellStyle="Normal 2"/>
    <tableColumn id="8793" xr3:uid="{97580FB4-7CAA-4DFE-8E9E-FA607C9F438A}" name="Column8741" dataDxfId="7591" dataCellStyle="Normal 2"/>
    <tableColumn id="8794" xr3:uid="{1776443C-35DB-4C06-B91B-52ACB5B95024}" name="Column8742" dataDxfId="7590" dataCellStyle="Normal 2"/>
    <tableColumn id="8795" xr3:uid="{D146E92A-849D-4A9A-80DC-B6A4AB711B31}" name="Column8743" dataDxfId="7589" dataCellStyle="Normal 2"/>
    <tableColumn id="8796" xr3:uid="{6CEABD11-2013-4171-9800-81B3E3A69346}" name="Column8744" dataDxfId="7588" dataCellStyle="Normal 2"/>
    <tableColumn id="8797" xr3:uid="{AB450114-02E7-45B0-9419-C77E9643012A}" name="Column8745" dataDxfId="7587" dataCellStyle="Normal 2"/>
    <tableColumn id="8798" xr3:uid="{70970A28-6986-422D-984D-6EECC7828E19}" name="Column8746" dataDxfId="7586" dataCellStyle="Normal 2"/>
    <tableColumn id="8799" xr3:uid="{20BBE27D-54C5-45C4-B957-C342BAA9BD47}" name="Column8747" dataDxfId="7585" dataCellStyle="Normal 2"/>
    <tableColumn id="8800" xr3:uid="{A9DC4B94-C547-49D3-A9C4-59D67FBCB1E5}" name="Column8748" dataDxfId="7584" dataCellStyle="Normal 2"/>
    <tableColumn id="8801" xr3:uid="{5D1B56B9-5461-4F7D-AB04-410DF55FAE6C}" name="Column8749" dataDxfId="7583" dataCellStyle="Normal 2"/>
    <tableColumn id="8802" xr3:uid="{D30B830E-529D-4ABB-B398-8A089EF218F2}" name="Column8750" dataDxfId="7582" dataCellStyle="Normal 2"/>
    <tableColumn id="8803" xr3:uid="{6AB62F07-36E4-4924-973E-68EF615924B0}" name="Column8751" dataDxfId="7581" dataCellStyle="Normal 2"/>
    <tableColumn id="8804" xr3:uid="{F6EBB1EC-049E-48E5-8262-092DDE974312}" name="Column8752" dataDxfId="7580" dataCellStyle="Normal 2"/>
    <tableColumn id="8805" xr3:uid="{FE5357A7-0C67-446C-8889-F7438410A3AB}" name="Column8753" dataDxfId="7579" dataCellStyle="Normal 2"/>
    <tableColumn id="8806" xr3:uid="{13CEFA9F-46C7-4211-84E2-EC37EAAE17CA}" name="Column8754" dataDxfId="7578" dataCellStyle="Normal 2"/>
    <tableColumn id="8807" xr3:uid="{486D0D74-6045-49B8-9A2E-372DE5A53F37}" name="Column8755" dataDxfId="7577" dataCellStyle="Normal 2"/>
    <tableColumn id="8808" xr3:uid="{C842979B-601C-4E65-A4B0-A19B87ECA841}" name="Column8756" dataDxfId="7576" dataCellStyle="Normal 2"/>
    <tableColumn id="8809" xr3:uid="{AB104BD9-9BFF-4F04-B9A7-23B334B94523}" name="Column8757" dataDxfId="7575" dataCellStyle="Normal 2"/>
    <tableColumn id="8810" xr3:uid="{63294C1B-8E68-47A9-8FE2-720CEC972FBB}" name="Column8758" dataDxfId="7574" dataCellStyle="Normal 2"/>
    <tableColumn id="8811" xr3:uid="{ACFE0D0B-131D-4A2D-AB3B-B05341616528}" name="Column8759" dataDxfId="7573" dataCellStyle="Normal 2"/>
    <tableColumn id="8812" xr3:uid="{C979618A-BA6A-42F9-965D-97DCA645AFC1}" name="Column8760" dataDxfId="7572" dataCellStyle="Normal 2"/>
    <tableColumn id="8813" xr3:uid="{31937C6A-C24B-46B9-BC25-2C5E4DA4E958}" name="Column8761" dataDxfId="7571" dataCellStyle="Normal 2"/>
    <tableColumn id="8814" xr3:uid="{53904754-A437-4BA1-8AF5-3C0647AEA585}" name="Column8762" dataDxfId="7570" dataCellStyle="Normal 2"/>
    <tableColumn id="8815" xr3:uid="{89B17C53-A026-465C-81E3-F84788AE29A8}" name="Column8763" dataDxfId="7569" dataCellStyle="Normal 2"/>
    <tableColumn id="8816" xr3:uid="{57A9E326-7FF4-463A-8231-29E48A37660D}" name="Column8764" dataDxfId="7568" dataCellStyle="Normal 2"/>
    <tableColumn id="8817" xr3:uid="{22107B3C-8FAF-4F10-A51E-A4989BF3F2F9}" name="Column8765" dataDxfId="7567" dataCellStyle="Normal 2"/>
    <tableColumn id="8818" xr3:uid="{BFF2AFFC-AA64-4B76-AFE2-36741EDC7555}" name="Column8766" dataDxfId="7566" dataCellStyle="Normal 2"/>
    <tableColumn id="8819" xr3:uid="{94874156-48B1-4CCB-A2B7-56482195FAE7}" name="Column8767" dataDxfId="7565" dataCellStyle="Normal 2"/>
    <tableColumn id="8820" xr3:uid="{D6A3C99D-F615-4D1E-BF6F-5AC8BA61CD2F}" name="Column8768" dataDxfId="7564" dataCellStyle="Normal 2"/>
    <tableColumn id="8821" xr3:uid="{3310B6DD-8823-452B-961B-84569A980499}" name="Column8769" dataDxfId="7563" dataCellStyle="Normal 2"/>
    <tableColumn id="8822" xr3:uid="{327FB895-8D0A-4820-A2E0-045C497360B8}" name="Column8770" dataDxfId="7562" dataCellStyle="Normal 2"/>
    <tableColumn id="8823" xr3:uid="{A927E913-A240-46B5-B4B4-09B9A4B0BEEA}" name="Column8771" dataDxfId="7561" dataCellStyle="Normal 2"/>
    <tableColumn id="8824" xr3:uid="{1C8BD2CB-0A43-4A2E-B063-D62559004859}" name="Column8772" dataDxfId="7560" dataCellStyle="Normal 2"/>
    <tableColumn id="8825" xr3:uid="{78185CCD-B567-4A5B-A269-0829C64762EA}" name="Column8773" dataDxfId="7559" dataCellStyle="Normal 2"/>
    <tableColumn id="8826" xr3:uid="{0C5EA0F8-DEF5-4E2B-B73A-F0F3D4495E2F}" name="Column8774" dataDxfId="7558" dataCellStyle="Normal 2"/>
    <tableColumn id="8827" xr3:uid="{3BB545FD-5988-44D3-BDB5-561C8942CDE8}" name="Column8775" dataDxfId="7557" dataCellStyle="Normal 2"/>
    <tableColumn id="8828" xr3:uid="{9F99335E-49AF-4617-87B5-4F6B03AF16E9}" name="Column8776" dataDxfId="7556" dataCellStyle="Normal 2"/>
    <tableColumn id="8829" xr3:uid="{BF5D974C-6243-4880-86EB-AF823586D65F}" name="Column8777" dataDxfId="7555" dataCellStyle="Normal 2"/>
    <tableColumn id="8830" xr3:uid="{CFB56585-27F0-45C5-964D-81FDD52F5972}" name="Column8778" dataDxfId="7554" dataCellStyle="Normal 2"/>
    <tableColumn id="8831" xr3:uid="{AE7F3121-58BD-42F3-B78F-5601CF2ADDD4}" name="Column8779" dataDxfId="7553" dataCellStyle="Normal 2"/>
    <tableColumn id="8832" xr3:uid="{E14425AF-70E2-47EE-9E0E-E2F1B42A0560}" name="Column8780" dataDxfId="7552" dataCellStyle="Normal 2"/>
    <tableColumn id="8833" xr3:uid="{68B67CB3-FD44-4DFA-89E5-56811663D50D}" name="Column8781" dataDxfId="7551" dataCellStyle="Normal 2"/>
    <tableColumn id="8834" xr3:uid="{EECF4C4E-029D-4F8D-8CC1-2C091B5F0E69}" name="Column8782" dataDxfId="7550" dataCellStyle="Normal 2"/>
    <tableColumn id="8835" xr3:uid="{02AD02DC-148E-4B42-8102-E26FAB02485A}" name="Column8783" dataDxfId="7549" dataCellStyle="Normal 2"/>
    <tableColumn id="8836" xr3:uid="{7430A156-62CA-4178-901B-808500D442A7}" name="Column8784" dataDxfId="7548" dataCellStyle="Normal 2"/>
    <tableColumn id="8837" xr3:uid="{7916F67B-F614-4666-88E2-2BC26A71053C}" name="Column8785" dataDxfId="7547" dataCellStyle="Normal 2"/>
    <tableColumn id="8838" xr3:uid="{26224FA9-5165-4641-94C8-BF293749FD58}" name="Column8786" dataDxfId="7546" dataCellStyle="Normal 2"/>
    <tableColumn id="8839" xr3:uid="{0237D913-B7C6-4C39-9219-24078E4949A3}" name="Column8787" dataDxfId="7545" dataCellStyle="Normal 2"/>
    <tableColumn id="8840" xr3:uid="{48C507BD-F47A-4FE6-B398-BB7B826CC35A}" name="Column8788" dataDxfId="7544" dataCellStyle="Normal 2"/>
    <tableColumn id="8841" xr3:uid="{83B84E94-70B9-4395-893F-7B33314DCF97}" name="Column8789" dataDxfId="7543" dataCellStyle="Normal 2"/>
    <tableColumn id="8842" xr3:uid="{322B64E8-61CE-481E-B6C3-6E710A621E5C}" name="Column8790" dataDxfId="7542" dataCellStyle="Normal 2"/>
    <tableColumn id="8843" xr3:uid="{CBD9EE72-22E4-496E-BA20-D1F9ACB2058F}" name="Column8791" dataDxfId="7541" dataCellStyle="Normal 2"/>
    <tableColumn id="8844" xr3:uid="{CCADBA06-7F89-4A66-BBAC-3A3D39B833DA}" name="Column8792" dataDxfId="7540" dataCellStyle="Normal 2"/>
    <tableColumn id="8845" xr3:uid="{270FB9B2-F023-4006-93C3-03A4C2C19FA5}" name="Column8793" dataDxfId="7539" dataCellStyle="Normal 2"/>
    <tableColumn id="8846" xr3:uid="{5F18AFB2-4702-4879-BB56-6BBEEA267524}" name="Column8794" dataDxfId="7538" dataCellStyle="Normal 2"/>
    <tableColumn id="8847" xr3:uid="{F1B376FF-B34D-4567-9637-F894D2E5F302}" name="Column8795" dataDxfId="7537" dataCellStyle="Normal 2"/>
    <tableColumn id="8848" xr3:uid="{5C5056D5-021D-41A5-B3ED-A063C6F362C4}" name="Column8796" dataDxfId="7536" dataCellStyle="Normal 2"/>
    <tableColumn id="8849" xr3:uid="{517B3C0C-24B0-46C1-93F1-1D90BFC7C939}" name="Column8797" dataDxfId="7535" dataCellStyle="Normal 2"/>
    <tableColumn id="8850" xr3:uid="{46CC8286-8FAE-4BB9-AA82-475CA84E3F21}" name="Column8798" dataDxfId="7534" dataCellStyle="Normal 2"/>
    <tableColumn id="8851" xr3:uid="{A93242E8-D344-483E-9E95-FFB414C77EFD}" name="Column8799" dataDxfId="7533" dataCellStyle="Normal 2"/>
    <tableColumn id="8852" xr3:uid="{6219CCAA-C477-408D-968B-43DFBCF9C23F}" name="Column8800" dataDxfId="7532" dataCellStyle="Normal 2"/>
    <tableColumn id="8853" xr3:uid="{49C784EF-B11B-44FC-BE8F-8EE025CB2333}" name="Column8801" dataDxfId="7531" dataCellStyle="Normal 2"/>
    <tableColumn id="8854" xr3:uid="{B636C681-BAD8-42E9-8FF7-9934ABC178E2}" name="Column8802" dataDxfId="7530" dataCellStyle="Normal 2"/>
    <tableColumn id="8855" xr3:uid="{C239E4E8-A2BC-4F93-B355-68CC593E6347}" name="Column8803" dataDxfId="7529" dataCellStyle="Normal 2"/>
    <tableColumn id="8856" xr3:uid="{0C3BC4B1-56DF-4494-967B-C46E5AB4CDFE}" name="Column8804" dataDxfId="7528" dataCellStyle="Normal 2"/>
    <tableColumn id="8857" xr3:uid="{87C3EBC3-ACB0-4953-8DD5-732FAE0A9308}" name="Column8805" dataDxfId="7527" dataCellStyle="Normal 2"/>
    <tableColumn id="8858" xr3:uid="{31ECB026-3C3A-4CDD-BB1E-4830FB046D83}" name="Column8806" dataDxfId="7526" dataCellStyle="Normal 2"/>
    <tableColumn id="8859" xr3:uid="{FCDE92D4-8C13-4ED4-AA1F-333693FD9123}" name="Column8807" dataDxfId="7525" dataCellStyle="Normal 2"/>
    <tableColumn id="8860" xr3:uid="{BB9FA62D-1560-40E8-ACF5-F263131CD829}" name="Column8808" dataDxfId="7524" dataCellStyle="Normal 2"/>
    <tableColumn id="8861" xr3:uid="{5549D427-9E21-4DC0-89EB-8EBAA6E86BD2}" name="Column8809" dataDxfId="7523" dataCellStyle="Normal 2"/>
    <tableColumn id="8862" xr3:uid="{19CFF207-2867-4650-8A67-7F58366754B8}" name="Column8810" dataDxfId="7522" dataCellStyle="Normal 2"/>
    <tableColumn id="8863" xr3:uid="{946EC5B7-5ED0-4B3B-AE7D-F2C8C257EC82}" name="Column8811" dataDxfId="7521" dataCellStyle="Normal 2"/>
    <tableColumn id="8864" xr3:uid="{1FAD4CEC-EF50-4733-9C2C-270A14C6461A}" name="Column8812" dataDxfId="7520" dataCellStyle="Normal 2"/>
    <tableColumn id="8865" xr3:uid="{5F476112-9124-4EEE-9440-8B80FBC6A607}" name="Column8813" dataDxfId="7519" dataCellStyle="Normal 2"/>
    <tableColumn id="8866" xr3:uid="{7C5DA67B-07B8-495E-883E-66508FEFF5AE}" name="Column8814" dataDxfId="7518" dataCellStyle="Normal 2"/>
    <tableColumn id="8867" xr3:uid="{3084B573-D4CD-474D-981F-73A7B996A91D}" name="Column8815" dataDxfId="7517" dataCellStyle="Normal 2"/>
    <tableColumn id="8868" xr3:uid="{EEF1AC14-F83D-4D6A-AA6A-510238D2744B}" name="Column8816" dataDxfId="7516" dataCellStyle="Normal 2"/>
    <tableColumn id="8869" xr3:uid="{48BF5027-045C-4993-8F53-861484D44861}" name="Column8817" dataDxfId="7515" dataCellStyle="Normal 2"/>
    <tableColumn id="8870" xr3:uid="{75AE758C-C067-41C3-AE5C-AF5E43B2B815}" name="Column8818" dataDxfId="7514" dataCellStyle="Normal 2"/>
    <tableColumn id="8871" xr3:uid="{31FB2011-E162-4746-B5E1-18B3E7F57C9B}" name="Column8819" dataDxfId="7513" dataCellStyle="Normal 2"/>
    <tableColumn id="8872" xr3:uid="{CE54FC3D-8287-4506-9451-0500CA872CE6}" name="Column8820" dataDxfId="7512" dataCellStyle="Normal 2"/>
    <tableColumn id="8873" xr3:uid="{D2D351D9-F7E5-45E3-B1E4-7B89B6D35E8E}" name="Column8821" dataDxfId="7511" dataCellStyle="Normal 2"/>
    <tableColumn id="8874" xr3:uid="{5582736A-BED5-4BC7-A08B-9FFFAF6B2476}" name="Column8822" dataDxfId="7510" dataCellStyle="Normal 2"/>
    <tableColumn id="8875" xr3:uid="{B2A4CA00-B99F-4BC6-A913-0195951469F0}" name="Column8823" dataDxfId="7509" dataCellStyle="Normal 2"/>
    <tableColumn id="8876" xr3:uid="{9A48558C-2CE7-446B-AC25-2734866240E8}" name="Column8824" dataDxfId="7508" dataCellStyle="Normal 2"/>
    <tableColumn id="8877" xr3:uid="{7134F77B-9741-4EAF-891C-280632EBD487}" name="Column8825" dataDxfId="7507" dataCellStyle="Normal 2"/>
    <tableColumn id="8878" xr3:uid="{E6623E88-A236-409C-8B4E-9DF5DEAC41E4}" name="Column8826" dataDxfId="7506" dataCellStyle="Normal 2"/>
    <tableColumn id="8879" xr3:uid="{1A6A0D73-FCAB-4AC4-9911-B97A6A0BAEB3}" name="Column8827" dataDxfId="7505" dataCellStyle="Normal 2"/>
    <tableColumn id="8880" xr3:uid="{9E691B14-51EB-4F14-9D6B-9C44F67EBAF5}" name="Column8828" dataDxfId="7504" dataCellStyle="Normal 2"/>
    <tableColumn id="8881" xr3:uid="{30561329-45D0-41A5-A962-1DCCFB2E9239}" name="Column8829" dataDxfId="7503" dataCellStyle="Normal 2"/>
    <tableColumn id="8882" xr3:uid="{0BCF4902-374D-4549-AF6E-96705F301EA7}" name="Column8830" dataDxfId="7502" dataCellStyle="Normal 2"/>
    <tableColumn id="8883" xr3:uid="{6E0E6DFB-CC1E-4014-8086-10879E5CA6D2}" name="Column8831" dataDxfId="7501" dataCellStyle="Normal 2"/>
    <tableColumn id="8884" xr3:uid="{3D97DF46-966E-459E-9CFB-641ECD148AEA}" name="Column8832" dataDxfId="7500" dataCellStyle="Normal 2"/>
    <tableColumn id="8885" xr3:uid="{67298569-E248-40C5-819A-B1099F0A501C}" name="Column8833" dataDxfId="7499" dataCellStyle="Normal 2"/>
    <tableColumn id="8886" xr3:uid="{54B5DB1B-D204-4F28-B318-6D4F0C90EF43}" name="Column8834" dataDxfId="7498" dataCellStyle="Normal 2"/>
    <tableColumn id="8887" xr3:uid="{5F391A04-036E-499C-8A6F-53C8C886C85C}" name="Column8835" dataDxfId="7497" dataCellStyle="Normal 2"/>
    <tableColumn id="8888" xr3:uid="{C870FA36-6E11-4BEE-8B4F-67E32D64D2A2}" name="Column8836" dataDxfId="7496" dataCellStyle="Normal 2"/>
    <tableColumn id="8889" xr3:uid="{34F78C42-91FC-444B-BCC8-5CE0E09E3E36}" name="Column8837" dataDxfId="7495" dataCellStyle="Normal 2"/>
    <tableColumn id="8890" xr3:uid="{F2521814-BBC7-4927-9B41-0E6C2252FC26}" name="Column8838" dataDxfId="7494" dataCellStyle="Normal 2"/>
    <tableColumn id="8891" xr3:uid="{B0068E65-0FE6-4A57-A776-FA41C35D7D81}" name="Column8839" dataDxfId="7493" dataCellStyle="Normal 2"/>
    <tableColumn id="8892" xr3:uid="{B1536F6A-31D0-4037-A130-A8EEBC4F438A}" name="Column8840" dataDxfId="7492" dataCellStyle="Normal 2"/>
    <tableColumn id="8893" xr3:uid="{6CD8A51A-7F5C-47B0-B862-8B9A414D2AED}" name="Column8841" dataDxfId="7491" dataCellStyle="Normal 2"/>
    <tableColumn id="8894" xr3:uid="{87EB9677-F6A1-4714-BB36-8234C8E1DACB}" name="Column8842" dataDxfId="7490" dataCellStyle="Normal 2"/>
    <tableColumn id="8895" xr3:uid="{19782837-E0AD-4C00-A462-43E4BDE16F8D}" name="Column8843" dataDxfId="7489" dataCellStyle="Normal 2"/>
    <tableColumn id="8896" xr3:uid="{5B7A0BBF-38CC-4C10-9E00-7AB47603DB29}" name="Column8844" dataDxfId="7488" dataCellStyle="Normal 2"/>
    <tableColumn id="8897" xr3:uid="{42B36496-DBD1-47C4-AA43-6F887B855356}" name="Column8845" dataDxfId="7487" dataCellStyle="Normal 2"/>
    <tableColumn id="8898" xr3:uid="{ECA94DCD-FDA4-4CF9-9E96-ADA67D4FD310}" name="Column8846" dataDxfId="7486" dataCellStyle="Normal 2"/>
    <tableColumn id="8899" xr3:uid="{01A01F61-60AE-42A9-9428-94EA602894CD}" name="Column8847" dataDxfId="7485" dataCellStyle="Normal 2"/>
    <tableColumn id="8900" xr3:uid="{8C846B5D-2AA3-45BA-AA4F-7FE6B4BAC9B8}" name="Column8848" dataDxfId="7484" dataCellStyle="Normal 2"/>
    <tableColumn id="8901" xr3:uid="{FBDDCB3C-456D-49C1-AD38-8958A35FF4F2}" name="Column8849" dataDxfId="7483" dataCellStyle="Normal 2"/>
    <tableColumn id="8902" xr3:uid="{818C9102-E1E4-44C6-94D9-326C553DC947}" name="Column8850" dataDxfId="7482" dataCellStyle="Normal 2"/>
    <tableColumn id="8903" xr3:uid="{2A6EDDFF-1193-4F50-9B13-E86A7099DECF}" name="Column8851" dataDxfId="7481" dataCellStyle="Normal 2"/>
    <tableColumn id="8904" xr3:uid="{CBA53C39-3B84-4AA6-944F-17D948935756}" name="Column8852" dataDxfId="7480" dataCellStyle="Normal 2"/>
    <tableColumn id="8905" xr3:uid="{C5CF5574-A50A-43B3-8BE1-3F6081AC968D}" name="Column8853" dataDxfId="7479" dataCellStyle="Normal 2"/>
    <tableColumn id="8906" xr3:uid="{9B9E002D-B0A0-478F-B9B1-EFEB94918B5F}" name="Column8854" dataDxfId="7478" dataCellStyle="Normal 2"/>
    <tableColumn id="8907" xr3:uid="{128B9F3D-F6D1-4389-B7C8-D9822CC92915}" name="Column8855" dataDxfId="7477" dataCellStyle="Normal 2"/>
    <tableColumn id="8908" xr3:uid="{98161469-5945-435B-A8B9-19A4AA1E5982}" name="Column8856" dataDxfId="7476" dataCellStyle="Normal 2"/>
    <tableColumn id="8909" xr3:uid="{A2C53337-D44F-4887-B1FA-5648EFE8FEAC}" name="Column8857" dataDxfId="7475" dataCellStyle="Normal 2"/>
    <tableColumn id="8910" xr3:uid="{135DE197-2DC0-452E-99E6-4C9DB00DB46C}" name="Column8858" dataDxfId="7474" dataCellStyle="Normal 2"/>
    <tableColumn id="8911" xr3:uid="{2719EABF-0D64-4F12-8A5A-C9880EDDD312}" name="Column8859" dataDxfId="7473" dataCellStyle="Normal 2"/>
    <tableColumn id="8912" xr3:uid="{BA6D1BA4-8077-4CD1-8C4B-D2767B29CF98}" name="Column8860" dataDxfId="7472" dataCellStyle="Normal 2"/>
    <tableColumn id="8913" xr3:uid="{EC4E040E-846E-4860-AB89-D5A176AF3654}" name="Column8861" dataDxfId="7471" dataCellStyle="Normal 2"/>
    <tableColumn id="8914" xr3:uid="{E2B048A1-ED72-41F1-A2F9-F75FAD8B1599}" name="Column8862" dataDxfId="7470" dataCellStyle="Normal 2"/>
    <tableColumn id="8915" xr3:uid="{A6936685-CA9D-4B2A-8CCE-6AF245BC36F6}" name="Column8863" dataDxfId="7469" dataCellStyle="Normal 2"/>
    <tableColumn id="8916" xr3:uid="{36DA7E71-DF0E-494D-8E38-20F41CEF5D46}" name="Column8864" dataDxfId="7468" dataCellStyle="Normal 2"/>
    <tableColumn id="8917" xr3:uid="{3D580324-17C9-4D67-B328-EEEB2CC61DB7}" name="Column8865" dataDxfId="7467" dataCellStyle="Normal 2"/>
    <tableColumn id="8918" xr3:uid="{8BC0E8E4-E457-4B69-BC7B-3029771AFBF0}" name="Column8866" dataDxfId="7466" dataCellStyle="Normal 2"/>
    <tableColumn id="8919" xr3:uid="{0D9D27A1-5C6F-481F-8E8E-71EAB7E22563}" name="Column8867" dataDxfId="7465" dataCellStyle="Normal 2"/>
    <tableColumn id="8920" xr3:uid="{EB49D8D2-8697-4185-8B51-DC44B82CDC72}" name="Column8868" dataDxfId="7464" dataCellStyle="Normal 2"/>
    <tableColumn id="8921" xr3:uid="{36766465-C4A3-43F0-8796-94D4FA494E07}" name="Column8869" dataDxfId="7463" dataCellStyle="Normal 2"/>
    <tableColumn id="8922" xr3:uid="{FABB85A0-05CB-4107-916B-2B2C8CC3D8C5}" name="Column8870" dataDxfId="7462" dataCellStyle="Normal 2"/>
    <tableColumn id="8923" xr3:uid="{051A79B5-480B-4D9D-8BA9-ED5A87B3F06A}" name="Column8871" dataDxfId="7461" dataCellStyle="Normal 2"/>
    <tableColumn id="8924" xr3:uid="{AC55E366-ABB9-4D3B-970A-3F96B7358248}" name="Column8872" dataDxfId="7460" dataCellStyle="Normal 2"/>
    <tableColumn id="8925" xr3:uid="{25619D25-B43F-423B-BF1E-68F30DF0A9AF}" name="Column8873" dataDxfId="7459" dataCellStyle="Normal 2"/>
    <tableColumn id="8926" xr3:uid="{2DF80D10-D33B-4550-B185-CAFB7782A43D}" name="Column8874" dataDxfId="7458" dataCellStyle="Normal 2"/>
    <tableColumn id="8927" xr3:uid="{D152999A-44B5-4AD0-804E-B66FF8847964}" name="Column8875" dataDxfId="7457" dataCellStyle="Normal 2"/>
    <tableColumn id="8928" xr3:uid="{D4A6F882-DD69-4CD0-AB86-41B2734C8D7B}" name="Column8876" dataDxfId="7456" dataCellStyle="Normal 2"/>
    <tableColumn id="8929" xr3:uid="{17C31163-3318-413A-B33F-361830B1AAE2}" name="Column8877" dataDxfId="7455" dataCellStyle="Normal 2"/>
    <tableColumn id="8930" xr3:uid="{DE02BA27-BF71-48D9-8F20-33898FA31ED5}" name="Column8878" dataDxfId="7454" dataCellStyle="Normal 2"/>
    <tableColumn id="8931" xr3:uid="{F34710D0-8FBA-4066-92B9-46A9DAC7356E}" name="Column8879" dataDxfId="7453" dataCellStyle="Normal 2"/>
    <tableColumn id="8932" xr3:uid="{1251BFC3-D2A5-4C18-A01D-788556D5FB57}" name="Column8880" dataDxfId="7452" dataCellStyle="Normal 2"/>
    <tableColumn id="8933" xr3:uid="{A1639B10-8CFF-41E8-A259-DB1A8147E1D5}" name="Column8881" dataDxfId="7451" dataCellStyle="Normal 2"/>
    <tableColumn id="8934" xr3:uid="{E276F0ED-2995-4AB1-B823-56F027DFE4F7}" name="Column8882" dataDxfId="7450" dataCellStyle="Normal 2"/>
    <tableColumn id="8935" xr3:uid="{58D91A82-2461-4A06-B33E-0BA6B103E5B1}" name="Column8883" dataDxfId="7449" dataCellStyle="Normal 2"/>
    <tableColumn id="8936" xr3:uid="{3B57FB1B-2C07-4F88-B410-BD6F404B9386}" name="Column8884" dataDxfId="7448" dataCellStyle="Normal 2"/>
    <tableColumn id="8937" xr3:uid="{02F65D4E-7F00-475A-8CF1-673D43EB76C9}" name="Column8885" dataDxfId="7447" dataCellStyle="Normal 2"/>
    <tableColumn id="8938" xr3:uid="{F52418C3-524C-4CE5-BE13-A90098B3086A}" name="Column8886" dataDxfId="7446" dataCellStyle="Normal 2"/>
    <tableColumn id="8939" xr3:uid="{4ED2E5C7-0F7C-4CBC-A3FE-9E3E8262D3E6}" name="Column8887" dataDxfId="7445" dataCellStyle="Normal 2"/>
    <tableColumn id="8940" xr3:uid="{40B53FB2-DD4B-464B-9F91-4B0955722401}" name="Column8888" dataDxfId="7444" dataCellStyle="Normal 2"/>
    <tableColumn id="8941" xr3:uid="{432135C1-BAD6-42FF-9F89-FFCE5970E219}" name="Column8889" dataDxfId="7443" dataCellStyle="Normal 2"/>
    <tableColumn id="8942" xr3:uid="{CAA0AF8C-13B0-44D9-92D6-8CBB5D51A1A8}" name="Column8890" dataDxfId="7442" dataCellStyle="Normal 2"/>
    <tableColumn id="8943" xr3:uid="{CF428529-B4CD-4444-8560-1D1B02DFF341}" name="Column8891" dataDxfId="7441" dataCellStyle="Normal 2"/>
    <tableColumn id="8944" xr3:uid="{61BBCAC2-AF05-427B-BA5E-52B026F10E7A}" name="Column8892" dataDxfId="7440" dataCellStyle="Normal 2"/>
    <tableColumn id="8945" xr3:uid="{CA1E4495-E979-4998-975F-C254BCF96762}" name="Column8893" dataDxfId="7439" dataCellStyle="Normal 2"/>
    <tableColumn id="8946" xr3:uid="{7D02E7AD-0AF0-43FA-8219-C4C0A1F33812}" name="Column8894" dataDxfId="7438" dataCellStyle="Normal 2"/>
    <tableColumn id="8947" xr3:uid="{8EE9EF41-A9A3-4244-8DAF-A545FAD84F2D}" name="Column8895" dataDxfId="7437" dataCellStyle="Normal 2"/>
    <tableColumn id="8948" xr3:uid="{0ED0BFAC-1047-4DF2-84FF-6FB9FEEEB072}" name="Column8896" dataDxfId="7436" dataCellStyle="Normal 2"/>
    <tableColumn id="8949" xr3:uid="{B6C5BB30-A98E-43DD-9553-7619B0272B69}" name="Column8897" dataDxfId="7435" dataCellStyle="Normal 2"/>
    <tableColumn id="8950" xr3:uid="{3EEAD337-9DE6-4B9E-B923-4DEB112F4013}" name="Column8898" dataDxfId="7434" dataCellStyle="Normal 2"/>
    <tableColumn id="8951" xr3:uid="{D212257C-A8DE-4E8E-9312-DCA32A913BC9}" name="Column8899" dataDxfId="7433" dataCellStyle="Normal 2"/>
    <tableColumn id="8952" xr3:uid="{7ED3F75F-41EF-4685-B660-5AB04AD32818}" name="Column8900" dataDxfId="7432" dataCellStyle="Normal 2"/>
    <tableColumn id="8953" xr3:uid="{89CEF6C6-230D-435D-BBC8-13FD781B23AF}" name="Column8901" dataDxfId="7431" dataCellStyle="Normal 2"/>
    <tableColumn id="8954" xr3:uid="{E879D2DF-58B7-4464-802B-D01A96F4741E}" name="Column8902" dataDxfId="7430" dataCellStyle="Normal 2"/>
    <tableColumn id="8955" xr3:uid="{73F65BD4-C13A-4A0D-9521-049C71AE0D5E}" name="Column8903" dataDxfId="7429" dataCellStyle="Normal 2"/>
    <tableColumn id="8956" xr3:uid="{14C34634-777D-4CBD-96DF-ABDCCE339ED6}" name="Column8904" dataDxfId="7428" dataCellStyle="Normal 2"/>
    <tableColumn id="8957" xr3:uid="{5577DC90-12F1-4547-B6C8-3585C9F034D7}" name="Column8905" dataDxfId="7427" dataCellStyle="Normal 2"/>
    <tableColumn id="8958" xr3:uid="{1AF51C01-66BE-46E6-B3DB-B365A0CB2A67}" name="Column8906" dataDxfId="7426" dataCellStyle="Normal 2"/>
    <tableColumn id="8959" xr3:uid="{B101C8E6-B2F9-41F9-BEA8-11F33FF11059}" name="Column8907" dataDxfId="7425" dataCellStyle="Normal 2"/>
    <tableColumn id="8960" xr3:uid="{E946CD5F-FDF4-4418-9D33-72C354F4B055}" name="Column8908" dataDxfId="7424" dataCellStyle="Normal 2"/>
    <tableColumn id="8961" xr3:uid="{48C9FFB7-F338-47CE-B279-F907EDA8BB3C}" name="Column8909" dataDxfId="7423" dataCellStyle="Normal 2"/>
    <tableColumn id="8962" xr3:uid="{1CC69EE3-F820-4475-9DDD-9CD84910B744}" name="Column8910" dataDxfId="7422" dataCellStyle="Normal 2"/>
    <tableColumn id="8963" xr3:uid="{7FAB4179-F341-46B3-AA95-EE7354D09DF8}" name="Column8911" dataDxfId="7421" dataCellStyle="Normal 2"/>
    <tableColumn id="8964" xr3:uid="{D0CEC0F5-2A6A-4F6E-8AF0-FACEC957D2B5}" name="Column8912" dataDxfId="7420" dataCellStyle="Normal 2"/>
    <tableColumn id="8965" xr3:uid="{3480EC05-FBDE-46E2-B135-4E213401F86D}" name="Column8913" dataDxfId="7419" dataCellStyle="Normal 2"/>
    <tableColumn id="8966" xr3:uid="{B1FFD008-9E69-4863-A3E0-E6F0D6C944F8}" name="Column8914" dataDxfId="7418" dataCellStyle="Normal 2"/>
    <tableColumn id="8967" xr3:uid="{27A16CAC-69CF-4A35-85C5-BE9BE9F64A9E}" name="Column8915" dataDxfId="7417" dataCellStyle="Normal 2"/>
    <tableColumn id="8968" xr3:uid="{0344607A-0B13-4595-B87E-80FDD34463DE}" name="Column8916" dataDxfId="7416" dataCellStyle="Normal 2"/>
    <tableColumn id="8969" xr3:uid="{281D3591-A30C-4BBC-9527-166E29E50FA0}" name="Column8917" dataDxfId="7415" dataCellStyle="Normal 2"/>
    <tableColumn id="8970" xr3:uid="{F37CF140-7A23-4C53-AF45-41D94464C5AD}" name="Column8918" dataDxfId="7414" dataCellStyle="Normal 2"/>
    <tableColumn id="8971" xr3:uid="{4346DCB8-6ED8-45AB-A0E4-9C65E5266968}" name="Column8919" dataDxfId="7413" dataCellStyle="Normal 2"/>
    <tableColumn id="8972" xr3:uid="{8D8DDD98-2A25-4B80-B853-611655369D67}" name="Column8920" dataDxfId="7412" dataCellStyle="Normal 2"/>
    <tableColumn id="8973" xr3:uid="{9C91ECA6-7E2C-4669-80EC-B3E93ED8383A}" name="Column8921" dataDxfId="7411" dataCellStyle="Normal 2"/>
    <tableColumn id="8974" xr3:uid="{5636F6B4-00B1-40D1-97E7-B6EFA5ABE5F8}" name="Column8922" dataDxfId="7410" dataCellStyle="Normal 2"/>
    <tableColumn id="8975" xr3:uid="{7C9E4564-7F68-4659-A372-60DAAE7329EE}" name="Column8923" dataDxfId="7409" dataCellStyle="Normal 2"/>
    <tableColumn id="8976" xr3:uid="{96DC17C4-1706-493F-8938-63110C379920}" name="Column8924" dataDxfId="7408" dataCellStyle="Normal 2"/>
    <tableColumn id="8977" xr3:uid="{440E412D-B01C-46FE-9F79-2EC49EEABB54}" name="Column8925" dataDxfId="7407" dataCellStyle="Normal 2"/>
    <tableColumn id="8978" xr3:uid="{AAA0FB4B-13A1-48B9-BD0C-0185F38F04D6}" name="Column8926" dataDxfId="7406" dataCellStyle="Normal 2"/>
    <tableColumn id="8979" xr3:uid="{B4A5F50B-10DE-4E7E-9585-81C17CD51ADB}" name="Column8927" dataDxfId="7405" dataCellStyle="Normal 2"/>
    <tableColumn id="8980" xr3:uid="{7E434C49-ED74-490D-887F-14CB8B2B9D79}" name="Column8928" dataDxfId="7404" dataCellStyle="Normal 2"/>
    <tableColumn id="8981" xr3:uid="{43263ED5-4558-4C3A-A24B-71D42330E982}" name="Column8929" dataDxfId="7403" dataCellStyle="Normal 2"/>
    <tableColumn id="8982" xr3:uid="{ED204CD2-079B-4E95-B159-93736F1A6991}" name="Column8930" dataDxfId="7402" dataCellStyle="Normal 2"/>
    <tableColumn id="8983" xr3:uid="{F770ABA9-BACA-4FF3-83FC-6F1FD1A033D3}" name="Column8931" dataDxfId="7401" dataCellStyle="Normal 2"/>
    <tableColumn id="8984" xr3:uid="{1814D281-13E3-4EBF-895B-DF7D6F2EA3E1}" name="Column8932" dataDxfId="7400" dataCellStyle="Normal 2"/>
    <tableColumn id="8985" xr3:uid="{25B03C4F-9D60-42D0-9607-8511A311BCA0}" name="Column8933" dataDxfId="7399" dataCellStyle="Normal 2"/>
    <tableColumn id="8986" xr3:uid="{01F81126-B8F7-4022-856E-60208A5ECE4B}" name="Column8934" dataDxfId="7398" dataCellStyle="Normal 2"/>
    <tableColumn id="8987" xr3:uid="{FF44793D-2105-4BB2-BC81-C8F75BF2C8F9}" name="Column8935" dataDxfId="7397" dataCellStyle="Normal 2"/>
    <tableColumn id="8988" xr3:uid="{7219CB83-F5A5-4437-ABE8-489AE5BE8E80}" name="Column8936" dataDxfId="7396" dataCellStyle="Normal 2"/>
    <tableColumn id="8989" xr3:uid="{E7416A10-D221-41C8-BF13-6FF4E6F2E022}" name="Column8937" dataDxfId="7395" dataCellStyle="Normal 2"/>
    <tableColumn id="8990" xr3:uid="{8851A489-2F20-4469-9942-1F62932FC663}" name="Column8938" dataDxfId="7394" dataCellStyle="Normal 2"/>
    <tableColumn id="8991" xr3:uid="{C1B0B158-CB87-4F3F-9ECC-D2EC7D75B9A9}" name="Column8939" dataDxfId="7393" dataCellStyle="Normal 2"/>
    <tableColumn id="8992" xr3:uid="{6C3BE1AE-69B0-4D4C-9BCA-996DF51BF89D}" name="Column8940" dataDxfId="7392" dataCellStyle="Normal 2"/>
    <tableColumn id="8993" xr3:uid="{09385D1A-60FA-4644-A3B6-FE98DB17A469}" name="Column8941" dataDxfId="7391" dataCellStyle="Normal 2"/>
    <tableColumn id="8994" xr3:uid="{DA03660A-08E2-4894-9992-4B7952181292}" name="Column8942" dataDxfId="7390" dataCellStyle="Normal 2"/>
    <tableColumn id="8995" xr3:uid="{0B99F1BA-DB32-4143-93A3-4DE1BBDAFA91}" name="Column8943" dataDxfId="7389" dataCellStyle="Normal 2"/>
    <tableColumn id="8996" xr3:uid="{CF48341D-2A57-4719-960E-5E9130C4393A}" name="Column8944" dataDxfId="7388" dataCellStyle="Normal 2"/>
    <tableColumn id="8997" xr3:uid="{09A0DC65-F30A-4355-ADF1-3D210483384D}" name="Column8945" dataDxfId="7387" dataCellStyle="Normal 2"/>
    <tableColumn id="8998" xr3:uid="{B2A2E015-8596-450C-BCA1-A9FA181E9231}" name="Column8946" dataDxfId="7386" dataCellStyle="Normal 2"/>
    <tableColumn id="8999" xr3:uid="{6A89F058-AB43-4178-AC04-F47C642340AD}" name="Column8947" dataDxfId="7385" dataCellStyle="Normal 2"/>
    <tableColumn id="9000" xr3:uid="{68DADC7D-8C35-47A1-BF97-25AC0A18697D}" name="Column8948" dataDxfId="7384" dataCellStyle="Normal 2"/>
    <tableColumn id="9001" xr3:uid="{3B959AB9-A5D3-49DD-BE53-B2E5EB8CA9B4}" name="Column8949" dataDxfId="7383" dataCellStyle="Normal 2"/>
    <tableColumn id="9002" xr3:uid="{F1768BB0-E9B9-4F59-851F-5FA74925AFD0}" name="Column8950" dataDxfId="7382" dataCellStyle="Normal 2"/>
    <tableColumn id="9003" xr3:uid="{634979F5-4D42-4607-AE3F-CE71B331F5BA}" name="Column8951" dataDxfId="7381" dataCellStyle="Normal 2"/>
    <tableColumn id="9004" xr3:uid="{55D5BA7C-D5A8-4A9B-A90C-9B3B227A91D9}" name="Column8952" dataDxfId="7380" dataCellStyle="Normal 2"/>
    <tableColumn id="9005" xr3:uid="{E4CC0F26-78D7-42F7-8261-85F96B0B1D78}" name="Column8953" dataDxfId="7379" dataCellStyle="Normal 2"/>
    <tableColumn id="9006" xr3:uid="{A2B2086B-F0D1-4DC4-9627-21F7FF24BA4D}" name="Column8954" dataDxfId="7378" dataCellStyle="Normal 2"/>
    <tableColumn id="9007" xr3:uid="{3152A767-4770-4FBE-AE88-93D9BC90A270}" name="Column8955" dataDxfId="7377" dataCellStyle="Normal 2"/>
    <tableColumn id="9008" xr3:uid="{D53D8E37-8A11-4089-B615-5225838CDD01}" name="Column8956" dataDxfId="7376" dataCellStyle="Normal 2"/>
    <tableColumn id="9009" xr3:uid="{887BEE4F-A1B3-4984-920A-89848740565E}" name="Column8957" dataDxfId="7375" dataCellStyle="Normal 2"/>
    <tableColumn id="9010" xr3:uid="{13C6FD56-CD0A-4457-9119-341F17DCA73B}" name="Column8958" dataDxfId="7374" dataCellStyle="Normal 2"/>
    <tableColumn id="9011" xr3:uid="{D55EDD52-EFC4-4FA7-84FD-69B343CAE676}" name="Column8959" dataDxfId="7373" dataCellStyle="Normal 2"/>
    <tableColumn id="9012" xr3:uid="{55C67320-99DD-48A9-BE62-86C03CA4B2A8}" name="Column8960" dataDxfId="7372" dataCellStyle="Normal 2"/>
    <tableColumn id="9013" xr3:uid="{CF903865-9830-4768-8258-5BBA1317D3A8}" name="Column8961" dataDxfId="7371" dataCellStyle="Normal 2"/>
    <tableColumn id="9014" xr3:uid="{8A72C113-3F77-465F-B096-A447B3E882D7}" name="Column8962" dataDxfId="7370" dataCellStyle="Normal 2"/>
    <tableColumn id="9015" xr3:uid="{55DEBB03-E285-441A-A52C-34768613C378}" name="Column8963" dataDxfId="7369" dataCellStyle="Normal 2"/>
    <tableColumn id="9016" xr3:uid="{8314F306-2C0E-4349-B2D9-7DD27A8D107F}" name="Column8964" dataDxfId="7368" dataCellStyle="Normal 2"/>
    <tableColumn id="9017" xr3:uid="{7A94F910-EB39-431E-93C7-5011073C6B33}" name="Column8965" dataDxfId="7367" dataCellStyle="Normal 2"/>
    <tableColumn id="9018" xr3:uid="{F128AF44-2D92-47F2-8225-68C18EC43E68}" name="Column8966" dataDxfId="7366" dataCellStyle="Normal 2"/>
    <tableColumn id="9019" xr3:uid="{109FA0AE-D5EF-4366-BE59-7609573BEB2D}" name="Column8967" dataDxfId="7365" dataCellStyle="Normal 2"/>
    <tableColumn id="9020" xr3:uid="{0CEAAD8E-BEA3-4F49-BD0C-C6C0A6FE6AC6}" name="Column8968" dataDxfId="7364" dataCellStyle="Normal 2"/>
    <tableColumn id="9021" xr3:uid="{1124B4E5-4563-41DD-A525-FE97CFDB9B76}" name="Column8969" dataDxfId="7363" dataCellStyle="Normal 2"/>
    <tableColumn id="9022" xr3:uid="{B9A66639-DDB5-4122-8C47-BBDDAE46224B}" name="Column8970" dataDxfId="7362" dataCellStyle="Normal 2"/>
    <tableColumn id="9023" xr3:uid="{12CB7F23-9CDD-4AAE-8CBD-2A8F18C798F3}" name="Column8971" dataDxfId="7361" dataCellStyle="Normal 2"/>
    <tableColumn id="9024" xr3:uid="{6CC84D09-8214-47C2-8106-A28780432F2F}" name="Column8972" dataDxfId="7360" dataCellStyle="Normal 2"/>
    <tableColumn id="9025" xr3:uid="{7765E783-5086-44B0-AEDF-2EB20354E78D}" name="Column8973" dataDxfId="7359" dataCellStyle="Normal 2"/>
    <tableColumn id="9026" xr3:uid="{572273D1-AC97-44AD-822A-29E52F2C6756}" name="Column8974" dataDxfId="7358" dataCellStyle="Normal 2"/>
    <tableColumn id="9027" xr3:uid="{4734F5F2-6800-45EF-9A43-98F23153114A}" name="Column8975" dataDxfId="7357" dataCellStyle="Normal 2"/>
    <tableColumn id="9028" xr3:uid="{6E0BD85D-4669-4EEF-AABA-DE3909EE3952}" name="Column8976" dataDxfId="7356" dataCellStyle="Normal 2"/>
    <tableColumn id="9029" xr3:uid="{A89E16F2-EF16-4306-A3E7-960DFB00F66B}" name="Column8977" dataDxfId="7355" dataCellStyle="Normal 2"/>
    <tableColumn id="9030" xr3:uid="{C66B2557-3640-4A21-B1E1-0A0ECAE38EBC}" name="Column8978" dataDxfId="7354" dataCellStyle="Normal 2"/>
    <tableColumn id="9031" xr3:uid="{2039FE10-9AEF-4958-BAFA-FD0647ADB8AD}" name="Column8979" dataDxfId="7353" dataCellStyle="Normal 2"/>
    <tableColumn id="9032" xr3:uid="{B71FD5A9-31F2-491E-81C2-FBAB4BEE8F5C}" name="Column8980" dataDxfId="7352" dataCellStyle="Normal 2"/>
    <tableColumn id="9033" xr3:uid="{F155C813-DF70-476A-A400-E052EDBF441B}" name="Column8981" dataDxfId="7351" dataCellStyle="Normal 2"/>
    <tableColumn id="9034" xr3:uid="{B72092CE-2789-46A3-8F97-99518A4CA6EF}" name="Column8982" dataDxfId="7350" dataCellStyle="Normal 2"/>
    <tableColumn id="9035" xr3:uid="{2E2A9E8B-E802-4E0F-AB30-32A737DCCF63}" name="Column8983" dataDxfId="7349" dataCellStyle="Normal 2"/>
    <tableColumn id="9036" xr3:uid="{D6F2138D-175D-4D7C-A406-27B50C3D7504}" name="Column8984" dataDxfId="7348" dataCellStyle="Normal 2"/>
    <tableColumn id="9037" xr3:uid="{069C9DC2-FCD3-49A7-9893-868A796FF201}" name="Column8985" dataDxfId="7347" dataCellStyle="Normal 2"/>
    <tableColumn id="9038" xr3:uid="{D7B71F64-D982-4063-860A-FA75C2C1CDA1}" name="Column8986" dataDxfId="7346" dataCellStyle="Normal 2"/>
    <tableColumn id="9039" xr3:uid="{0DA49721-52BE-4DEC-8096-AE013BBC7562}" name="Column8987" dataDxfId="7345" dataCellStyle="Normal 2"/>
    <tableColumn id="9040" xr3:uid="{E334B8AA-9555-479A-86FE-A1F21D905D45}" name="Column8988" dataDxfId="7344" dataCellStyle="Normal 2"/>
    <tableColumn id="9041" xr3:uid="{E1B9702B-41B5-46BD-85E5-90E6FAC21005}" name="Column8989" dataDxfId="7343" dataCellStyle="Normal 2"/>
    <tableColumn id="9042" xr3:uid="{62D7F682-C739-4B04-9FDB-095936387E32}" name="Column8990" dataDxfId="7342" dataCellStyle="Normal 2"/>
    <tableColumn id="9043" xr3:uid="{82685B24-1D85-4171-BDA8-8EF90F3A400D}" name="Column8991" dataDxfId="7341" dataCellStyle="Normal 2"/>
    <tableColumn id="9044" xr3:uid="{0F807E0E-AD31-41AF-92E4-3DDDA7AB0593}" name="Column8992" dataDxfId="7340" dataCellStyle="Normal 2"/>
    <tableColumn id="9045" xr3:uid="{1ADB0948-EC43-49AF-829B-F4D05FCB86C4}" name="Column8993" dataDxfId="7339" dataCellStyle="Normal 2"/>
    <tableColumn id="9046" xr3:uid="{9D84617D-FDC0-4F67-9D9F-227B7E665C70}" name="Column8994" dataDxfId="7338" dataCellStyle="Normal 2"/>
    <tableColumn id="9047" xr3:uid="{6AACC29F-5552-4101-B5AB-E7C5A0B4FA75}" name="Column8995" dataDxfId="7337" dataCellStyle="Normal 2"/>
    <tableColumn id="9048" xr3:uid="{14638E0C-9A09-4386-9353-A33C10E55552}" name="Column8996" dataDxfId="7336" dataCellStyle="Normal 2"/>
    <tableColumn id="9049" xr3:uid="{DB3B794A-E52C-4A36-80F8-B98747A4E112}" name="Column8997" dataDxfId="7335" dataCellStyle="Normal 2"/>
    <tableColumn id="9050" xr3:uid="{5D3C485B-AFB3-4F43-AEBA-8317A8877BF1}" name="Column8998" dataDxfId="7334" dataCellStyle="Normal 2"/>
    <tableColumn id="9051" xr3:uid="{81EA8421-5414-42DE-83F9-2246401A21AD}" name="Column8999" dataDxfId="7333" dataCellStyle="Normal 2"/>
    <tableColumn id="9052" xr3:uid="{AADDCB48-1C83-4EE2-ACED-7ACEF898C3E4}" name="Column9000" dataDxfId="7332" dataCellStyle="Normal 2"/>
    <tableColumn id="9053" xr3:uid="{55C0C4A3-0860-42CD-8F99-9495EB3EDD44}" name="Column9001" dataDxfId="7331" dataCellStyle="Normal 2"/>
    <tableColumn id="9054" xr3:uid="{695504FC-4BF3-4ED4-9D47-9448A041DDCB}" name="Column9002" dataDxfId="7330" dataCellStyle="Normal 2"/>
    <tableColumn id="9055" xr3:uid="{5F1DB1E2-FF5A-4B15-9C52-908E4B9D5263}" name="Column9003" dataDxfId="7329" dataCellStyle="Normal 2"/>
    <tableColumn id="9056" xr3:uid="{96A24C02-CE54-417E-8722-5A925A8CE072}" name="Column9004" dataDxfId="7328" dataCellStyle="Normal 2"/>
    <tableColumn id="9057" xr3:uid="{EE22DE6F-A24F-4580-AA22-8F3C929BD8E8}" name="Column9005" dataDxfId="7327" dataCellStyle="Normal 2"/>
    <tableColumn id="9058" xr3:uid="{B99B7BF5-AE77-4519-9C15-70477138E767}" name="Column9006" dataDxfId="7326" dataCellStyle="Normal 2"/>
    <tableColumn id="9059" xr3:uid="{F734126E-8794-4B2D-B26A-06C731A74BA0}" name="Column9007" dataDxfId="7325" dataCellStyle="Normal 2"/>
    <tableColumn id="9060" xr3:uid="{25F03AF3-5EBA-4E5A-A15C-F11A928026FE}" name="Column9008" dataDxfId="7324" dataCellStyle="Normal 2"/>
    <tableColumn id="9061" xr3:uid="{DBB55C32-99E7-4E7E-A888-78F37D05AD62}" name="Column9009" dataDxfId="7323" dataCellStyle="Normal 2"/>
    <tableColumn id="9062" xr3:uid="{BD674A3B-54BA-4A6A-81D4-72D262537C58}" name="Column9010" dataDxfId="7322" dataCellStyle="Normal 2"/>
    <tableColumn id="9063" xr3:uid="{ED0C7F38-4646-427C-967C-E4F7CA66CCDA}" name="Column9011" dataDxfId="7321" dataCellStyle="Normal 2"/>
    <tableColumn id="9064" xr3:uid="{904E0F0D-CCBD-431D-9D07-E4B8ECEECEFD}" name="Column9012" dataDxfId="7320" dataCellStyle="Normal 2"/>
    <tableColumn id="9065" xr3:uid="{9266AF5C-1D5E-4930-8C78-179C92BF4CE7}" name="Column9013" dataDxfId="7319" dataCellStyle="Normal 2"/>
    <tableColumn id="9066" xr3:uid="{1050B896-77B0-4E54-A8A9-5765E7F2B05A}" name="Column9014" dataDxfId="7318" dataCellStyle="Normal 2"/>
    <tableColumn id="9067" xr3:uid="{587C1A80-E580-4D3C-B548-4B4F89A1CAC0}" name="Column9015" dataDxfId="7317" dataCellStyle="Normal 2"/>
    <tableColumn id="9068" xr3:uid="{98A067F0-2BCA-4DDF-AB0A-4EE1FC0D403B}" name="Column9016" dataDxfId="7316" dataCellStyle="Normal 2"/>
    <tableColumn id="9069" xr3:uid="{3097B585-3912-4845-9577-DEE3CDADC9EE}" name="Column9017" dataDxfId="7315" dataCellStyle="Normal 2"/>
    <tableColumn id="9070" xr3:uid="{95857ACC-4024-4073-AA41-BAE866EF24D4}" name="Column9018" dataDxfId="7314" dataCellStyle="Normal 2"/>
    <tableColumn id="9071" xr3:uid="{321B635D-41D6-43B8-A092-94323E8C83CD}" name="Column9019" dataDxfId="7313" dataCellStyle="Normal 2"/>
    <tableColumn id="9072" xr3:uid="{DF34F125-6473-46F0-B223-247B89AC8E40}" name="Column9020" dataDxfId="7312" dataCellStyle="Normal 2"/>
    <tableColumn id="9073" xr3:uid="{443FCEE3-D808-4A93-A230-ED1EFD8A6624}" name="Column9021" dataDxfId="7311" dataCellStyle="Normal 2"/>
    <tableColumn id="9074" xr3:uid="{251E614A-F39E-4B2E-A794-E8B97207C5C6}" name="Column9022" dataDxfId="7310" dataCellStyle="Normal 2"/>
    <tableColumn id="9075" xr3:uid="{FB0FA4DB-E80E-454E-80D1-BE7AB3596BCA}" name="Column9023" dataDxfId="7309" dataCellStyle="Normal 2"/>
    <tableColumn id="9076" xr3:uid="{508E641E-8042-4C65-9081-DEC1E92F0CE7}" name="Column9024" dataDxfId="7308" dataCellStyle="Normal 2"/>
    <tableColumn id="9077" xr3:uid="{5B8D3DC9-C758-46F7-905F-D56703C7A1FB}" name="Column9025" dataDxfId="7307" dataCellStyle="Normal 2"/>
    <tableColumn id="9078" xr3:uid="{A4B8DC14-3260-494D-9E8B-B387944F689E}" name="Column9026" dataDxfId="7306" dataCellStyle="Normal 2"/>
    <tableColumn id="9079" xr3:uid="{CF78E6F3-B2F8-4B1A-8955-A08DD2BAF0D0}" name="Column9027" dataDxfId="7305" dataCellStyle="Normal 2"/>
    <tableColumn id="9080" xr3:uid="{8E6E5746-BA62-49B4-842A-46BAD29BE5C6}" name="Column9028" dataDxfId="7304" dataCellStyle="Normal 2"/>
    <tableColumn id="9081" xr3:uid="{6D4077A9-D84E-4864-AF7E-1941FD48A377}" name="Column9029" dataDxfId="7303" dataCellStyle="Normal 2"/>
    <tableColumn id="9082" xr3:uid="{F977D0B1-DF08-464C-BD33-EFE007F1B9ED}" name="Column9030" dataDxfId="7302" dataCellStyle="Normal 2"/>
    <tableColumn id="9083" xr3:uid="{E37CD302-06EF-43B1-9EED-EDAE2C4A1D28}" name="Column9031" dataDxfId="7301" dataCellStyle="Normal 2"/>
    <tableColumn id="9084" xr3:uid="{36E27A70-A555-4A80-AB44-70B020FF3840}" name="Column9032" dataDxfId="7300" dataCellStyle="Normal 2"/>
    <tableColumn id="9085" xr3:uid="{A11371E7-FAF9-4E25-8DCE-16382E07BD9F}" name="Column9033" dataDxfId="7299" dataCellStyle="Normal 2"/>
    <tableColumn id="9086" xr3:uid="{15D46EE9-76D1-4795-ADE0-9065522DDEC9}" name="Column9034" dataDxfId="7298" dataCellStyle="Normal 2"/>
    <tableColumn id="9087" xr3:uid="{75E59758-A929-4398-AD01-1CAD8F5B4FFC}" name="Column9035" dataDxfId="7297" dataCellStyle="Normal 2"/>
    <tableColumn id="9088" xr3:uid="{41506EC5-90AC-4457-9678-9F23DF63DD5E}" name="Column9036" dataDxfId="7296" dataCellStyle="Normal 2"/>
    <tableColumn id="9089" xr3:uid="{F5428411-5EB7-43AF-8D5B-2FC76E60C796}" name="Column9037" dataDxfId="7295" dataCellStyle="Normal 2"/>
    <tableColumn id="9090" xr3:uid="{67D9FB7B-3C66-48CD-A901-498FF8E0BF75}" name="Column9038" dataDxfId="7294" dataCellStyle="Normal 2"/>
    <tableColumn id="9091" xr3:uid="{8843A341-3D9F-47ED-8343-8F6F0318EE52}" name="Column9039" dataDxfId="7293" dataCellStyle="Normal 2"/>
    <tableColumn id="9092" xr3:uid="{22046E62-6876-4C1B-8702-A59C31AF9796}" name="Column9040" dataDxfId="7292" dataCellStyle="Normal 2"/>
    <tableColumn id="9093" xr3:uid="{90863D93-1EF0-4F08-BAB4-B788B5CC0D7F}" name="Column9041" dataDxfId="7291" dataCellStyle="Normal 2"/>
    <tableColumn id="9094" xr3:uid="{65BFA42B-9455-4FCF-9861-CD4ED8F4EF5D}" name="Column9042" dataDxfId="7290" dataCellStyle="Normal 2"/>
    <tableColumn id="9095" xr3:uid="{5FEBCE80-5F44-4593-B788-D8AA6D01258C}" name="Column9043" dataDxfId="7289" dataCellStyle="Normal 2"/>
    <tableColumn id="9096" xr3:uid="{0BBAE49A-7ACF-4763-896D-BB493418731E}" name="Column9044" dataDxfId="7288" dataCellStyle="Normal 2"/>
    <tableColumn id="9097" xr3:uid="{2E5C9286-C54C-48E8-BBD2-0A93D1CA10E1}" name="Column9045" dataDxfId="7287" dataCellStyle="Normal 2"/>
    <tableColumn id="9098" xr3:uid="{8A94C95A-1F8E-4339-8AC2-734100E4B935}" name="Column9046" dataDxfId="7286" dataCellStyle="Normal 2"/>
    <tableColumn id="9099" xr3:uid="{C7C1A030-F476-40B5-89EB-51A1DA261021}" name="Column9047" dataDxfId="7285" dataCellStyle="Normal 2"/>
    <tableColumn id="9100" xr3:uid="{1530979F-5E24-4216-A36F-F161B34C27D3}" name="Column9048" dataDxfId="7284" dataCellStyle="Normal 2"/>
    <tableColumn id="9101" xr3:uid="{8D4AAF77-851B-419E-AA1F-A1D30F2B761D}" name="Column9049" dataDxfId="7283" dataCellStyle="Normal 2"/>
    <tableColumn id="9102" xr3:uid="{8B5AFDA2-E76D-4573-80D5-152AA2C9930F}" name="Column9050" dataDxfId="7282" dataCellStyle="Normal 2"/>
    <tableColumn id="9103" xr3:uid="{4B614516-0D8B-49ED-ACEF-2FEFEF41A5C1}" name="Column9051" dataDxfId="7281" dataCellStyle="Normal 2"/>
    <tableColumn id="9104" xr3:uid="{927E41B2-7CAF-4E44-9CAE-7B34FDA021F6}" name="Column9052" dataDxfId="7280" dataCellStyle="Normal 2"/>
    <tableColumn id="9105" xr3:uid="{F7EC5A6F-A43D-40CA-B682-CFE287ABA2EB}" name="Column9053" dataDxfId="7279" dataCellStyle="Normal 2"/>
    <tableColumn id="9106" xr3:uid="{884BF7CA-BB23-4F01-87AF-41DD3870164E}" name="Column9054" dataDxfId="7278" dataCellStyle="Normal 2"/>
    <tableColumn id="9107" xr3:uid="{CEF4436D-07FC-46DE-8F2B-748CC498682F}" name="Column9055" dataDxfId="7277" dataCellStyle="Normal 2"/>
    <tableColumn id="9108" xr3:uid="{4E259BE2-F03E-45E3-9912-FBB53BD64490}" name="Column9056" dataDxfId="7276" dataCellStyle="Normal 2"/>
    <tableColumn id="9109" xr3:uid="{2807AB73-DFD0-4E7F-9A0E-000968D51B37}" name="Column9057" dataDxfId="7275" dataCellStyle="Normal 2"/>
    <tableColumn id="9110" xr3:uid="{C95652A4-4974-4C79-BCBC-66B14B1B9EF1}" name="Column9058" dataDxfId="7274" dataCellStyle="Normal 2"/>
    <tableColumn id="9111" xr3:uid="{05A983BF-AFE3-448A-89E1-492D7BCBD70B}" name="Column9059" dataDxfId="7273" dataCellStyle="Normal 2"/>
    <tableColumn id="9112" xr3:uid="{CF0B331E-93BB-4BF1-A5A8-792266577F21}" name="Column9060" dataDxfId="7272" dataCellStyle="Normal 2"/>
    <tableColumn id="9113" xr3:uid="{06B96CEB-1692-4A0E-B0F3-C79FB2CB7603}" name="Column9061" dataDxfId="7271" dataCellStyle="Normal 2"/>
    <tableColumn id="9114" xr3:uid="{C5308C6D-E4A5-4812-B475-95E9CC0368D4}" name="Column9062" dataDxfId="7270" dataCellStyle="Normal 2"/>
    <tableColumn id="9115" xr3:uid="{7E0B5CB0-9C42-4947-99E7-DE63E769D78A}" name="Column9063" dataDxfId="7269" dataCellStyle="Normal 2"/>
    <tableColumn id="9116" xr3:uid="{59CF51B6-B773-4958-B4A8-F99814953578}" name="Column9064" dataDxfId="7268" dataCellStyle="Normal 2"/>
    <tableColumn id="9117" xr3:uid="{A89E69AB-CFF8-4F3C-A223-989139AD3FBA}" name="Column9065" dataDxfId="7267" dataCellStyle="Normal 2"/>
    <tableColumn id="9118" xr3:uid="{AB7F4267-2926-4822-9D87-87E1E14554EB}" name="Column9066" dataDxfId="7266" dataCellStyle="Normal 2"/>
    <tableColumn id="9119" xr3:uid="{F963EC26-2CE9-4706-ABC7-6DCAE1E09FC3}" name="Column9067" dataDxfId="7265" dataCellStyle="Normal 2"/>
    <tableColumn id="9120" xr3:uid="{0A0E002B-59D1-4C34-A4D7-FCE8629D12BD}" name="Column9068" dataDxfId="7264" dataCellStyle="Normal 2"/>
    <tableColumn id="9121" xr3:uid="{8671312B-7C53-4D1A-8B79-A74959938825}" name="Column9069" dataDxfId="7263" dataCellStyle="Normal 2"/>
    <tableColumn id="9122" xr3:uid="{4643DB48-2C98-4EB5-BEC8-579338823764}" name="Column9070" dataDxfId="7262" dataCellStyle="Normal 2"/>
    <tableColumn id="9123" xr3:uid="{4AD6B52F-91BF-475E-BB75-349A5F64ED2B}" name="Column9071" dataDxfId="7261" dataCellStyle="Normal 2"/>
    <tableColumn id="9124" xr3:uid="{5EAC0B95-EFE0-4F2E-8845-491FA64861F8}" name="Column9072" dataDxfId="7260" dataCellStyle="Normal 2"/>
    <tableColumn id="9125" xr3:uid="{E2B91312-B570-4456-93D4-01FEC4A7A47D}" name="Column9073" dataDxfId="7259" dataCellStyle="Normal 2"/>
    <tableColumn id="9126" xr3:uid="{94BCD56D-6B90-44BE-B820-2976BA1E776F}" name="Column9074" dataDxfId="7258" dataCellStyle="Normal 2"/>
    <tableColumn id="9127" xr3:uid="{847F31C2-E35F-4F35-887B-A220B2E959CF}" name="Column9075" dataDxfId="7257" dataCellStyle="Normal 2"/>
    <tableColumn id="9128" xr3:uid="{8CD905A1-D7C8-47C4-B6EE-86F2D7570AD8}" name="Column9076" dataDxfId="7256" dataCellStyle="Normal 2"/>
    <tableColumn id="9129" xr3:uid="{71E94AE8-A09E-42C6-AA90-E72D32BA406D}" name="Column9077" dataDxfId="7255" dataCellStyle="Normal 2"/>
    <tableColumn id="9130" xr3:uid="{F3C92B9F-3071-482B-8DDA-AE1ABCC3324B}" name="Column9078" dataDxfId="7254" dataCellStyle="Normal 2"/>
    <tableColumn id="9131" xr3:uid="{C1D710F7-0F93-45F8-9DEC-53545EF073C4}" name="Column9079" dataDxfId="7253" dataCellStyle="Normal 2"/>
    <tableColumn id="9132" xr3:uid="{EAE5B708-013B-41F1-9FC5-2879EF52D32E}" name="Column9080" dataDxfId="7252" dataCellStyle="Normal 2"/>
    <tableColumn id="9133" xr3:uid="{CCDB26D2-C9D0-4EC9-ADD3-3F59BBD740DE}" name="Column9081" dataDxfId="7251" dataCellStyle="Normal 2"/>
    <tableColumn id="9134" xr3:uid="{761C0A24-B50C-4329-BB25-03B2023EBF99}" name="Column9082" dataDxfId="7250" dataCellStyle="Normal 2"/>
    <tableColumn id="9135" xr3:uid="{ACF5D1FD-5D19-4DFF-B625-52606E7238FB}" name="Column9083" dataDxfId="7249" dataCellStyle="Normal 2"/>
    <tableColumn id="9136" xr3:uid="{934D42DE-77D0-46DD-947D-8C4C359B146B}" name="Column9084" dataDxfId="7248" dataCellStyle="Normal 2"/>
    <tableColumn id="9137" xr3:uid="{448EB351-6DA0-45CA-894A-C5177C1D8987}" name="Column9085" dataDxfId="7247" dataCellStyle="Normal 2"/>
    <tableColumn id="9138" xr3:uid="{D100C9C6-BC28-4CC5-8C5E-ADF29A73A00C}" name="Column9086" dataDxfId="7246" dataCellStyle="Normal 2"/>
    <tableColumn id="9139" xr3:uid="{C7B0ED6D-CD6E-464F-A1F2-87D9E4FF49E8}" name="Column9087" dataDxfId="7245" dataCellStyle="Normal 2"/>
    <tableColumn id="9140" xr3:uid="{0D543546-89E7-46C9-8E40-4E4C4D26ABE5}" name="Column9088" dataDxfId="7244" dataCellStyle="Normal 2"/>
    <tableColumn id="9141" xr3:uid="{8F9D4FEF-D9AB-4C2E-88A2-FAF1248D40FE}" name="Column9089" dataDxfId="7243" dataCellStyle="Normal 2"/>
    <tableColumn id="9142" xr3:uid="{4BE60BF9-D625-4E81-866E-24DA73C2A97A}" name="Column9090" dataDxfId="7242" dataCellStyle="Normal 2"/>
    <tableColumn id="9143" xr3:uid="{75562AA5-83C3-495E-80A0-E53239357AE7}" name="Column9091" dataDxfId="7241" dataCellStyle="Normal 2"/>
    <tableColumn id="9144" xr3:uid="{B09384C4-F273-4F44-954D-746B560C5107}" name="Column9092" dataDxfId="7240" dataCellStyle="Normal 2"/>
    <tableColumn id="9145" xr3:uid="{C81D415D-B117-4955-A11C-2351D26A783F}" name="Column9093" dataDxfId="7239" dataCellStyle="Normal 2"/>
    <tableColumn id="9146" xr3:uid="{6AF8FCAB-2484-4E65-9FDF-F7F8ACD4A09F}" name="Column9094" dataDxfId="7238" dataCellStyle="Normal 2"/>
    <tableColumn id="9147" xr3:uid="{3AB252DE-49F4-435F-902E-245251951843}" name="Column9095" dataDxfId="7237" dataCellStyle="Normal 2"/>
    <tableColumn id="9148" xr3:uid="{8F59D5D8-F363-4BEC-9E95-BB2DF763099F}" name="Column9096" dataDxfId="7236" dataCellStyle="Normal 2"/>
    <tableColumn id="9149" xr3:uid="{3D7E30A6-8E45-433A-8968-BCAA6D4AB375}" name="Column9097" dataDxfId="7235" dataCellStyle="Normal 2"/>
    <tableColumn id="9150" xr3:uid="{CE27A1BB-38A5-4563-BDAB-72560CA092F5}" name="Column9098" dataDxfId="7234" dataCellStyle="Normal 2"/>
    <tableColumn id="9151" xr3:uid="{BEFFD05B-7AD5-44E2-905B-1A25C7FAB8AB}" name="Column9099" dataDxfId="7233" dataCellStyle="Normal 2"/>
    <tableColumn id="9152" xr3:uid="{A8BA85D7-F409-4E0B-B44A-FE89845094EF}" name="Column9100" dataDxfId="7232" dataCellStyle="Normal 2"/>
    <tableColumn id="9153" xr3:uid="{EEDB8C1B-4E8B-4356-AA06-7B9A5C092ADF}" name="Column9101" dataDxfId="7231" dataCellStyle="Normal 2"/>
    <tableColumn id="9154" xr3:uid="{A059C004-7840-416B-8344-CB262FD42328}" name="Column9102" dataDxfId="7230" dataCellStyle="Normal 2"/>
    <tableColumn id="9155" xr3:uid="{6828138E-0A4C-4E06-AA91-621E12A1C66D}" name="Column9103" dataDxfId="7229" dataCellStyle="Normal 2"/>
    <tableColumn id="9156" xr3:uid="{96E328B8-9CA6-406E-BE9F-B8A7111F4BEE}" name="Column9104" dataDxfId="7228" dataCellStyle="Normal 2"/>
    <tableColumn id="9157" xr3:uid="{735058D7-500F-44E0-A814-8EBE64F890FA}" name="Column9105" dataDxfId="7227" dataCellStyle="Normal 2"/>
    <tableColumn id="9158" xr3:uid="{D5E96FB5-9D54-4F94-95DE-47CD7A152A10}" name="Column9106" dataDxfId="7226" dataCellStyle="Normal 2"/>
    <tableColumn id="9159" xr3:uid="{76B17B7B-E808-49E0-AC4B-F2D8148AAEBB}" name="Column9107" dataDxfId="7225" dataCellStyle="Normal 2"/>
    <tableColumn id="9160" xr3:uid="{DB50B383-AC88-44D9-8CF0-3BF4DB749A9D}" name="Column9108" dataDxfId="7224" dataCellStyle="Normal 2"/>
    <tableColumn id="9161" xr3:uid="{6DAB36A9-3197-49CA-8329-7CD11212AECD}" name="Column9109" dataDxfId="7223" dataCellStyle="Normal 2"/>
    <tableColumn id="9162" xr3:uid="{B2D29A31-A893-46AD-A5E8-FE0D78A6CBDC}" name="Column9110" dataDxfId="7222" dataCellStyle="Normal 2"/>
    <tableColumn id="9163" xr3:uid="{4CDCC3E8-3E51-4F8E-B857-5EF70C202F47}" name="Column9111" dataDxfId="7221" dataCellStyle="Normal 2"/>
    <tableColumn id="9164" xr3:uid="{F79830A2-5909-48B2-B326-C5901FEC45BD}" name="Column9112" dataDxfId="7220" dataCellStyle="Normal 2"/>
    <tableColumn id="9165" xr3:uid="{20E77C34-88A0-44B6-981E-8AE75E6045DE}" name="Column9113" dataDxfId="7219" dataCellStyle="Normal 2"/>
    <tableColumn id="9166" xr3:uid="{01CC7554-E0D6-4BD6-B44D-B6C6873B174B}" name="Column9114" dataDxfId="7218" dataCellStyle="Normal 2"/>
    <tableColumn id="9167" xr3:uid="{AF396E1A-52DA-42A8-9C6B-A20C1BD79C06}" name="Column9115" dataDxfId="7217" dataCellStyle="Normal 2"/>
    <tableColumn id="9168" xr3:uid="{267AAE99-5824-4268-A995-069D90D83924}" name="Column9116" dataDxfId="7216" dataCellStyle="Normal 2"/>
    <tableColumn id="9169" xr3:uid="{DB6E5D57-64FC-4507-9102-948A21023541}" name="Column9117" dataDxfId="7215" dataCellStyle="Normal 2"/>
    <tableColumn id="9170" xr3:uid="{544B76B0-9130-4D82-8E87-7352996DA82A}" name="Column9118" dataDxfId="7214" dataCellStyle="Normal 2"/>
    <tableColumn id="9171" xr3:uid="{6C719B03-CA63-4BAE-8F22-AA49E8F651F4}" name="Column9119" dataDxfId="7213" dataCellStyle="Normal 2"/>
    <tableColumn id="9172" xr3:uid="{819E00BB-E14D-49F1-A149-6FF413144484}" name="Column9120" dataDxfId="7212" dataCellStyle="Normal 2"/>
    <tableColumn id="9173" xr3:uid="{19BF9A17-1DD7-4EA8-8D6A-39C01024958C}" name="Column9121" dataDxfId="7211" dataCellStyle="Normal 2"/>
    <tableColumn id="9174" xr3:uid="{6D824F4A-ECDD-4650-8199-902A1D5E487A}" name="Column9122" dataDxfId="7210" dataCellStyle="Normal 2"/>
    <tableColumn id="9175" xr3:uid="{7D2B5C06-8374-46A9-9835-38CA7F0F938F}" name="Column9123" dataDxfId="7209" dataCellStyle="Normal 2"/>
    <tableColumn id="9176" xr3:uid="{597F4ABC-1349-47F0-8392-B480B4E22993}" name="Column9124" dataDxfId="7208" dataCellStyle="Normal 2"/>
    <tableColumn id="9177" xr3:uid="{E50EF118-6B9D-485D-9309-8B8F63B80848}" name="Column9125" dataDxfId="7207" dataCellStyle="Normal 2"/>
    <tableColumn id="9178" xr3:uid="{41617666-FCB0-45B5-91EA-656B82456F5B}" name="Column9126" dataDxfId="7206" dataCellStyle="Normal 2"/>
    <tableColumn id="9179" xr3:uid="{1D8D0A8E-875D-469A-9433-05F3AD91E6A2}" name="Column9127" dataDxfId="7205" dataCellStyle="Normal 2"/>
    <tableColumn id="9180" xr3:uid="{6FF0EEA5-AB9D-41C6-9F97-C5C5AD7CD43F}" name="Column9128" dataDxfId="7204" dataCellStyle="Normal 2"/>
    <tableColumn id="9181" xr3:uid="{539E5CC5-E84C-4C1E-A493-53181F113C5A}" name="Column9129" dataDxfId="7203" dataCellStyle="Normal 2"/>
    <tableColumn id="9182" xr3:uid="{7B70B6E5-8783-4ABF-ABBF-2FD7388EF21D}" name="Column9130" dataDxfId="7202" dataCellStyle="Normal 2"/>
    <tableColumn id="9183" xr3:uid="{38AE7A3B-278F-48BE-B015-27CB1CE74E60}" name="Column9131" dataDxfId="7201" dataCellStyle="Normal 2"/>
    <tableColumn id="9184" xr3:uid="{51163741-586A-4C90-A179-8FD4DF055AD3}" name="Column9132" dataDxfId="7200" dataCellStyle="Normal 2"/>
    <tableColumn id="9185" xr3:uid="{EF685E10-E3B2-415B-B499-3137F084A95E}" name="Column9133" dataDxfId="7199" dataCellStyle="Normal 2"/>
    <tableColumn id="9186" xr3:uid="{B690A5F8-4E02-4B05-AEA9-52B05222CBDD}" name="Column9134" dataDxfId="7198" dataCellStyle="Normal 2"/>
    <tableColumn id="9187" xr3:uid="{1A8588E7-F5A8-45D7-A1DA-0472997696BB}" name="Column9135" dataDxfId="7197" dataCellStyle="Normal 2"/>
    <tableColumn id="9188" xr3:uid="{93E232BE-9AA6-4363-B9C7-693BE0929D4D}" name="Column9136" dataDxfId="7196" dataCellStyle="Normal 2"/>
    <tableColumn id="9189" xr3:uid="{F0FEC56A-CFAB-424E-9CC2-E03A38F8EDB1}" name="Column9137" dataDxfId="7195" dataCellStyle="Normal 2"/>
    <tableColumn id="9190" xr3:uid="{BB3C4AD2-A6FA-4498-8153-4E79912E93BE}" name="Column9138" dataDxfId="7194" dataCellStyle="Normal 2"/>
    <tableColumn id="9191" xr3:uid="{B5D5A870-5851-4BBC-AA8B-F2D4BF06C1AE}" name="Column9139" dataDxfId="7193" dataCellStyle="Normal 2"/>
    <tableColumn id="9192" xr3:uid="{A12568B3-0CC1-4DAD-A261-CDC97F343EE2}" name="Column9140" dataDxfId="7192" dataCellStyle="Normal 2"/>
    <tableColumn id="9193" xr3:uid="{7CB623E3-0271-47D5-9C31-F27805FADC58}" name="Column9141" dataDxfId="7191" dataCellStyle="Normal 2"/>
    <tableColumn id="9194" xr3:uid="{C2525E90-3F46-40D4-AB76-A40AD9C25758}" name="Column9142" dataDxfId="7190" dataCellStyle="Normal 2"/>
    <tableColumn id="9195" xr3:uid="{D20A258F-D5F6-4702-B9EF-B47AB168DC60}" name="Column9143" dataDxfId="7189" dataCellStyle="Normal 2"/>
    <tableColumn id="9196" xr3:uid="{9FDC136B-A0EE-411F-81E9-D2608E30697C}" name="Column9144" dataDxfId="7188" dataCellStyle="Normal 2"/>
    <tableColumn id="9197" xr3:uid="{29742FE8-BD03-4D76-A36C-79CA82DD3014}" name="Column9145" dataDxfId="7187" dataCellStyle="Normal 2"/>
    <tableColumn id="9198" xr3:uid="{A7C555EB-62F1-46A0-B5CF-131A69D5B4B1}" name="Column9146" dataDxfId="7186" dataCellStyle="Normal 2"/>
    <tableColumn id="9199" xr3:uid="{45B85476-DE32-4433-ABF9-A77608E11C20}" name="Column9147" dataDxfId="7185" dataCellStyle="Normal 2"/>
    <tableColumn id="9200" xr3:uid="{6E50AA1C-5671-49C3-B3D5-F8453247AAA8}" name="Column9148" dataDxfId="7184" dataCellStyle="Normal 2"/>
    <tableColumn id="9201" xr3:uid="{549B096A-3385-4E52-97D2-D2FEAC580D6B}" name="Column9149" dataDxfId="7183" dataCellStyle="Normal 2"/>
    <tableColumn id="9202" xr3:uid="{A590F375-3D6F-4581-8ACB-E18CC979009D}" name="Column9150" dataDxfId="7182" dataCellStyle="Normal 2"/>
    <tableColumn id="9203" xr3:uid="{E7C1F095-35E9-4285-895E-CD1974C057AC}" name="Column9151" dataDxfId="7181" dataCellStyle="Normal 2"/>
    <tableColumn id="9204" xr3:uid="{12F0DA7F-DD2F-43E9-86E3-A0B40A8EB498}" name="Column9152" dataDxfId="7180" dataCellStyle="Normal 2"/>
    <tableColumn id="9205" xr3:uid="{053BC68F-6748-43FE-97DF-3669717DBC23}" name="Column9153" dataDxfId="7179" dataCellStyle="Normal 2"/>
    <tableColumn id="9206" xr3:uid="{64A5236F-8258-4686-8DD8-7240150EC71A}" name="Column9154" dataDxfId="7178" dataCellStyle="Normal 2"/>
    <tableColumn id="9207" xr3:uid="{D6F0CE45-F060-4A4C-B047-3B079D1B8AA0}" name="Column9155" dataDxfId="7177" dataCellStyle="Normal 2"/>
    <tableColumn id="9208" xr3:uid="{A762E460-1281-4016-99BD-0992C0B3A112}" name="Column9156" dataDxfId="7176" dataCellStyle="Normal 2"/>
    <tableColumn id="9209" xr3:uid="{F85FCDB6-DE22-4636-82D9-DC3DF2DD7782}" name="Column9157" dataDxfId="7175" dataCellStyle="Normal 2"/>
    <tableColumn id="9210" xr3:uid="{2114FB4A-3D4A-4D4E-A5D2-834EF2180CB4}" name="Column9158" dataDxfId="7174" dataCellStyle="Normal 2"/>
    <tableColumn id="9211" xr3:uid="{1FC97656-5A47-49E1-8696-4CA50CFE99A9}" name="Column9159" dataDxfId="7173" dataCellStyle="Normal 2"/>
    <tableColumn id="9212" xr3:uid="{21A6FE6E-D717-49F0-9A31-530A19F97392}" name="Column9160" dataDxfId="7172" dataCellStyle="Normal 2"/>
    <tableColumn id="9213" xr3:uid="{C534A30D-05FA-49D8-9114-963054CB5096}" name="Column9161" dataDxfId="7171" dataCellStyle="Normal 2"/>
    <tableColumn id="9214" xr3:uid="{B24DBEE5-5FEC-428D-AC45-3156B7C284D6}" name="Column9162" dataDxfId="7170" dataCellStyle="Normal 2"/>
    <tableColumn id="9215" xr3:uid="{48D8FCF2-1BAA-4D27-A16D-B2841C57C812}" name="Column9163" dataDxfId="7169" dataCellStyle="Normal 2"/>
    <tableColumn id="9216" xr3:uid="{1A8AE42D-22BE-42B4-9959-D09B3A3252AB}" name="Column9164" dataDxfId="7168" dataCellStyle="Normal 2"/>
    <tableColumn id="9217" xr3:uid="{CA5FE106-CFBB-45D2-859E-D0798E8CF1E5}" name="Column9165" dataDxfId="7167" dataCellStyle="Normal 2"/>
    <tableColumn id="9218" xr3:uid="{D3B4F92C-8A82-4618-A539-68D74F9CC32F}" name="Column9166" dataDxfId="7166" dataCellStyle="Normal 2"/>
    <tableColumn id="9219" xr3:uid="{B3E83FE5-B031-4688-A2ED-A101C896A58E}" name="Column9167" dataDxfId="7165" dataCellStyle="Normal 2"/>
    <tableColumn id="9220" xr3:uid="{6DBFF96D-B9BE-4CA0-8989-A54170BD8548}" name="Column9168" dataDxfId="7164" dataCellStyle="Normal 2"/>
    <tableColumn id="9221" xr3:uid="{04F405A0-27DE-4945-AF3D-B9228AFD8486}" name="Column9169" dataDxfId="7163" dataCellStyle="Normal 2"/>
    <tableColumn id="9222" xr3:uid="{F8CA1F84-126E-4216-AECB-13F75F2066DF}" name="Column9170" dataDxfId="7162" dataCellStyle="Normal 2"/>
    <tableColumn id="9223" xr3:uid="{EEC94B5E-80C3-4540-A6F8-D3D1C847EE2D}" name="Column9171" dataDxfId="7161" dataCellStyle="Normal 2"/>
    <tableColumn id="9224" xr3:uid="{EE4AF12E-3FEB-4849-ABA5-DBC6F6B0A883}" name="Column9172" dataDxfId="7160" dataCellStyle="Normal 2"/>
    <tableColumn id="9225" xr3:uid="{FB97975D-1017-44DB-981B-B55FD52C6E73}" name="Column9173" dataDxfId="7159" dataCellStyle="Normal 2"/>
    <tableColumn id="9226" xr3:uid="{5AC3ED4A-E52A-4426-8B79-D001D117A2DA}" name="Column9174" dataDxfId="7158" dataCellStyle="Normal 2"/>
    <tableColumn id="9227" xr3:uid="{3B91E64A-820C-4F2A-BFA3-4867DD1305D5}" name="Column9175" dataDxfId="7157" dataCellStyle="Normal 2"/>
    <tableColumn id="9228" xr3:uid="{86B9D505-969E-46B2-8AE8-692827327C6F}" name="Column9176" dataDxfId="7156" dataCellStyle="Normal 2"/>
    <tableColumn id="9229" xr3:uid="{F55A601E-7AB2-4BFE-A593-68702D768221}" name="Column9177" dataDxfId="7155" dataCellStyle="Normal 2"/>
    <tableColumn id="9230" xr3:uid="{222345BD-E4FE-49D4-8A3B-D219D84833B3}" name="Column9178" dataDxfId="7154" dataCellStyle="Normal 2"/>
    <tableColumn id="9231" xr3:uid="{5A9A813D-71FF-4CBE-9E84-85DBF564C109}" name="Column9179" dataDxfId="7153" dataCellStyle="Normal 2"/>
    <tableColumn id="9232" xr3:uid="{790B9B55-DB6E-4FF7-8736-E970E87AA05A}" name="Column9180" dataDxfId="7152" dataCellStyle="Normal 2"/>
    <tableColumn id="9233" xr3:uid="{AE2FE5E9-9830-42C4-9F7F-A53B12A5190D}" name="Column9181" dataDxfId="7151" dataCellStyle="Normal 2"/>
    <tableColumn id="9234" xr3:uid="{D2661B69-9FCF-4CDD-B115-D4A512D2ECEC}" name="Column9182" dataDxfId="7150" dataCellStyle="Normal 2"/>
    <tableColumn id="9235" xr3:uid="{41A42924-8065-4D3B-8F24-80F5992B1037}" name="Column9183" dataDxfId="7149" dataCellStyle="Normal 2"/>
    <tableColumn id="9236" xr3:uid="{D9138993-419B-4B59-A7FB-FEDD80CD242A}" name="Column9184" dataDxfId="7148" dataCellStyle="Normal 2"/>
    <tableColumn id="9237" xr3:uid="{30A1B04C-6917-4A3A-848C-A54764F6653F}" name="Column9185" dataDxfId="7147" dataCellStyle="Normal 2"/>
    <tableColumn id="9238" xr3:uid="{A088F4D5-BB5C-4C1D-BC7B-5C41614D46E7}" name="Column9186" dataDxfId="7146" dataCellStyle="Normal 2"/>
    <tableColumn id="9239" xr3:uid="{14AF0246-10B5-41E7-9E00-70C441C405B8}" name="Column9187" dataDxfId="7145" dataCellStyle="Normal 2"/>
    <tableColumn id="9240" xr3:uid="{2F9777EC-D3E7-42FB-BCEB-94B988ED84C9}" name="Column9188" dataDxfId="7144" dataCellStyle="Normal 2"/>
    <tableColumn id="9241" xr3:uid="{07A2EAA5-19B8-4A5B-AC95-3A7C30120972}" name="Column9189" dataDxfId="7143" dataCellStyle="Normal 2"/>
    <tableColumn id="9242" xr3:uid="{4171DADE-D10A-4ED3-8D8B-FC77C6D2CE24}" name="Column9190" dataDxfId="7142" dataCellStyle="Normal 2"/>
    <tableColumn id="9243" xr3:uid="{EC39CF21-B1CC-43F2-B308-19D0DD73E6DA}" name="Column9191" dataDxfId="7141" dataCellStyle="Normal 2"/>
    <tableColumn id="9244" xr3:uid="{E6F9856B-F753-4D4A-89CB-49C021C8FF22}" name="Column9192" dataDxfId="7140" dataCellStyle="Normal 2"/>
    <tableColumn id="9245" xr3:uid="{E29D671B-5DE0-4155-A0E1-0A3591CB5E32}" name="Column9193" dataDxfId="7139" dataCellStyle="Normal 2"/>
    <tableColumn id="9246" xr3:uid="{8CCCEAB9-41D3-4540-ACC9-37A49B8758D7}" name="Column9194" dataDxfId="7138" dataCellStyle="Normal 2"/>
    <tableColumn id="9247" xr3:uid="{F4EE6DB2-B59E-4E14-BC9A-A82A64750446}" name="Column9195" dataDxfId="7137" dataCellStyle="Normal 2"/>
    <tableColumn id="9248" xr3:uid="{0224DC04-F677-4E42-92B3-147E89F6F30B}" name="Column9196" dataDxfId="7136" dataCellStyle="Normal 2"/>
    <tableColumn id="9249" xr3:uid="{42915871-F678-4943-A502-8A3665D2693E}" name="Column9197" dataDxfId="7135" dataCellStyle="Normal 2"/>
    <tableColumn id="9250" xr3:uid="{CBAD30E8-98C8-4178-B40C-C9CB685A7689}" name="Column9198" dataDxfId="7134" dataCellStyle="Normal 2"/>
    <tableColumn id="9251" xr3:uid="{14D6BFA2-FEED-4202-A5C5-84E176FE5102}" name="Column9199" dataDxfId="7133" dataCellStyle="Normal 2"/>
    <tableColumn id="9252" xr3:uid="{DF9882EC-3F65-49D3-BDCC-FDE35C72BB02}" name="Column9200" dataDxfId="7132" dataCellStyle="Normal 2"/>
    <tableColumn id="9253" xr3:uid="{411E1DE7-75DE-4178-9EB1-D7D5B543624A}" name="Column9201" dataDxfId="7131" dataCellStyle="Normal 2"/>
    <tableColumn id="9254" xr3:uid="{5F8C2DAB-1423-48EF-9E3A-86FBE1B8960B}" name="Column9202" dataDxfId="7130" dataCellStyle="Normal 2"/>
    <tableColumn id="9255" xr3:uid="{D4B57DC0-4288-4E83-BB24-1B1BB8B717FB}" name="Column9203" dataDxfId="7129" dataCellStyle="Normal 2"/>
    <tableColumn id="9256" xr3:uid="{84C90445-AE30-4E80-95CF-30F663F8DFAB}" name="Column9204" dataDxfId="7128" dataCellStyle="Normal 2"/>
    <tableColumn id="9257" xr3:uid="{8B9D4040-DE93-4F25-B18D-E3ABEB8F216F}" name="Column9205" dataDxfId="7127" dataCellStyle="Normal 2"/>
    <tableColumn id="9258" xr3:uid="{BCA14B3C-91D6-480E-A07E-E1A08091CC2C}" name="Column9206" dataDxfId="7126" dataCellStyle="Normal 2"/>
    <tableColumn id="9259" xr3:uid="{5D514190-AED1-4A46-B7E2-E97A0A19D5D9}" name="Column9207" dataDxfId="7125" dataCellStyle="Normal 2"/>
    <tableColumn id="9260" xr3:uid="{AB3D7E34-4636-44F2-AE1D-EF834ACA7D98}" name="Column9208" dataDxfId="7124" dataCellStyle="Normal 2"/>
    <tableColumn id="9261" xr3:uid="{482E683D-A5AF-47AD-A7C2-60D9161ED68C}" name="Column9209" dataDxfId="7123" dataCellStyle="Normal 2"/>
    <tableColumn id="9262" xr3:uid="{74DD2230-BB44-4905-9E6C-7ED89A48027E}" name="Column9210" dataDxfId="7122" dataCellStyle="Normal 2"/>
    <tableColumn id="9263" xr3:uid="{3F4EEC80-6D85-4A78-AB74-054167DCECEE}" name="Column9211" dataDxfId="7121" dataCellStyle="Normal 2"/>
    <tableColumn id="9264" xr3:uid="{94D12DBF-680E-42B2-84F7-E87F17BD4AE6}" name="Column9212" dataDxfId="7120" dataCellStyle="Normal 2"/>
    <tableColumn id="9265" xr3:uid="{E9935D30-8C11-4142-B23D-A319ECF3149D}" name="Column9213" dataDxfId="7119" dataCellStyle="Normal 2"/>
    <tableColumn id="9266" xr3:uid="{33C366B7-EE7F-4888-AC28-F02557B05F4B}" name="Column9214" dataDxfId="7118" dataCellStyle="Normal 2"/>
    <tableColumn id="9267" xr3:uid="{38480427-F2BE-4B40-A5A4-821F299A4E59}" name="Column9215" dataDxfId="7117" dataCellStyle="Normal 2"/>
    <tableColumn id="9268" xr3:uid="{552D65AE-C0F5-4412-B830-60610BF8FAA0}" name="Column9216" dataDxfId="7116" dataCellStyle="Normal 2"/>
    <tableColumn id="9269" xr3:uid="{787A1D1F-A765-4F56-B986-30DE839E3685}" name="Column9217" dataDxfId="7115" dataCellStyle="Normal 2"/>
    <tableColumn id="9270" xr3:uid="{265B20BA-7FCE-443B-BC95-D288F35D510A}" name="Column9218" dataDxfId="7114" dataCellStyle="Normal 2"/>
    <tableColumn id="9271" xr3:uid="{9D1BD0D2-CDB5-498E-BBD8-ADE9465005B2}" name="Column9219" dataDxfId="7113" dataCellStyle="Normal 2"/>
    <tableColumn id="9272" xr3:uid="{18E2BC1B-6522-4670-9025-C7735A28A195}" name="Column9220" dataDxfId="7112" dataCellStyle="Normal 2"/>
    <tableColumn id="9273" xr3:uid="{F985DFE7-E272-4884-9E60-5C76C99D2B08}" name="Column9221" dataDxfId="7111" dataCellStyle="Normal 2"/>
    <tableColumn id="9274" xr3:uid="{15EB39F0-31DD-449F-BEA2-6D4B4A3792D4}" name="Column9222" dataDxfId="7110" dataCellStyle="Normal 2"/>
    <tableColumn id="9275" xr3:uid="{F6EC744A-5F5E-4B1B-8975-F9315855604A}" name="Column9223" dataDxfId="7109" dataCellStyle="Normal 2"/>
    <tableColumn id="9276" xr3:uid="{01A21996-F3E5-4121-A470-7020629D67D0}" name="Column9224" dataDxfId="7108" dataCellStyle="Normal 2"/>
    <tableColumn id="9277" xr3:uid="{72D70921-FB66-40DA-9F89-13F7C93121C0}" name="Column9225" dataDxfId="7107" dataCellStyle="Normal 2"/>
    <tableColumn id="9278" xr3:uid="{A1BCD1E2-9470-423B-9DEB-C90260D97565}" name="Column9226" dataDxfId="7106" dataCellStyle="Normal 2"/>
    <tableColumn id="9279" xr3:uid="{8F25311A-0B64-4878-AD9C-53B360013B84}" name="Column9227" dataDxfId="7105" dataCellStyle="Normal 2"/>
    <tableColumn id="9280" xr3:uid="{0F109AB6-0F52-4602-A96D-81212C95B95F}" name="Column9228" dataDxfId="7104" dataCellStyle="Normal 2"/>
    <tableColumn id="9281" xr3:uid="{10EE4212-0B4A-4A85-81C7-9FB4A0615C7C}" name="Column9229" dataDxfId="7103" dataCellStyle="Normal 2"/>
    <tableColumn id="9282" xr3:uid="{0ED357B1-AC2B-4BF7-8510-099197FB070B}" name="Column9230" dataDxfId="7102" dataCellStyle="Normal 2"/>
    <tableColumn id="9283" xr3:uid="{D96487C0-2D0D-4CF1-9017-ABDB09BAFFB1}" name="Column9231" dataDxfId="7101" dataCellStyle="Normal 2"/>
    <tableColumn id="9284" xr3:uid="{15182C39-7E47-4920-8F3A-45E846B861C5}" name="Column9232" dataDxfId="7100" dataCellStyle="Normal 2"/>
    <tableColumn id="9285" xr3:uid="{E0B16E80-1A42-4166-9E9E-D24B683EB073}" name="Column9233" dataDxfId="7099" dataCellStyle="Normal 2"/>
    <tableColumn id="9286" xr3:uid="{B4144D27-057C-43E6-91C1-A9881B0BDC5A}" name="Column9234" dataDxfId="7098" dataCellStyle="Normal 2"/>
    <tableColumn id="9287" xr3:uid="{873327AC-C44E-4E6A-A49B-F14A5F0DEB06}" name="Column9235" dataDxfId="7097" dataCellStyle="Normal 2"/>
    <tableColumn id="9288" xr3:uid="{6533904C-5B9D-43F7-AC0B-3110B71EA55A}" name="Column9236" dataDxfId="7096" dataCellStyle="Normal 2"/>
    <tableColumn id="9289" xr3:uid="{008A419F-3D09-43E4-AEB5-B6E6DFED5B0D}" name="Column9237" dataDxfId="7095" dataCellStyle="Normal 2"/>
    <tableColumn id="9290" xr3:uid="{377149B7-19D8-4628-B87D-3C2343E41B0D}" name="Column9238" dataDxfId="7094" dataCellStyle="Normal 2"/>
    <tableColumn id="9291" xr3:uid="{6E629B18-FF5D-43FD-9D0F-2B2383B1FC02}" name="Column9239" dataDxfId="7093" dataCellStyle="Normal 2"/>
    <tableColumn id="9292" xr3:uid="{FF6C3524-F297-434A-AD15-4BD4623BFC46}" name="Column9240" dataDxfId="7092" dataCellStyle="Normal 2"/>
    <tableColumn id="9293" xr3:uid="{0282FF0F-7E3D-4592-A772-8623527F5655}" name="Column9241" dataDxfId="7091" dataCellStyle="Normal 2"/>
    <tableColumn id="9294" xr3:uid="{6BEE2FC5-551E-4BC2-ABCE-695FF312D344}" name="Column9242" dataDxfId="7090" dataCellStyle="Normal 2"/>
    <tableColumn id="9295" xr3:uid="{1E151036-B72B-4AE8-BC7D-1AF0B56B5C82}" name="Column9243" dataDxfId="7089" dataCellStyle="Normal 2"/>
    <tableColumn id="9296" xr3:uid="{F65F56C4-F456-4826-8FBE-882D9E0BB435}" name="Column9244" dataDxfId="7088" dataCellStyle="Normal 2"/>
    <tableColumn id="9297" xr3:uid="{C547FBD8-3DBF-48F1-BC17-C27DD0A94463}" name="Column9245" dataDxfId="7087" dataCellStyle="Normal 2"/>
    <tableColumn id="9298" xr3:uid="{5A48C32A-2A47-456C-983A-057650025980}" name="Column9246" dataDxfId="7086" dataCellStyle="Normal 2"/>
    <tableColumn id="9299" xr3:uid="{DABE48D5-5D08-47BC-BD4F-A431516BDD6A}" name="Column9247" dataDxfId="7085" dataCellStyle="Normal 2"/>
    <tableColumn id="9300" xr3:uid="{41807CC9-DA28-4BB8-8A6B-EE86A4D26EC4}" name="Column9248" dataDxfId="7084" dataCellStyle="Normal 2"/>
    <tableColumn id="9301" xr3:uid="{BCC21760-7AE0-4B13-97BB-CFE8F7558573}" name="Column9249" dataDxfId="7083" dataCellStyle="Normal 2"/>
    <tableColumn id="9302" xr3:uid="{E8025AAD-C181-4AFB-A7C6-89469F72315D}" name="Column9250" dataDxfId="7082" dataCellStyle="Normal 2"/>
    <tableColumn id="9303" xr3:uid="{F1FA8530-2AA7-42E4-92EC-FF0DA35A2F0E}" name="Column9251" dataDxfId="7081" dataCellStyle="Normal 2"/>
    <tableColumn id="9304" xr3:uid="{CC8E18F4-DE37-472F-A43D-F28B09FE5CF2}" name="Column9252" dataDxfId="7080" dataCellStyle="Normal 2"/>
    <tableColumn id="9305" xr3:uid="{61A3578B-C2A4-4BFF-A4CD-9995507C72D6}" name="Column9253" dataDxfId="7079" dataCellStyle="Normal 2"/>
    <tableColumn id="9306" xr3:uid="{05AA0364-9D7C-4D61-B3C8-1833A8BC5E1A}" name="Column9254" dataDxfId="7078" dataCellStyle="Normal 2"/>
    <tableColumn id="9307" xr3:uid="{C2F6268B-7F8D-4B9D-86BA-2E8BAC7FF6FB}" name="Column9255" dataDxfId="7077" dataCellStyle="Normal 2"/>
    <tableColumn id="9308" xr3:uid="{6D8EDC11-E030-4C71-ADBA-C2F1FB7CE403}" name="Column9256" dataDxfId="7076" dataCellStyle="Normal 2"/>
    <tableColumn id="9309" xr3:uid="{C1558DAE-2550-4EA2-A05A-6025DDD52545}" name="Column9257" dataDxfId="7075" dataCellStyle="Normal 2"/>
    <tableColumn id="9310" xr3:uid="{BF5C10C0-EFEC-4588-B827-B6922A3AB5D0}" name="Column9258" dataDxfId="7074" dataCellStyle="Normal 2"/>
    <tableColumn id="9311" xr3:uid="{32D6FE3B-DF4E-416C-8CE5-C7EDB835093D}" name="Column9259" dataDxfId="7073" dataCellStyle="Normal 2"/>
    <tableColumn id="9312" xr3:uid="{566E526E-3374-4893-A8F1-438760F56723}" name="Column9260" dataDxfId="7072" dataCellStyle="Normal 2"/>
    <tableColumn id="9313" xr3:uid="{05A68FC7-D213-4558-9409-2C35774CB3D9}" name="Column9261" dataDxfId="7071" dataCellStyle="Normal 2"/>
    <tableColumn id="9314" xr3:uid="{A52B01DF-1007-41A0-BC4D-42741AA99906}" name="Column9262" dataDxfId="7070" dataCellStyle="Normal 2"/>
    <tableColumn id="9315" xr3:uid="{9EF8E39C-05FC-4268-AB61-265525626657}" name="Column9263" dataDxfId="7069" dataCellStyle="Normal 2"/>
    <tableColumn id="9316" xr3:uid="{EACB4D07-FD4C-46DA-A82D-2509B586335E}" name="Column9264" dataDxfId="7068" dataCellStyle="Normal 2"/>
    <tableColumn id="9317" xr3:uid="{D005E6B2-FC72-4BEC-9916-6FEADF9CD4DA}" name="Column9265" dataDxfId="7067" dataCellStyle="Normal 2"/>
    <tableColumn id="9318" xr3:uid="{0ACAA807-606C-41CF-B8BF-2882E104CFE2}" name="Column9266" dataDxfId="7066" dataCellStyle="Normal 2"/>
    <tableColumn id="9319" xr3:uid="{4C054F60-F697-4D66-87A7-D5F540044353}" name="Column9267" dataDxfId="7065" dataCellStyle="Normal 2"/>
    <tableColumn id="9320" xr3:uid="{6226DCED-6E67-4EB2-865C-CCE045ABFCC6}" name="Column9268" dataDxfId="7064" dataCellStyle="Normal 2"/>
    <tableColumn id="9321" xr3:uid="{E426AB65-824C-4E58-8B53-16F1E25F7766}" name="Column9269" dataDxfId="7063" dataCellStyle="Normal 2"/>
    <tableColumn id="9322" xr3:uid="{32CEBB1B-2B95-4663-9786-55F0B6765191}" name="Column9270" dataDxfId="7062" dataCellStyle="Normal 2"/>
    <tableColumn id="9323" xr3:uid="{DB4D6E85-F712-4790-B436-9B946AA39489}" name="Column9271" dataDxfId="7061" dataCellStyle="Normal 2"/>
    <tableColumn id="9324" xr3:uid="{A9A1A3D8-1C08-4B9F-985E-831CFB6CEBE1}" name="Column9272" dataDxfId="7060" dataCellStyle="Normal 2"/>
    <tableColumn id="9325" xr3:uid="{A23B628A-A1D5-4B96-B98C-40F6E6F72663}" name="Column9273" dataDxfId="7059" dataCellStyle="Normal 2"/>
    <tableColumn id="9326" xr3:uid="{E527261A-4706-4C34-A9B3-CE979E4264D8}" name="Column9274" dataDxfId="7058" dataCellStyle="Normal 2"/>
    <tableColumn id="9327" xr3:uid="{3B15072E-D2B9-40CE-B599-F850DDD24885}" name="Column9275" dataDxfId="7057" dataCellStyle="Normal 2"/>
    <tableColumn id="9328" xr3:uid="{5739BD5B-4459-4001-8AF7-1BAB570600DE}" name="Column9276" dataDxfId="7056" dataCellStyle="Normal 2"/>
    <tableColumn id="9329" xr3:uid="{4448DD5B-28C6-46CF-92BB-1C1917A50A83}" name="Column9277" dataDxfId="7055" dataCellStyle="Normal 2"/>
    <tableColumn id="9330" xr3:uid="{376735CF-E009-42D4-A93F-6A69579C44F8}" name="Column9278" dataDxfId="7054" dataCellStyle="Normal 2"/>
    <tableColumn id="9331" xr3:uid="{627C17D6-D365-46D6-A93A-66A5F0FCAC6F}" name="Column9279" dataDxfId="7053" dataCellStyle="Normal 2"/>
    <tableColumn id="9332" xr3:uid="{F9F16066-5BFC-4544-A953-45517BF9AEF2}" name="Column9280" dataDxfId="7052" dataCellStyle="Normal 2"/>
    <tableColumn id="9333" xr3:uid="{90A03F3B-0389-452B-9F07-0AEB49BBDDEA}" name="Column9281" dataDxfId="7051" dataCellStyle="Normal 2"/>
    <tableColumn id="9334" xr3:uid="{DCA3EC9F-2DAD-4A35-8BFE-149A88A57C4D}" name="Column9282" dataDxfId="7050" dataCellStyle="Normal 2"/>
    <tableColumn id="9335" xr3:uid="{41C0229F-F450-48B5-BCE7-4A7CDDDF45E1}" name="Column9283" dataDxfId="7049" dataCellStyle="Normal 2"/>
    <tableColumn id="9336" xr3:uid="{BA37367C-A217-4F1B-9A74-6FFCBF79A581}" name="Column9284" dataDxfId="7048" dataCellStyle="Normal 2"/>
    <tableColumn id="9337" xr3:uid="{282AC180-74D3-4079-BE28-59E271F9ECFF}" name="Column9285" dataDxfId="7047" dataCellStyle="Normal 2"/>
    <tableColumn id="9338" xr3:uid="{553B4C06-2628-4278-96AC-C4CFFAD45081}" name="Column9286" dataDxfId="7046" dataCellStyle="Normal 2"/>
    <tableColumn id="9339" xr3:uid="{5394959C-DF26-413A-B5CC-E95ADE443E1D}" name="Column9287" dataDxfId="7045" dataCellStyle="Normal 2"/>
    <tableColumn id="9340" xr3:uid="{0255FAA7-FE18-47EA-9F86-6B5FAEB1E368}" name="Column9288" dataDxfId="7044" dataCellStyle="Normal 2"/>
    <tableColumn id="9341" xr3:uid="{096C19F6-97FC-4806-BE70-8E5022A54C05}" name="Column9289" dataDxfId="7043" dataCellStyle="Normal 2"/>
    <tableColumn id="9342" xr3:uid="{A1423730-49A7-4C0E-A881-F61A576E4792}" name="Column9290" dataDxfId="7042" dataCellStyle="Normal 2"/>
    <tableColumn id="9343" xr3:uid="{112E776A-1DEF-4854-BFC2-4E919FAFD1B0}" name="Column9291" dataDxfId="7041" dataCellStyle="Normal 2"/>
    <tableColumn id="9344" xr3:uid="{0F6361C4-C977-47AB-8334-0531AC126A7A}" name="Column9292" dataDxfId="7040" dataCellStyle="Normal 2"/>
    <tableColumn id="9345" xr3:uid="{194B2A16-2A3D-45B9-95C0-A64BCF4E9EF7}" name="Column9293" dataDxfId="7039" dataCellStyle="Normal 2"/>
    <tableColumn id="9346" xr3:uid="{31C5A768-EE1C-435A-9545-CA4C6AB49CAA}" name="Column9294" dataDxfId="7038" dataCellStyle="Normal 2"/>
    <tableColumn id="9347" xr3:uid="{7447FA1E-1ECB-4E2E-A91B-5684B02BC0B3}" name="Column9295" dataDxfId="7037" dataCellStyle="Normal 2"/>
    <tableColumn id="9348" xr3:uid="{B0826670-6098-4495-BBB4-595D90B6417E}" name="Column9296" dataDxfId="7036" dataCellStyle="Normal 2"/>
    <tableColumn id="9349" xr3:uid="{439C0D86-1572-4D86-B301-1FCA4D8180B8}" name="Column9297" dataDxfId="7035" dataCellStyle="Normal 2"/>
    <tableColumn id="9350" xr3:uid="{DCE06B6E-6F16-4658-8956-6AB316D277CF}" name="Column9298" dataDxfId="7034" dataCellStyle="Normal 2"/>
    <tableColumn id="9351" xr3:uid="{A805F5EC-3048-4A88-BCDE-FF1C6F0F0D8A}" name="Column9299" dataDxfId="7033" dataCellStyle="Normal 2"/>
    <tableColumn id="9352" xr3:uid="{36883FE2-4AEE-4779-A8EB-71CE772960E1}" name="Column9300" dataDxfId="7032" dataCellStyle="Normal 2"/>
    <tableColumn id="9353" xr3:uid="{82F8FC52-1AEC-4EC9-8EC2-0D3BAB913832}" name="Column9301" dataDxfId="7031" dataCellStyle="Normal 2"/>
    <tableColumn id="9354" xr3:uid="{0843F623-4FAA-4FD7-ADE4-B4F01B7BAF0D}" name="Column9302" dataDxfId="7030" dataCellStyle="Normal 2"/>
    <tableColumn id="9355" xr3:uid="{7249250B-3B48-4255-ACA9-4C18365A9EC9}" name="Column9303" dataDxfId="7029" dataCellStyle="Normal 2"/>
    <tableColumn id="9356" xr3:uid="{5B386ECF-75B9-43F2-92F4-61FE94C582DD}" name="Column9304" dataDxfId="7028" dataCellStyle="Normal 2"/>
    <tableColumn id="9357" xr3:uid="{AB4941FF-FF47-4D89-9B90-3494C7643D99}" name="Column9305" dataDxfId="7027" dataCellStyle="Normal 2"/>
    <tableColumn id="9358" xr3:uid="{FBA6A3AB-2121-489F-88E7-F1FB5EDE3D2C}" name="Column9306" dataDxfId="7026" dataCellStyle="Normal 2"/>
    <tableColumn id="9359" xr3:uid="{1822DE18-E246-4384-BB7A-4302EE1D8ABD}" name="Column9307" dataDxfId="7025" dataCellStyle="Normal 2"/>
    <tableColumn id="9360" xr3:uid="{66B591DF-8365-481A-A4A5-1DA4254515FD}" name="Column9308" dataDxfId="7024" dataCellStyle="Normal 2"/>
    <tableColumn id="9361" xr3:uid="{39AF4114-12EA-465A-928C-9906D81C3501}" name="Column9309" dataDxfId="7023" dataCellStyle="Normal 2"/>
    <tableColumn id="9362" xr3:uid="{8D23349E-9B13-476B-AD9F-0F67CD647CDA}" name="Column9310" dataDxfId="7022" dataCellStyle="Normal 2"/>
    <tableColumn id="9363" xr3:uid="{81D7CE2D-63FF-4289-9B1C-E0C7E24E396F}" name="Column9311" dataDxfId="7021" dataCellStyle="Normal 2"/>
    <tableColumn id="9364" xr3:uid="{4EE85D9D-1415-4869-B5DA-2A3469AE6517}" name="Column9312" dataDxfId="7020" dataCellStyle="Normal 2"/>
    <tableColumn id="9365" xr3:uid="{509497D9-BB7F-4CEC-AF1D-30167F0D4A10}" name="Column9313" dataDxfId="7019" dataCellStyle="Normal 2"/>
    <tableColumn id="9366" xr3:uid="{994317B2-E3CF-426B-B267-9BCD29A129C8}" name="Column9314" dataDxfId="7018" dataCellStyle="Normal 2"/>
    <tableColumn id="9367" xr3:uid="{EEE83913-D559-4CF1-9B07-00AF60E5811E}" name="Column9315" dataDxfId="7017" dataCellStyle="Normal 2"/>
    <tableColumn id="9368" xr3:uid="{B1FA1542-A0D9-4E9F-ADB8-0B50A9FF0534}" name="Column9316" dataDxfId="7016" dataCellStyle="Normal 2"/>
    <tableColumn id="9369" xr3:uid="{9D92FB9B-431D-4225-9606-3D415E405873}" name="Column9317" dataDxfId="7015" dataCellStyle="Normal 2"/>
    <tableColumn id="9370" xr3:uid="{E70E9824-638B-4DAA-B092-736D24C97AC9}" name="Column9318" dataDxfId="7014" dataCellStyle="Normal 2"/>
    <tableColumn id="9371" xr3:uid="{D8B1C23F-1932-48AC-8F17-0086C5B5F9D0}" name="Column9319" dataDxfId="7013" dataCellStyle="Normal 2"/>
    <tableColumn id="9372" xr3:uid="{DE241E8B-E9EE-4E11-837F-EA6AFC19FFB0}" name="Column9320" dataDxfId="7012" dataCellStyle="Normal 2"/>
    <tableColumn id="9373" xr3:uid="{47E53136-A152-43F9-957C-397C2E95B272}" name="Column9321" dataDxfId="7011" dataCellStyle="Normal 2"/>
    <tableColumn id="9374" xr3:uid="{515BEEB5-027F-4511-8553-35FCE892AA15}" name="Column9322" dataDxfId="7010" dataCellStyle="Normal 2"/>
    <tableColumn id="9375" xr3:uid="{EA260F5E-10B9-4937-AF8C-B4E0C2F3094E}" name="Column9323" dataDxfId="7009" dataCellStyle="Normal 2"/>
    <tableColumn id="9376" xr3:uid="{5C0B2AE9-CCCD-451F-9383-C60E271FA857}" name="Column9324" dataDxfId="7008" dataCellStyle="Normal 2"/>
    <tableColumn id="9377" xr3:uid="{DAFC1164-2B84-41CD-BFC5-399D41AE1BE2}" name="Column9325" dataDxfId="7007" dataCellStyle="Normal 2"/>
    <tableColumn id="9378" xr3:uid="{CD62CE6B-3829-4A11-A25D-51885526D749}" name="Column9326" dataDxfId="7006" dataCellStyle="Normal 2"/>
    <tableColumn id="9379" xr3:uid="{77404637-ED3F-4233-A36F-CC36635C9468}" name="Column9327" dataDxfId="7005" dataCellStyle="Normal 2"/>
    <tableColumn id="9380" xr3:uid="{1895F1BF-20BF-40B4-BB0D-21B88B7B16C2}" name="Column9328" dataDxfId="7004" dataCellStyle="Normal 2"/>
    <tableColumn id="9381" xr3:uid="{1308926F-CAA0-423E-82BF-C115800322B8}" name="Column9329" dataDxfId="7003" dataCellStyle="Normal 2"/>
    <tableColumn id="9382" xr3:uid="{9290EAA7-690C-4C5F-9BEC-F5CFA3950428}" name="Column9330" dataDxfId="7002" dataCellStyle="Normal 2"/>
    <tableColumn id="9383" xr3:uid="{2E71EEBD-A782-4231-B3CD-B78C1DFCF1E4}" name="Column9331" dataDxfId="7001" dataCellStyle="Normal 2"/>
    <tableColumn id="9384" xr3:uid="{F733356B-FE40-4AA2-AE2F-508CE9B36E80}" name="Column9332" dataDxfId="7000" dataCellStyle="Normal 2"/>
    <tableColumn id="9385" xr3:uid="{46A78C32-03A7-45C5-B56D-92231064AD56}" name="Column9333" dataDxfId="6999" dataCellStyle="Normal 2"/>
    <tableColumn id="9386" xr3:uid="{5AA40857-41E0-47B4-8B0D-3149F66E0411}" name="Column9334" dataDxfId="6998" dataCellStyle="Normal 2"/>
    <tableColumn id="9387" xr3:uid="{992331B1-0EBA-4F16-B9CE-FBA26F2D350E}" name="Column9335" dataDxfId="6997" dataCellStyle="Normal 2"/>
    <tableColumn id="9388" xr3:uid="{72D18725-793A-4445-BAA9-6BBA0C0FD8B8}" name="Column9336" dataDxfId="6996" dataCellStyle="Normal 2"/>
    <tableColumn id="9389" xr3:uid="{01B2D5E4-06B7-49CD-B490-C91FA8F0F8B1}" name="Column9337" dataDxfId="6995" dataCellStyle="Normal 2"/>
    <tableColumn id="9390" xr3:uid="{806BD7E0-D2A9-43E2-B56A-D4269B7ABE28}" name="Column9338" dataDxfId="6994" dataCellStyle="Normal 2"/>
    <tableColumn id="9391" xr3:uid="{66E0982A-B90C-4C3C-A05E-7FF2805AB3BD}" name="Column9339" dataDxfId="6993" dataCellStyle="Normal 2"/>
    <tableColumn id="9392" xr3:uid="{215D4A14-E8A7-4BEB-8123-D6DBE88E2628}" name="Column9340" dataDxfId="6992" dataCellStyle="Normal 2"/>
    <tableColumn id="9393" xr3:uid="{F98975CC-509A-4DC8-BEFE-175D30D1342E}" name="Column9341" dataDxfId="6991" dataCellStyle="Normal 2"/>
    <tableColumn id="9394" xr3:uid="{4A38531D-F787-47E2-9469-0C3694FAC04D}" name="Column9342" dataDxfId="6990" dataCellStyle="Normal 2"/>
    <tableColumn id="9395" xr3:uid="{E3EE5951-EC5F-43C8-9A66-F6581178ACF1}" name="Column9343" dataDxfId="6989" dataCellStyle="Normal 2"/>
    <tableColumn id="9396" xr3:uid="{E845036B-97EC-4C11-84A0-A9EE718A0772}" name="Column9344" dataDxfId="6988" dataCellStyle="Normal 2"/>
    <tableColumn id="9397" xr3:uid="{9831CD65-5437-4A67-8041-94C0567D041B}" name="Column9345" dataDxfId="6987" dataCellStyle="Normal 2"/>
    <tableColumn id="9398" xr3:uid="{4761E220-3C90-48E0-92F3-6144E914DB0A}" name="Column9346" dataDxfId="6986" dataCellStyle="Normal 2"/>
    <tableColumn id="9399" xr3:uid="{7FBA3C67-B9B5-498C-AC67-8CA32EA2B2BB}" name="Column9347" dataDxfId="6985" dataCellStyle="Normal 2"/>
    <tableColumn id="9400" xr3:uid="{75574792-1488-480C-AFA7-0E760CA461AA}" name="Column9348" dataDxfId="6984" dataCellStyle="Normal 2"/>
    <tableColumn id="9401" xr3:uid="{D17E3C72-7352-4DAE-B1F3-1AAC68FF72AF}" name="Column9349" dataDxfId="6983" dataCellStyle="Normal 2"/>
    <tableColumn id="9402" xr3:uid="{A340AF82-F184-4E35-88FC-5C791C8948D6}" name="Column9350" dataDxfId="6982" dataCellStyle="Normal 2"/>
    <tableColumn id="9403" xr3:uid="{FAF7F750-44C8-410A-AA6B-102FB7C8DC7C}" name="Column9351" dataDxfId="6981" dataCellStyle="Normal 2"/>
    <tableColumn id="9404" xr3:uid="{BB0C978D-C540-421E-B5FE-BBB106BF94A4}" name="Column9352" dataDxfId="6980" dataCellStyle="Normal 2"/>
    <tableColumn id="9405" xr3:uid="{47A30BE8-4182-46B1-AE53-E307FC43CF25}" name="Column9353" dataDxfId="6979" dataCellStyle="Normal 2"/>
    <tableColumn id="9406" xr3:uid="{F9BAE5F9-9545-4F02-982B-FAF29BC4348D}" name="Column9354" dataDxfId="6978" dataCellStyle="Normal 2"/>
    <tableColumn id="9407" xr3:uid="{7E1FC949-C1F5-4C22-9A9D-AC69FBCA246F}" name="Column9355" dataDxfId="6977" dataCellStyle="Normal 2"/>
    <tableColumn id="9408" xr3:uid="{F6D7B688-E7E5-4CC0-B36E-6C89AE7639CC}" name="Column9356" dataDxfId="6976" dataCellStyle="Normal 2"/>
    <tableColumn id="9409" xr3:uid="{2D0F510B-871C-43FF-8ED7-9A2D46297CD8}" name="Column9357" dataDxfId="6975" dataCellStyle="Normal 2"/>
    <tableColumn id="9410" xr3:uid="{F5AA89FA-84E7-4175-AB96-AB7A42C4F556}" name="Column9358" dataDxfId="6974" dataCellStyle="Normal 2"/>
    <tableColumn id="9411" xr3:uid="{5FE62E93-E45F-48B3-9DA9-8A1184B187C1}" name="Column9359" dataDxfId="6973" dataCellStyle="Normal 2"/>
    <tableColumn id="9412" xr3:uid="{8A1E00B1-E14A-4746-9F4E-3DD4CE1A87CA}" name="Column9360" dataDxfId="6972" dataCellStyle="Normal 2"/>
    <tableColumn id="9413" xr3:uid="{AA771E86-0973-4178-BC8A-A7F4B5F05EE3}" name="Column9361" dataDxfId="6971" dataCellStyle="Normal 2"/>
    <tableColumn id="9414" xr3:uid="{D458FBF3-9323-4F99-9B7C-FB5348304B1F}" name="Column9362" dataDxfId="6970" dataCellStyle="Normal 2"/>
    <tableColumn id="9415" xr3:uid="{8B11993B-7C4B-47D8-8EA9-4F451C85175F}" name="Column9363" dataDxfId="6969" dataCellStyle="Normal 2"/>
    <tableColumn id="9416" xr3:uid="{4632B366-268B-4643-BEA6-A4E67AE54803}" name="Column9364" dataDxfId="6968" dataCellStyle="Normal 2"/>
    <tableColumn id="9417" xr3:uid="{51009D9D-E057-47BC-A17A-D165C042138C}" name="Column9365" dataDxfId="6967" dataCellStyle="Normal 2"/>
    <tableColumn id="9418" xr3:uid="{23F44BA9-EB32-410D-86D4-5A73C3A2B25F}" name="Column9366" dataDxfId="6966" dataCellStyle="Normal 2"/>
    <tableColumn id="9419" xr3:uid="{3FF2CF6D-03E5-471A-8AA2-FA03B43C9D87}" name="Column9367" dataDxfId="6965" dataCellStyle="Normal 2"/>
    <tableColumn id="9420" xr3:uid="{2749E515-B442-4F69-8001-2AA9B75853C4}" name="Column9368" dataDxfId="6964" dataCellStyle="Normal 2"/>
    <tableColumn id="9421" xr3:uid="{C47E28B5-89A9-4D45-8248-B5DD3ED2BF14}" name="Column9369" dataDxfId="6963" dataCellStyle="Normal 2"/>
    <tableColumn id="9422" xr3:uid="{50FFF4BE-FDEA-40C9-8518-4774CABF899E}" name="Column9370" dataDxfId="6962" dataCellStyle="Normal 2"/>
    <tableColumn id="9423" xr3:uid="{220B49CA-DF3C-48E4-8BFD-3FF2A7DC5B49}" name="Column9371" dataDxfId="6961" dataCellStyle="Normal 2"/>
    <tableColumn id="9424" xr3:uid="{7C010B20-E2E2-4FFC-A721-7A2CB42EB85D}" name="Column9372" dataDxfId="6960" dataCellStyle="Normal 2"/>
    <tableColumn id="9425" xr3:uid="{17F49F1F-F998-4025-BC8C-3B615BAC6F81}" name="Column9373" dataDxfId="6959" dataCellStyle="Normal 2"/>
    <tableColumn id="9426" xr3:uid="{00D596D6-90F1-4A2A-A8AE-8F3BBE6A661A}" name="Column9374" dataDxfId="6958" dataCellStyle="Normal 2"/>
    <tableColumn id="9427" xr3:uid="{A964B4F9-75CB-4E31-99DA-7C77EFF22E3B}" name="Column9375" dataDxfId="6957" dataCellStyle="Normal 2"/>
    <tableColumn id="9428" xr3:uid="{F57C9AAA-BA06-46DB-B3F5-AE1405E38AFD}" name="Column9376" dataDxfId="6956" dataCellStyle="Normal 2"/>
    <tableColumn id="9429" xr3:uid="{510A792D-F8C1-430B-B2AD-9CEC412480A0}" name="Column9377" dataDxfId="6955" dataCellStyle="Normal 2"/>
    <tableColumn id="9430" xr3:uid="{A97221F8-7843-4401-9D71-F737A34F569C}" name="Column9378" dataDxfId="6954" dataCellStyle="Normal 2"/>
    <tableColumn id="9431" xr3:uid="{29CCDF50-BB8A-4AF4-81E9-644A0785528C}" name="Column9379" dataDxfId="6953" dataCellStyle="Normal 2"/>
    <tableColumn id="9432" xr3:uid="{83A3A421-A1E8-4BFF-B3F8-BBD058D2604F}" name="Column9380" dataDxfId="6952" dataCellStyle="Normal 2"/>
    <tableColumn id="9433" xr3:uid="{E99DFFFD-B4D4-4E6D-BF97-6B8FDFEFCD37}" name="Column9381" dataDxfId="6951" dataCellStyle="Normal 2"/>
    <tableColumn id="9434" xr3:uid="{70C1DED6-3054-4B1F-B83B-5B437B0824E2}" name="Column9382" dataDxfId="6950" dataCellStyle="Normal 2"/>
    <tableColumn id="9435" xr3:uid="{DBD07193-F634-4098-8A6B-98722D495713}" name="Column9383" dataDxfId="6949" dataCellStyle="Normal 2"/>
    <tableColumn id="9436" xr3:uid="{65E24BF4-C48F-4E5A-AA96-D2CCAD52DCA8}" name="Column9384" dataDxfId="6948" dataCellStyle="Normal 2"/>
    <tableColumn id="9437" xr3:uid="{B76E3B00-2804-4CF5-932F-2C82863ECB8F}" name="Column9385" dataDxfId="6947" dataCellStyle="Normal 2"/>
    <tableColumn id="9438" xr3:uid="{F2D19F55-A846-40F7-BAF9-8C0F1E9575E9}" name="Column9386" dataDxfId="6946" dataCellStyle="Normal 2"/>
    <tableColumn id="9439" xr3:uid="{769661BC-5BBE-4BED-9495-79C909EDC547}" name="Column9387" dataDxfId="6945" dataCellStyle="Normal 2"/>
    <tableColumn id="9440" xr3:uid="{688DC05F-B582-48FC-9F7C-FAA87B9E5A96}" name="Column9388" dataDxfId="6944" dataCellStyle="Normal 2"/>
    <tableColumn id="9441" xr3:uid="{DCAFEE49-E665-4CD3-A42E-4DA4C1430C00}" name="Column9389" dataDxfId="6943" dataCellStyle="Normal 2"/>
    <tableColumn id="9442" xr3:uid="{A3F5B4C3-7ED9-459C-90F7-5076B959EB9E}" name="Column9390" dataDxfId="6942" dataCellStyle="Normal 2"/>
    <tableColumn id="9443" xr3:uid="{50A29EA9-3EE8-41F0-8FA6-EEB6DFCBB212}" name="Column9391" dataDxfId="6941" dataCellStyle="Normal 2"/>
    <tableColumn id="9444" xr3:uid="{458CD7BB-EF34-423B-9A93-6B49E875591D}" name="Column9392" dataDxfId="6940" dataCellStyle="Normal 2"/>
    <tableColumn id="9445" xr3:uid="{A42ADF44-D8F8-4F3A-AEE1-DE7EACD9222D}" name="Column9393" dataDxfId="6939" dataCellStyle="Normal 2"/>
    <tableColumn id="9446" xr3:uid="{B097E6AD-BB1B-4380-863A-B0778F1CE9D7}" name="Column9394" dataDxfId="6938" dataCellStyle="Normal 2"/>
    <tableColumn id="9447" xr3:uid="{475139DE-F9B0-490C-BAD1-BCBE3DA8CCA7}" name="Column9395" dataDxfId="6937" dataCellStyle="Normal 2"/>
    <tableColumn id="9448" xr3:uid="{C5B79057-7C84-41CC-92AD-5EA5E09EAFC7}" name="Column9396" dataDxfId="6936" dataCellStyle="Normal 2"/>
    <tableColumn id="9449" xr3:uid="{905D14EF-4F19-469B-A92B-BCF9625CB707}" name="Column9397" dataDxfId="6935" dataCellStyle="Normal 2"/>
    <tableColumn id="9450" xr3:uid="{B83E6CCD-F614-471C-A1E7-1F28C8CBCB83}" name="Column9398" dataDxfId="6934" dataCellStyle="Normal 2"/>
    <tableColumn id="9451" xr3:uid="{9D915B03-D30D-41F7-9DC8-B4D98B3D1473}" name="Column9399" dataDxfId="6933" dataCellStyle="Normal 2"/>
    <tableColumn id="9452" xr3:uid="{CE1C86D9-8CC3-432B-A13D-6C66886F3A6F}" name="Column9400" dataDxfId="6932" dataCellStyle="Normal 2"/>
    <tableColumn id="9453" xr3:uid="{6F3E93F3-C664-4D5F-BDB5-0E7EA03549EC}" name="Column9401" dataDxfId="6931" dataCellStyle="Normal 2"/>
    <tableColumn id="9454" xr3:uid="{751ABB73-AC94-4728-ABFC-A322E9740146}" name="Column9402" dataDxfId="6930" dataCellStyle="Normal 2"/>
    <tableColumn id="9455" xr3:uid="{E5F19890-6FE9-4ECF-A58F-55C65BA85006}" name="Column9403" dataDxfId="6929" dataCellStyle="Normal 2"/>
    <tableColumn id="9456" xr3:uid="{EBC9D620-52E4-4E7D-B79F-92FE5D62B270}" name="Column9404" dataDxfId="6928" dataCellStyle="Normal 2"/>
    <tableColumn id="9457" xr3:uid="{11ADCB80-51BE-42BB-92CF-172DBDEAE00A}" name="Column9405" dataDxfId="6927" dataCellStyle="Normal 2"/>
    <tableColumn id="9458" xr3:uid="{894411AF-6C49-4903-8927-4EF09A45687A}" name="Column9406" dataDxfId="6926" dataCellStyle="Normal 2"/>
    <tableColumn id="9459" xr3:uid="{71FDB78B-B618-4585-ACFA-2954D89A6945}" name="Column9407" dataDxfId="6925" dataCellStyle="Normal 2"/>
    <tableColumn id="9460" xr3:uid="{CE3644F8-A402-4386-BD05-201B608F2257}" name="Column9408" dataDxfId="6924" dataCellStyle="Normal 2"/>
    <tableColumn id="9461" xr3:uid="{85F75C89-F8A0-4249-8231-4CD2C63C3D78}" name="Column9409" dataDxfId="6923" dataCellStyle="Normal 2"/>
    <tableColumn id="9462" xr3:uid="{8DD53AE7-9B7E-4897-9D30-3BA32BD7D3D3}" name="Column9410" dataDxfId="6922" dataCellStyle="Normal 2"/>
    <tableColumn id="9463" xr3:uid="{94554408-7718-4F68-9FF4-F174A958EB02}" name="Column9411" dataDxfId="6921" dataCellStyle="Normal 2"/>
    <tableColumn id="9464" xr3:uid="{EFD7B824-4FDE-4ECE-BAD4-77A2D845ABED}" name="Column9412" dataDxfId="6920" dataCellStyle="Normal 2"/>
    <tableColumn id="9465" xr3:uid="{853206A2-B845-405D-ACD3-F3D17BBBB999}" name="Column9413" dataDxfId="6919" dataCellStyle="Normal 2"/>
    <tableColumn id="9466" xr3:uid="{AB606AEA-9233-4F2F-A6E9-CD828C1B6BF5}" name="Column9414" dataDxfId="6918" dataCellStyle="Normal 2"/>
    <tableColumn id="9467" xr3:uid="{3B18BAC0-C7C5-4C63-B3D6-0BB2448547DD}" name="Column9415" dataDxfId="6917" dataCellStyle="Normal 2"/>
    <tableColumn id="9468" xr3:uid="{E948FE50-2FFA-4077-8EB5-1EB0B4046EB2}" name="Column9416" dataDxfId="6916" dataCellStyle="Normal 2"/>
    <tableColumn id="9469" xr3:uid="{5236217B-2A24-47C2-BDCF-72E30A7EA648}" name="Column9417" dataDxfId="6915" dataCellStyle="Normal 2"/>
    <tableColumn id="9470" xr3:uid="{D30233C8-3D6D-4F2B-819E-6FC4C236F99E}" name="Column9418" dataDxfId="6914" dataCellStyle="Normal 2"/>
    <tableColumn id="9471" xr3:uid="{207AD4C5-D327-4049-9812-2241D8B9FDDF}" name="Column9419" dataDxfId="6913" dataCellStyle="Normal 2"/>
    <tableColumn id="9472" xr3:uid="{C97136AC-7FB6-4564-879F-E060D2D51D48}" name="Column9420" dataDxfId="6912" dataCellStyle="Normal 2"/>
    <tableColumn id="9473" xr3:uid="{6C603E0F-269D-4400-8406-09C327D06626}" name="Column9421" dataDxfId="6911" dataCellStyle="Normal 2"/>
    <tableColumn id="9474" xr3:uid="{CBC5F543-842C-4BC2-A2EB-363A43D32685}" name="Column9422" dataDxfId="6910" dataCellStyle="Normal 2"/>
    <tableColumn id="9475" xr3:uid="{CEE9F3A6-F59C-44A5-B357-6F71996741AA}" name="Column9423" dataDxfId="6909" dataCellStyle="Normal 2"/>
    <tableColumn id="9476" xr3:uid="{1EB291F9-7EC5-4CFE-B4CE-97D2DB667058}" name="Column9424" dataDxfId="6908" dataCellStyle="Normal 2"/>
    <tableColumn id="9477" xr3:uid="{E6949755-A6A9-46D9-91C7-E72967D8F2EE}" name="Column9425" dataDxfId="6907" dataCellStyle="Normal 2"/>
    <tableColumn id="9478" xr3:uid="{C3EFE65A-9964-4DB3-A400-E05A4264462A}" name="Column9426" dataDxfId="6906" dataCellStyle="Normal 2"/>
    <tableColumn id="9479" xr3:uid="{F08397A2-8C6B-4FED-AB35-510D5E60577F}" name="Column9427" dataDxfId="6905" dataCellStyle="Normal 2"/>
    <tableColumn id="9480" xr3:uid="{35DC2E23-DBCD-480F-B991-D6B9F605B599}" name="Column9428" dataDxfId="6904" dataCellStyle="Normal 2"/>
    <tableColumn id="9481" xr3:uid="{38C5133C-0CB0-4549-9E94-0EB283CD233B}" name="Column9429" dataDxfId="6903" dataCellStyle="Normal 2"/>
    <tableColumn id="9482" xr3:uid="{3949FCE9-B519-483C-BFBC-2DB99D57FB9A}" name="Column9430" dataDxfId="6902" dataCellStyle="Normal 2"/>
    <tableColumn id="9483" xr3:uid="{8A5235C7-1E56-410E-9E99-173B1BA964D3}" name="Column9431" dataDxfId="6901" dataCellStyle="Normal 2"/>
    <tableColumn id="9484" xr3:uid="{90029299-A52C-404F-969A-FB7A11CD63B6}" name="Column9432" dataDxfId="6900" dataCellStyle="Normal 2"/>
    <tableColumn id="9485" xr3:uid="{E2C869C5-4B6D-43CE-90F9-07C7A2D8D769}" name="Column9433" dataDxfId="6899" dataCellStyle="Normal 2"/>
    <tableColumn id="9486" xr3:uid="{E65539E2-1124-4C53-A5E2-D04B98AE5EB7}" name="Column9434" dataDxfId="6898" dataCellStyle="Normal 2"/>
    <tableColumn id="9487" xr3:uid="{275D98CC-6E27-4CE9-8254-8DF2FD990C44}" name="Column9435" dataDxfId="6897" dataCellStyle="Normal 2"/>
    <tableColumn id="9488" xr3:uid="{17198A8C-CFC9-48F0-BCEB-79152911B81C}" name="Column9436" dataDxfId="6896" dataCellStyle="Normal 2"/>
    <tableColumn id="9489" xr3:uid="{FC6667E1-7228-48F8-84C2-11B69DF5B964}" name="Column9437" dataDxfId="6895" dataCellStyle="Normal 2"/>
    <tableColumn id="9490" xr3:uid="{0FC235AA-ED5B-449F-BEC9-57284959840A}" name="Column9438" dataDxfId="6894" dataCellStyle="Normal 2"/>
    <tableColumn id="9491" xr3:uid="{EAAE5B70-9546-47C8-8866-4590B0E28F3E}" name="Column9439" dataDxfId="6893" dataCellStyle="Normal 2"/>
    <tableColumn id="9492" xr3:uid="{401959D3-041F-4883-81BA-C82C0B2ABAB5}" name="Column9440" dataDxfId="6892" dataCellStyle="Normal 2"/>
    <tableColumn id="9493" xr3:uid="{6A133E91-C8AB-439F-BDC9-6557CB2E9E2E}" name="Column9441" dataDxfId="6891" dataCellStyle="Normal 2"/>
    <tableColumn id="9494" xr3:uid="{10E03A9D-13E5-432C-B408-F57DAA1FBE28}" name="Column9442" dataDxfId="6890" dataCellStyle="Normal 2"/>
    <tableColumn id="9495" xr3:uid="{191F5D4F-4E30-43E7-BD34-3591737E36FD}" name="Column9443" dataDxfId="6889" dataCellStyle="Normal 2"/>
    <tableColumn id="9496" xr3:uid="{84960D92-5DBB-4CD4-AAE7-E631572C848B}" name="Column9444" dataDxfId="6888" dataCellStyle="Normal 2"/>
    <tableColumn id="9497" xr3:uid="{E44E3249-4813-4E2B-B9DB-6244C0044290}" name="Column9445" dataDxfId="6887" dataCellStyle="Normal 2"/>
    <tableColumn id="9498" xr3:uid="{0E5F9718-7EC1-4446-BD22-7F82E3672214}" name="Column9446" dataDxfId="6886" dataCellStyle="Normal 2"/>
    <tableColumn id="9499" xr3:uid="{F30A791E-E693-4B81-B5EE-0665528A753F}" name="Column9447" dataDxfId="6885" dataCellStyle="Normal 2"/>
    <tableColumn id="9500" xr3:uid="{1E911C05-AA4E-468A-9D1C-5E3C89D905DC}" name="Column9448" dataDxfId="6884" dataCellStyle="Normal 2"/>
    <tableColumn id="9501" xr3:uid="{18FEDAA9-A8C8-42E7-8293-00463424A607}" name="Column9449" dataDxfId="6883" dataCellStyle="Normal 2"/>
    <tableColumn id="9502" xr3:uid="{36F210BD-7FDF-4181-9AE1-A30DA2AD8A1A}" name="Column9450" dataDxfId="6882" dataCellStyle="Normal 2"/>
    <tableColumn id="9503" xr3:uid="{ACC01CD7-572D-4239-A473-E0F22833A789}" name="Column9451" dataDxfId="6881" dataCellStyle="Normal 2"/>
    <tableColumn id="9504" xr3:uid="{4CE6607F-426B-4FF7-8A1A-D6175F360097}" name="Column9452" dataDxfId="6880" dataCellStyle="Normal 2"/>
    <tableColumn id="9505" xr3:uid="{595AD11E-4D63-4B10-AD24-BCD11E633D2D}" name="Column9453" dataDxfId="6879" dataCellStyle="Normal 2"/>
    <tableColumn id="9506" xr3:uid="{BDF1EF45-EDEF-49C2-B739-345EE19758AC}" name="Column9454" dataDxfId="6878" dataCellStyle="Normal 2"/>
    <tableColumn id="9507" xr3:uid="{05DAE7C0-2BD0-496D-A7B3-95C9ABC1E330}" name="Column9455" dataDxfId="6877" dataCellStyle="Normal 2"/>
    <tableColumn id="9508" xr3:uid="{08100F25-FA85-4536-BAF9-8ED2F208F09B}" name="Column9456" dataDxfId="6876" dataCellStyle="Normal 2"/>
    <tableColumn id="9509" xr3:uid="{F29B10D1-8F77-40C0-A8BF-460CB7F077EE}" name="Column9457" dataDxfId="6875" dataCellStyle="Normal 2"/>
    <tableColumn id="9510" xr3:uid="{24BFC0A9-0F0A-4A37-A749-6C0E8172B53E}" name="Column9458" dataDxfId="6874" dataCellStyle="Normal 2"/>
    <tableColumn id="9511" xr3:uid="{C74B887E-43E0-447F-B98A-F9DBDFB3CC94}" name="Column9459" dataDxfId="6873" dataCellStyle="Normal 2"/>
    <tableColumn id="9512" xr3:uid="{822D0E3B-F63E-4CA6-9361-312E64808136}" name="Column9460" dataDxfId="6872" dataCellStyle="Normal 2"/>
    <tableColumn id="9513" xr3:uid="{DFD4B00A-3C03-462E-A45E-9C862969C3D5}" name="Column9461" dataDxfId="6871" dataCellStyle="Normal 2"/>
    <tableColumn id="9514" xr3:uid="{9F6B38D4-78E4-47CE-B787-6B85BD65A4F2}" name="Column9462" dataDxfId="6870" dataCellStyle="Normal 2"/>
    <tableColumn id="9515" xr3:uid="{87F63A17-1791-4B47-A23A-E3FCF45F90BB}" name="Column9463" dataDxfId="6869" dataCellStyle="Normal 2"/>
    <tableColumn id="9516" xr3:uid="{A5705574-33DF-4C87-9000-5D93E719F7FC}" name="Column9464" dataDxfId="6868" dataCellStyle="Normal 2"/>
    <tableColumn id="9517" xr3:uid="{D6B9B30D-F418-4E81-93EA-B1B19D77B174}" name="Column9465" dataDxfId="6867" dataCellStyle="Normal 2"/>
    <tableColumn id="9518" xr3:uid="{8F13267A-5E93-428D-A5B9-EA3D66391872}" name="Column9466" dataDxfId="6866" dataCellStyle="Normal 2"/>
    <tableColumn id="9519" xr3:uid="{4A8F3A47-B9D1-4383-8FFA-BCCFD31BDD91}" name="Column9467" dataDxfId="6865" dataCellStyle="Normal 2"/>
    <tableColumn id="9520" xr3:uid="{E3C2435B-CCA8-4A9D-AE96-7F1FE509B8FC}" name="Column9468" dataDxfId="6864" dataCellStyle="Normal 2"/>
    <tableColumn id="9521" xr3:uid="{7013511B-FF42-4185-A014-F7F53939F487}" name="Column9469" dataDxfId="6863" dataCellStyle="Normal 2"/>
    <tableColumn id="9522" xr3:uid="{C6DE2660-3475-4BFC-AECD-C0EBCA0721A8}" name="Column9470" dataDxfId="6862" dataCellStyle="Normal 2"/>
    <tableColumn id="9523" xr3:uid="{7BAE7776-5C67-4E72-912E-5F086AFA21DF}" name="Column9471" dataDxfId="6861" dataCellStyle="Normal 2"/>
    <tableColumn id="9524" xr3:uid="{DE662A6B-9A02-4527-BAA9-DD448DDD7ACB}" name="Column9472" dataDxfId="6860" dataCellStyle="Normal 2"/>
    <tableColumn id="9525" xr3:uid="{6E90C42E-DB0D-4EE9-8F04-810F65452661}" name="Column9473" dataDxfId="6859" dataCellStyle="Normal 2"/>
    <tableColumn id="9526" xr3:uid="{C41B7F98-D563-4DDC-A51E-C6C81C3C12FA}" name="Column9474" dataDxfId="6858" dataCellStyle="Normal 2"/>
    <tableColumn id="9527" xr3:uid="{4F4F388F-D3BC-45C3-82C9-85F034931AC1}" name="Column9475" dataDxfId="6857" dataCellStyle="Normal 2"/>
    <tableColumn id="9528" xr3:uid="{55044DF2-766A-47A2-8B48-01AA1244A3DC}" name="Column9476" dataDxfId="6856" dataCellStyle="Normal 2"/>
    <tableColumn id="9529" xr3:uid="{E969448A-D3C9-4F63-9CD7-39919CC1F173}" name="Column9477" dataDxfId="6855" dataCellStyle="Normal 2"/>
    <tableColumn id="9530" xr3:uid="{62E42C05-1A2F-4FA8-B1C4-86EB2419640B}" name="Column9478" dataDxfId="6854" dataCellStyle="Normal 2"/>
    <tableColumn id="9531" xr3:uid="{BED1AF11-61CF-4C38-B4D2-20FBB07D5FF0}" name="Column9479" dataDxfId="6853" dataCellStyle="Normal 2"/>
    <tableColumn id="9532" xr3:uid="{342A215A-0720-47F8-A7D8-EACB5F971FF9}" name="Column9480" dataDxfId="6852" dataCellStyle="Normal 2"/>
    <tableColumn id="9533" xr3:uid="{5400CD65-739C-4415-977C-813B204E71C6}" name="Column9481" dataDxfId="6851" dataCellStyle="Normal 2"/>
    <tableColumn id="9534" xr3:uid="{21EE55B3-CD1F-49E9-8155-AD65A791B003}" name="Column9482" dataDxfId="6850" dataCellStyle="Normal 2"/>
    <tableColumn id="9535" xr3:uid="{B8B0F055-C5CE-4F65-96C9-C71181F009C0}" name="Column9483" dataDxfId="6849" dataCellStyle="Normal 2"/>
    <tableColumn id="9536" xr3:uid="{DD5558F1-0BC5-476B-AFE7-446F2EEDEFBE}" name="Column9484" dataDxfId="6848" dataCellStyle="Normal 2"/>
    <tableColumn id="9537" xr3:uid="{8CF62A1D-8A47-43BD-95AC-49C8BFD94C4F}" name="Column9485" dataDxfId="6847" dataCellStyle="Normal 2"/>
    <tableColumn id="9538" xr3:uid="{383FE54B-A852-4446-BB98-CE3BCBB40922}" name="Column9486" dataDxfId="6846" dataCellStyle="Normal 2"/>
    <tableColumn id="9539" xr3:uid="{47E34C77-CFE2-46E6-8F29-652EFC5F9B43}" name="Column9487" dataDxfId="6845" dataCellStyle="Normal 2"/>
    <tableColumn id="9540" xr3:uid="{F5CE6AA9-5BF8-4B14-ACE7-D8E8E645AE62}" name="Column9488" dataDxfId="6844" dataCellStyle="Normal 2"/>
    <tableColumn id="9541" xr3:uid="{BCF11625-D719-4C60-8EBE-C74C565A12AC}" name="Column9489" dataDxfId="6843" dataCellStyle="Normal 2"/>
    <tableColumn id="9542" xr3:uid="{2F6BC353-8D72-437E-B1F7-2D2CD39CF280}" name="Column9490" dataDxfId="6842" dataCellStyle="Normal 2"/>
    <tableColumn id="9543" xr3:uid="{BD0C791A-1E4A-4976-9D9B-90F6211A9652}" name="Column9491" dataDxfId="6841" dataCellStyle="Normal 2"/>
    <tableColumn id="9544" xr3:uid="{D19D4BFC-287D-4F86-B101-FF04B744F87B}" name="Column9492" dataDxfId="6840" dataCellStyle="Normal 2"/>
    <tableColumn id="9545" xr3:uid="{1B122E8B-EC49-452B-9AE3-9D1BE6E6583E}" name="Column9493" dataDxfId="6839" dataCellStyle="Normal 2"/>
    <tableColumn id="9546" xr3:uid="{80FDA657-FAC8-40F1-B04B-3C8C1AE4B28C}" name="Column9494" dataDxfId="6838" dataCellStyle="Normal 2"/>
    <tableColumn id="9547" xr3:uid="{64D84D9F-5085-49AD-9B03-B23A02A5E19F}" name="Column9495" dataDxfId="6837" dataCellStyle="Normal 2"/>
    <tableColumn id="9548" xr3:uid="{42ACB5A8-5E6E-4BFF-98BB-3422FB4C9FDE}" name="Column9496" dataDxfId="6836" dataCellStyle="Normal 2"/>
    <tableColumn id="9549" xr3:uid="{270EE2BF-3393-48EC-9F6F-9024C5B06954}" name="Column9497" dataDxfId="6835" dataCellStyle="Normal 2"/>
    <tableColumn id="9550" xr3:uid="{3DE224CD-E4D5-42F7-904F-82B51A74FAE3}" name="Column9498" dataDxfId="6834" dataCellStyle="Normal 2"/>
    <tableColumn id="9551" xr3:uid="{3C9436D2-DE94-4842-A377-CF86F4F3F68C}" name="Column9499" dataDxfId="6833" dataCellStyle="Normal 2"/>
    <tableColumn id="9552" xr3:uid="{C6EC0F32-3250-44FC-A19F-2A445BB73070}" name="Column9500" dataDxfId="6832" dataCellStyle="Normal 2"/>
    <tableColumn id="9553" xr3:uid="{E36E3667-0F5F-40D1-91BE-C25BD8990AE4}" name="Column9501" dataDxfId="6831" dataCellStyle="Normal 2"/>
    <tableColumn id="9554" xr3:uid="{BEB27735-EA10-4B25-A1A7-3F543E66AC3E}" name="Column9502" dataDxfId="6830" dataCellStyle="Normal 2"/>
    <tableColumn id="9555" xr3:uid="{2894212D-CFA6-4495-95FA-7ACE528D0C4B}" name="Column9503" dataDxfId="6829" dataCellStyle="Normal 2"/>
    <tableColumn id="9556" xr3:uid="{E8DA5A18-E65C-47F2-8917-4EF696E46D4B}" name="Column9504" dataDxfId="6828" dataCellStyle="Normal 2"/>
    <tableColumn id="9557" xr3:uid="{C0F83CF9-2466-4100-AFE7-6E96651C2D2D}" name="Column9505" dataDxfId="6827" dataCellStyle="Normal 2"/>
    <tableColumn id="9558" xr3:uid="{4DE3D60A-5403-45BF-BDFE-3D282AF02C6F}" name="Column9506" dataDxfId="6826" dataCellStyle="Normal 2"/>
    <tableColumn id="9559" xr3:uid="{C37C3EEA-DF92-4DB1-83CA-F436F66AD11B}" name="Column9507" dataDxfId="6825" dataCellStyle="Normal 2"/>
    <tableColumn id="9560" xr3:uid="{887E78C7-23E8-4192-82A6-FB110D660C9A}" name="Column9508" dataDxfId="6824" dataCellStyle="Normal 2"/>
    <tableColumn id="9561" xr3:uid="{83D75354-C179-4834-B477-A5E14B6C64E1}" name="Column9509" dataDxfId="6823" dataCellStyle="Normal 2"/>
    <tableColumn id="9562" xr3:uid="{91DB6EA6-B3A7-4A7D-A7D0-51E1142CDDBF}" name="Column9510" dataDxfId="6822" dataCellStyle="Normal 2"/>
    <tableColumn id="9563" xr3:uid="{F2B87B55-2CA9-4460-8F3E-291F1F9799AE}" name="Column9511" dataDxfId="6821" dataCellStyle="Normal 2"/>
    <tableColumn id="9564" xr3:uid="{7830B15D-BA43-4A35-B2A0-7EFD61D172AB}" name="Column9512" dataDxfId="6820" dataCellStyle="Normal 2"/>
    <tableColumn id="9565" xr3:uid="{33EBD32B-94C9-4680-9948-16F15B1A94EA}" name="Column9513" dataDxfId="6819" dataCellStyle="Normal 2"/>
    <tableColumn id="9566" xr3:uid="{6F5A4ABB-C163-49DF-85A9-738C7BA80538}" name="Column9514" dataDxfId="6818" dataCellStyle="Normal 2"/>
    <tableColumn id="9567" xr3:uid="{1EFA9331-BD5C-423F-8F76-9FFA8FC4BE2D}" name="Column9515" dataDxfId="6817" dataCellStyle="Normal 2"/>
    <tableColumn id="9568" xr3:uid="{8143F387-2127-44FD-9BFC-40F1E5271AEF}" name="Column9516" dataDxfId="6816" dataCellStyle="Normal 2"/>
    <tableColumn id="9569" xr3:uid="{8FF2AC12-A76E-4933-9DB1-7CCEE248B945}" name="Column9517" dataDxfId="6815" dataCellStyle="Normal 2"/>
    <tableColumn id="9570" xr3:uid="{B24D3F64-65B6-4CA2-8420-5D2E5CC86D1E}" name="Column9518" dataDxfId="6814" dataCellStyle="Normal 2"/>
    <tableColumn id="9571" xr3:uid="{0793E587-C38F-4806-8C72-CBFF1B8417B5}" name="Column9519" dataDxfId="6813" dataCellStyle="Normal 2"/>
    <tableColumn id="9572" xr3:uid="{B5A50976-269E-4960-8404-F74FB8A20880}" name="Column9520" dataDxfId="6812" dataCellStyle="Normal 2"/>
    <tableColumn id="9573" xr3:uid="{30E375C0-0F94-485F-8B69-15C85DE3A118}" name="Column9521" dataDxfId="6811" dataCellStyle="Normal 2"/>
    <tableColumn id="9574" xr3:uid="{4B8A1741-05C8-45D2-A531-83454CE02075}" name="Column9522" dataDxfId="6810" dataCellStyle="Normal 2"/>
    <tableColumn id="9575" xr3:uid="{7ADB5EAA-1FD2-4CF5-B30D-71033BC4E4FC}" name="Column9523" dataDxfId="6809" dataCellStyle="Normal 2"/>
    <tableColumn id="9576" xr3:uid="{FF6FB8D6-BCE1-47A1-8422-9A790218BD4F}" name="Column9524" dataDxfId="6808" dataCellStyle="Normal 2"/>
    <tableColumn id="9577" xr3:uid="{3B6DDA03-612C-415E-B54A-DAE8A889BC62}" name="Column9525" dataDxfId="6807" dataCellStyle="Normal 2"/>
    <tableColumn id="9578" xr3:uid="{4FD267FB-E1FF-484B-91BB-3520103F1C7F}" name="Column9526" dataDxfId="6806" dataCellStyle="Normal 2"/>
    <tableColumn id="9579" xr3:uid="{14EB8317-E5C0-48F0-84BA-23C9DA132ACF}" name="Column9527" dataDxfId="6805" dataCellStyle="Normal 2"/>
    <tableColumn id="9580" xr3:uid="{1612BB14-5C4A-4A3D-BA02-17DC4F53326E}" name="Column9528" dataDxfId="6804" dataCellStyle="Normal 2"/>
    <tableColumn id="9581" xr3:uid="{19A7E754-BF92-4D14-BD4A-DF2685A0DAC2}" name="Column9529" dataDxfId="6803" dataCellStyle="Normal 2"/>
    <tableColumn id="9582" xr3:uid="{80B1B833-CAF6-456E-BAC6-1C82D548AA7D}" name="Column9530" dataDxfId="6802" dataCellStyle="Normal 2"/>
    <tableColumn id="9583" xr3:uid="{0607A895-0754-49E6-8BA2-809CE143D7F9}" name="Column9531" dataDxfId="6801" dataCellStyle="Normal 2"/>
    <tableColumn id="9584" xr3:uid="{21BC2E0C-553F-43E6-988D-73000B7046F7}" name="Column9532" dataDxfId="6800" dataCellStyle="Normal 2"/>
    <tableColumn id="9585" xr3:uid="{4A0B68FD-5E11-4632-9491-953049C469A0}" name="Column9533" dataDxfId="6799" dataCellStyle="Normal 2"/>
    <tableColumn id="9586" xr3:uid="{B808227E-2E69-4C56-8B8D-469BECFA8071}" name="Column9534" dataDxfId="6798" dataCellStyle="Normal 2"/>
    <tableColumn id="9587" xr3:uid="{4C4B8FB9-425C-453A-9381-D6E41551E75E}" name="Column9535" dataDxfId="6797" dataCellStyle="Normal 2"/>
    <tableColumn id="9588" xr3:uid="{96C5D7D6-AAF4-4BEC-A1C4-85E3E3394DA0}" name="Column9536" dataDxfId="6796" dataCellStyle="Normal 2"/>
    <tableColumn id="9589" xr3:uid="{F2283E8E-72FD-413A-9A2E-B6CAEAF6ABB7}" name="Column9537" dataDxfId="6795" dataCellStyle="Normal 2"/>
    <tableColumn id="9590" xr3:uid="{2A9295BC-E8C5-4678-B63D-2BABF65556E9}" name="Column9538" dataDxfId="6794" dataCellStyle="Normal 2"/>
    <tableColumn id="9591" xr3:uid="{1D92C72C-7357-4E32-BE45-EBAD0F9E95DA}" name="Column9539" dataDxfId="6793" dataCellStyle="Normal 2"/>
    <tableColumn id="9592" xr3:uid="{2E884621-7963-44D2-86E7-032D914E952C}" name="Column9540" dataDxfId="6792" dataCellStyle="Normal 2"/>
    <tableColumn id="9593" xr3:uid="{8AEC2AEC-ABC0-4DAE-B921-25D2C6434C17}" name="Column9541" dataDxfId="6791" dataCellStyle="Normal 2"/>
    <tableColumn id="9594" xr3:uid="{F5DEB0BE-5B84-417D-AF53-18C4BB319FF1}" name="Column9542" dataDxfId="6790" dataCellStyle="Normal 2"/>
    <tableColumn id="9595" xr3:uid="{468FE7FD-10C9-4CCE-B533-306979427DCD}" name="Column9543" dataDxfId="6789" dataCellStyle="Normal 2"/>
    <tableColumn id="9596" xr3:uid="{7F89E295-8CE2-43D9-9B71-A78CF67BA47D}" name="Column9544" dataDxfId="6788" dataCellStyle="Normal 2"/>
    <tableColumn id="9597" xr3:uid="{B78372E4-17DC-4E81-A971-F2BE84F8205A}" name="Column9545" dataDxfId="6787" dataCellStyle="Normal 2"/>
    <tableColumn id="9598" xr3:uid="{0D439FCB-2CD5-4291-A1FB-44CC7792EAC3}" name="Column9546" dataDxfId="6786" dataCellStyle="Normal 2"/>
    <tableColumn id="9599" xr3:uid="{00F8415F-B6BE-4D34-8650-7833D7878B54}" name="Column9547" dataDxfId="6785" dataCellStyle="Normal 2"/>
    <tableColumn id="9600" xr3:uid="{B1AD073F-5508-4F8F-AFEE-0B5406CE7FB8}" name="Column9548" dataDxfId="6784" dataCellStyle="Normal 2"/>
    <tableColumn id="9601" xr3:uid="{B5C32464-5C0C-4E19-8856-0F83FAAF2ACC}" name="Column9549" dataDxfId="6783" dataCellStyle="Normal 2"/>
    <tableColumn id="9602" xr3:uid="{0187CCD4-A120-43DE-8107-B3A5EB77BF03}" name="Column9550" dataDxfId="6782" dataCellStyle="Normal 2"/>
    <tableColumn id="9603" xr3:uid="{DCF5B67D-CFB6-42B4-8F75-E2B692D3B0BC}" name="Column9551" dataDxfId="6781" dataCellStyle="Normal 2"/>
    <tableColumn id="9604" xr3:uid="{2E326E78-850A-4DF0-B352-759B542C901C}" name="Column9552" dataDxfId="6780" dataCellStyle="Normal 2"/>
    <tableColumn id="9605" xr3:uid="{0E7704D6-0561-40BB-94DC-B7D36D1C7E0D}" name="Column9553" dataDxfId="6779" dataCellStyle="Normal 2"/>
    <tableColumn id="9606" xr3:uid="{0C725B45-E71F-4647-B96B-2C450736E96C}" name="Column9554" dataDxfId="6778" dataCellStyle="Normal 2"/>
    <tableColumn id="9607" xr3:uid="{F804E5FA-198E-4F24-B399-7977AF49B790}" name="Column9555" dataDxfId="6777" dataCellStyle="Normal 2"/>
    <tableColumn id="9608" xr3:uid="{0277C7B7-1237-4CF6-B41E-F0CA61FA93DD}" name="Column9556" dataDxfId="6776" dataCellStyle="Normal 2"/>
    <tableColumn id="9609" xr3:uid="{916AC591-1576-4FB6-9D03-AE65F81F2607}" name="Column9557" dataDxfId="6775" dataCellStyle="Normal 2"/>
    <tableColumn id="9610" xr3:uid="{8D5A7ADC-823C-4D37-BC0C-919DAC339FF3}" name="Column9558" dataDxfId="6774" dataCellStyle="Normal 2"/>
    <tableColumn id="9611" xr3:uid="{A8ED64A2-7209-4A6F-8CB6-80FC88A92C6B}" name="Column9559" dataDxfId="6773" dataCellStyle="Normal 2"/>
    <tableColumn id="9612" xr3:uid="{58910039-C06F-45F7-9DE8-072D51084BFF}" name="Column9560" dataDxfId="6772" dataCellStyle="Normal 2"/>
    <tableColumn id="9613" xr3:uid="{D3923532-21FE-4C55-BF38-871C00E5F520}" name="Column9561" dataDxfId="6771" dataCellStyle="Normal 2"/>
    <tableColumn id="9614" xr3:uid="{E544F807-F186-4C4E-90AC-D4DFB06EC891}" name="Column9562" dataDxfId="6770" dataCellStyle="Normal 2"/>
    <tableColumn id="9615" xr3:uid="{82FE09F2-595C-4114-B4EE-BEBA43437621}" name="Column9563" dataDxfId="6769" dataCellStyle="Normal 2"/>
    <tableColumn id="9616" xr3:uid="{47ABB510-7F2C-4A56-A442-0EBF1073BD1B}" name="Column9564" dataDxfId="6768" dataCellStyle="Normal 2"/>
    <tableColumn id="9617" xr3:uid="{A7996EE5-977D-4EF5-857F-2960804F18F9}" name="Column9565" dataDxfId="6767" dataCellStyle="Normal 2"/>
    <tableColumn id="9618" xr3:uid="{9F071F4D-7ABF-4B2B-9D5C-25D45A9FF9AA}" name="Column9566" dataDxfId="6766" dataCellStyle="Normal 2"/>
    <tableColumn id="9619" xr3:uid="{B8A68066-C8A0-44A4-A3C9-A4FEC299266A}" name="Column9567" dataDxfId="6765" dataCellStyle="Normal 2"/>
    <tableColumn id="9620" xr3:uid="{EAF96CD3-479E-4955-92C0-FAC726D7B305}" name="Column9568" dataDxfId="6764" dataCellStyle="Normal 2"/>
    <tableColumn id="9621" xr3:uid="{75259DA4-36D5-4F1E-838A-4E6B103724DA}" name="Column9569" dataDxfId="6763" dataCellStyle="Normal 2"/>
    <tableColumn id="9622" xr3:uid="{9BB69EF5-2A88-48FC-B922-9A331482928C}" name="Column9570" dataDxfId="6762" dataCellStyle="Normal 2"/>
    <tableColumn id="9623" xr3:uid="{A0A49114-D676-46CE-BA90-6F81ECDC097E}" name="Column9571" dataDxfId="6761" dataCellStyle="Normal 2"/>
    <tableColumn id="9624" xr3:uid="{3A422917-5DAB-4794-B89B-0E146D5E461E}" name="Column9572" dataDxfId="6760" dataCellStyle="Normal 2"/>
    <tableColumn id="9625" xr3:uid="{C13CFA5F-5B6C-44FA-9845-56A4BE2008A2}" name="Column9573" dataDxfId="6759" dataCellStyle="Normal 2"/>
    <tableColumn id="9626" xr3:uid="{A1416289-A7E8-4C9F-A507-39A9E62D159E}" name="Column9574" dataDxfId="6758" dataCellStyle="Normal 2"/>
    <tableColumn id="9627" xr3:uid="{AD27D73E-945A-48B2-8A06-F5B64646270D}" name="Column9575" dataDxfId="6757" dataCellStyle="Normal 2"/>
    <tableColumn id="9628" xr3:uid="{76DB8A2C-9982-463E-9866-E41E485A2181}" name="Column9576" dataDxfId="6756" dataCellStyle="Normal 2"/>
    <tableColumn id="9629" xr3:uid="{1532DC53-9F57-482A-BCB4-07F6358402D3}" name="Column9577" dataDxfId="6755" dataCellStyle="Normal 2"/>
    <tableColumn id="9630" xr3:uid="{53D37E36-891D-48F7-9C1C-F93C844B6F73}" name="Column9578" dataDxfId="6754" dataCellStyle="Normal 2"/>
    <tableColumn id="9631" xr3:uid="{F1C19955-7228-4D77-B314-DD372F8A5930}" name="Column9579" dataDxfId="6753" dataCellStyle="Normal 2"/>
    <tableColumn id="9632" xr3:uid="{97BB58D3-D632-42A9-A827-60409EFE6EA4}" name="Column9580" dataDxfId="6752" dataCellStyle="Normal 2"/>
    <tableColumn id="9633" xr3:uid="{A70E8034-258A-42E9-9B38-AC6EFFF917B7}" name="Column9581" dataDxfId="6751" dataCellStyle="Normal 2"/>
    <tableColumn id="9634" xr3:uid="{F6C5A362-EEF3-4EB4-BABA-5FCFB99AC33F}" name="Column9582" dataDxfId="6750" dataCellStyle="Normal 2"/>
    <tableColumn id="9635" xr3:uid="{8B54D46E-34E6-4157-A9EA-1C93460E1B1A}" name="Column9583" dataDxfId="6749" dataCellStyle="Normal 2"/>
    <tableColumn id="9636" xr3:uid="{EA224A35-9BDA-4DE3-B996-3092D69D06E2}" name="Column9584" dataDxfId="6748" dataCellStyle="Normal 2"/>
    <tableColumn id="9637" xr3:uid="{E42343CD-642C-4286-A5D8-F022937B1BD2}" name="Column9585" dataDxfId="6747" dataCellStyle="Normal 2"/>
    <tableColumn id="9638" xr3:uid="{6A2473E9-04BB-4314-A02C-78BD7CD54DAB}" name="Column9586" dataDxfId="6746" dataCellStyle="Normal 2"/>
    <tableColumn id="9639" xr3:uid="{43A20EAE-5762-4609-BEA2-67B10D92BCC5}" name="Column9587" dataDxfId="6745" dataCellStyle="Normal 2"/>
    <tableColumn id="9640" xr3:uid="{2637C8C1-14BE-4FA7-AE9F-04B1F2A9A1BD}" name="Column9588" dataDxfId="6744" dataCellStyle="Normal 2"/>
    <tableColumn id="9641" xr3:uid="{A1D34D6E-2C3F-42B9-8B3B-BB5908139579}" name="Column9589" dataDxfId="6743" dataCellStyle="Normal 2"/>
    <tableColumn id="9642" xr3:uid="{7BA45E3A-3DEC-45AF-BC05-887558F4456F}" name="Column9590" dataDxfId="6742" dataCellStyle="Normal 2"/>
    <tableColumn id="9643" xr3:uid="{187E79B8-CC57-4D9B-A124-434DCE13C2D6}" name="Column9591" dataDxfId="6741" dataCellStyle="Normal 2"/>
    <tableColumn id="9644" xr3:uid="{ED95B0EC-8B2C-4B86-8B1C-F2806C372C0B}" name="Column9592" dataDxfId="6740" dataCellStyle="Normal 2"/>
    <tableColumn id="9645" xr3:uid="{0CD53F0F-6A6E-4C4A-8802-74FFD02BCF87}" name="Column9593" dataDxfId="6739" dataCellStyle="Normal 2"/>
    <tableColumn id="9646" xr3:uid="{2BC8F0D4-A690-460C-93DA-5DC8244AD73F}" name="Column9594" dataDxfId="6738" dataCellStyle="Normal 2"/>
    <tableColumn id="9647" xr3:uid="{EC7B701F-ED66-4E84-8CBF-736FF26A48ED}" name="Column9595" dataDxfId="6737" dataCellStyle="Normal 2"/>
    <tableColumn id="9648" xr3:uid="{4D415957-5CF4-4E1E-9E86-BEC92CAF71EC}" name="Column9596" dataDxfId="6736" dataCellStyle="Normal 2"/>
    <tableColumn id="9649" xr3:uid="{01C0E2B9-552B-4EDD-92BB-A3DEE31436D2}" name="Column9597" dataDxfId="6735" dataCellStyle="Normal 2"/>
    <tableColumn id="9650" xr3:uid="{0FA2BD56-EDB1-42AF-88DB-A8FF98C623C1}" name="Column9598" dataDxfId="6734" dataCellStyle="Normal 2"/>
    <tableColumn id="9651" xr3:uid="{F452198E-9D3A-4F21-B6C6-F18C4E092AE7}" name="Column9599" dataDxfId="6733" dataCellStyle="Normal 2"/>
    <tableColumn id="9652" xr3:uid="{7924DDB5-D993-4CEB-83DD-B0F5BD6BE1F5}" name="Column9600" dataDxfId="6732" dataCellStyle="Normal 2"/>
    <tableColumn id="9653" xr3:uid="{F1358A4E-04C4-45AF-ACAB-BCD359BF3456}" name="Column9601" dataDxfId="6731" dataCellStyle="Normal 2"/>
    <tableColumn id="9654" xr3:uid="{9671BEE2-442E-46EC-8BA6-73ED80DB201D}" name="Column9602" dataDxfId="6730" dataCellStyle="Normal 2"/>
    <tableColumn id="9655" xr3:uid="{22E93888-4039-4712-9124-5271C16016F3}" name="Column9603" dataDxfId="6729" dataCellStyle="Normal 2"/>
    <tableColumn id="9656" xr3:uid="{CC0EF611-41B3-45AA-8074-55F05CFE53AF}" name="Column9604" dataDxfId="6728" dataCellStyle="Normal 2"/>
    <tableColumn id="9657" xr3:uid="{2483F5AC-BA09-454E-A4A9-448AC1911D38}" name="Column9605" dataDxfId="6727" dataCellStyle="Normal 2"/>
    <tableColumn id="9658" xr3:uid="{2A5D8455-FC2A-4FC4-A202-34DF0696F3A2}" name="Column9606" dataDxfId="6726" dataCellStyle="Normal 2"/>
    <tableColumn id="9659" xr3:uid="{1C2AB249-0BBD-41A4-84C2-47275B076789}" name="Column9607" dataDxfId="6725" dataCellStyle="Normal 2"/>
    <tableColumn id="9660" xr3:uid="{32E0C369-3B11-416C-A1AC-344B20B66387}" name="Column9608" dataDxfId="6724" dataCellStyle="Normal 2"/>
    <tableColumn id="9661" xr3:uid="{0B4F5150-7EB3-430B-8A3D-976CA4F6A9FC}" name="Column9609" dataDxfId="6723" dataCellStyle="Normal 2"/>
    <tableColumn id="9662" xr3:uid="{9C10CF55-7DBE-46E1-B44D-C577CD2241A8}" name="Column9610" dataDxfId="6722" dataCellStyle="Normal 2"/>
    <tableColumn id="9663" xr3:uid="{38135411-7786-450E-9611-DBBAF9FC6D49}" name="Column9611" dataDxfId="6721" dataCellStyle="Normal 2"/>
    <tableColumn id="9664" xr3:uid="{8432E0E3-505B-4D4C-B301-98DC6E130FCC}" name="Column9612" dataDxfId="6720" dataCellStyle="Normal 2"/>
    <tableColumn id="9665" xr3:uid="{9795773C-223E-4B6A-B94C-1098086A1BA4}" name="Column9613" dataDxfId="6719" dataCellStyle="Normal 2"/>
    <tableColumn id="9666" xr3:uid="{7BB310FC-2847-427C-AE3B-CE0309AF4B1C}" name="Column9614" dataDxfId="6718" dataCellStyle="Normal 2"/>
    <tableColumn id="9667" xr3:uid="{5F218133-59A0-41CD-B47A-0E9B3DDEC69D}" name="Column9615" dataDxfId="6717" dataCellStyle="Normal 2"/>
    <tableColumn id="9668" xr3:uid="{491DF44D-C594-43F4-8035-39F388BB9C90}" name="Column9616" dataDxfId="6716" dataCellStyle="Normal 2"/>
    <tableColumn id="9669" xr3:uid="{53C65EC7-47C1-4F6D-BE47-77A1F244CE45}" name="Column9617" dataDxfId="6715" dataCellStyle="Normal 2"/>
    <tableColumn id="9670" xr3:uid="{72A478E9-096D-467A-B0C0-79BAB3D4A93D}" name="Column9618" dataDxfId="6714" dataCellStyle="Normal 2"/>
    <tableColumn id="9671" xr3:uid="{048AFCA7-06AA-4C02-853A-03926E09AF66}" name="Column9619" dataDxfId="6713" dataCellStyle="Normal 2"/>
    <tableColumn id="9672" xr3:uid="{125B3999-2B4F-488B-A035-1127E892D946}" name="Column9620" dataDxfId="6712" dataCellStyle="Normal 2"/>
    <tableColumn id="9673" xr3:uid="{152CDC7F-DC94-4823-9FF5-B07FA965170B}" name="Column9621" dataDxfId="6711" dataCellStyle="Normal 2"/>
    <tableColumn id="9674" xr3:uid="{EEC858F4-BB33-413B-9EBC-B48EA902057E}" name="Column9622" dataDxfId="6710" dataCellStyle="Normal 2"/>
    <tableColumn id="9675" xr3:uid="{EBFA6067-4FA6-4605-B953-50C6BC18F6DF}" name="Column9623" dataDxfId="6709" dataCellStyle="Normal 2"/>
    <tableColumn id="9676" xr3:uid="{BDA777B1-EF47-413C-B2C2-4FFBCE4FD31D}" name="Column9624" dataDxfId="6708" dataCellStyle="Normal 2"/>
    <tableColumn id="9677" xr3:uid="{B9C77B58-C247-48CB-A43B-FE7F2DCBEF95}" name="Column9625" dataDxfId="6707" dataCellStyle="Normal 2"/>
    <tableColumn id="9678" xr3:uid="{F84BCF85-4E27-4DFA-B84F-E0092837F024}" name="Column9626" dataDxfId="6706" dataCellStyle="Normal 2"/>
    <tableColumn id="9679" xr3:uid="{AF1F23ED-19B8-4B1B-AC02-0341E288342B}" name="Column9627" dataDxfId="6705" dataCellStyle="Normal 2"/>
    <tableColumn id="9680" xr3:uid="{2F803BCA-9BD1-47CF-AC8F-1BCE3A15F4FA}" name="Column9628" dataDxfId="6704" dataCellStyle="Normal 2"/>
    <tableColumn id="9681" xr3:uid="{9D5BC599-2128-4B52-A911-8C6537CD4305}" name="Column9629" dataDxfId="6703" dataCellStyle="Normal 2"/>
    <tableColumn id="9682" xr3:uid="{4870EFC9-B544-437E-98C9-A5328ABD4061}" name="Column9630" dataDxfId="6702" dataCellStyle="Normal 2"/>
    <tableColumn id="9683" xr3:uid="{658FB347-9033-4620-8EBD-C43B19F264D1}" name="Column9631" dataDxfId="6701" dataCellStyle="Normal 2"/>
    <tableColumn id="9684" xr3:uid="{01E4737C-E297-4619-88A0-405EF86A7F00}" name="Column9632" dataDxfId="6700" dataCellStyle="Normal 2"/>
    <tableColumn id="9685" xr3:uid="{2EAE05CB-E053-4A53-82F6-A33F22014291}" name="Column9633" dataDxfId="6699" dataCellStyle="Normal 2"/>
    <tableColumn id="9686" xr3:uid="{D7BEE4CB-1BBD-4C85-9A54-6CF5248691DE}" name="Column9634" dataDxfId="6698" dataCellStyle="Normal 2"/>
    <tableColumn id="9687" xr3:uid="{7EFC9E7F-97D3-4732-8AA9-FF65FA39769D}" name="Column9635" dataDxfId="6697" dataCellStyle="Normal 2"/>
    <tableColumn id="9688" xr3:uid="{6C28D5F8-9839-403F-83E3-36FDB0E3E1E0}" name="Column9636" dataDxfId="6696" dataCellStyle="Normal 2"/>
    <tableColumn id="9689" xr3:uid="{231C403A-5AD8-41BA-9777-1F989A0472FA}" name="Column9637" dataDxfId="6695" dataCellStyle="Normal 2"/>
    <tableColumn id="9690" xr3:uid="{53405D17-CA98-4671-A8D8-D78B368EBF82}" name="Column9638" dataDxfId="6694" dataCellStyle="Normal 2"/>
    <tableColumn id="9691" xr3:uid="{3ACDE5F8-74F2-488C-B293-E3744C16F631}" name="Column9639" dataDxfId="6693" dataCellStyle="Normal 2"/>
    <tableColumn id="9692" xr3:uid="{F7F8FBF5-A9F9-45C4-AB56-A4DF939D0B49}" name="Column9640" dataDxfId="6692" dataCellStyle="Normal 2"/>
    <tableColumn id="9693" xr3:uid="{4ADB4E66-00EA-4F6E-A1A1-137434E746D7}" name="Column9641" dataDxfId="6691" dataCellStyle="Normal 2"/>
    <tableColumn id="9694" xr3:uid="{8471F8C8-C6BE-490E-A203-D4338C35D65C}" name="Column9642" dataDxfId="6690" dataCellStyle="Normal 2"/>
    <tableColumn id="9695" xr3:uid="{3896072A-4B8A-4598-BD46-CB85E2815DCF}" name="Column9643" dataDxfId="6689" dataCellStyle="Normal 2"/>
    <tableColumn id="9696" xr3:uid="{5B934D01-5F3E-4667-A3E2-88EA9B9EBD77}" name="Column9644" dataDxfId="6688" dataCellStyle="Normal 2"/>
    <tableColumn id="9697" xr3:uid="{D468F1C9-162E-4C6E-8880-B96493B73E31}" name="Column9645" dataDxfId="6687" dataCellStyle="Normal 2"/>
    <tableColumn id="9698" xr3:uid="{C1BB636B-2B05-4FFD-AA10-390FCD11D89B}" name="Column9646" dataDxfId="6686" dataCellStyle="Normal 2"/>
    <tableColumn id="9699" xr3:uid="{A4AD24A7-A637-47AB-9442-D1DC1AB307C8}" name="Column9647" dataDxfId="6685" dataCellStyle="Normal 2"/>
    <tableColumn id="9700" xr3:uid="{987BD73C-F491-4F6A-823A-F8729CCD138C}" name="Column9648" dataDxfId="6684" dataCellStyle="Normal 2"/>
    <tableColumn id="9701" xr3:uid="{C7C6F13C-4361-4840-B3BC-C09096602857}" name="Column9649" dataDxfId="6683" dataCellStyle="Normal 2"/>
    <tableColumn id="9702" xr3:uid="{AD0C1962-8EC6-4C04-AC9D-C320F44025D7}" name="Column9650" dataDxfId="6682" dataCellStyle="Normal 2"/>
    <tableColumn id="9703" xr3:uid="{68473CAA-B61B-4A73-8605-5E94467D6387}" name="Column9651" dataDxfId="6681" dataCellStyle="Normal 2"/>
    <tableColumn id="9704" xr3:uid="{0E59F98A-7F9D-4BEF-BEA4-628687299AF4}" name="Column9652" dataDxfId="6680" dataCellStyle="Normal 2"/>
    <tableColumn id="9705" xr3:uid="{817F47FA-0015-4EE4-8163-1EE6AB06F3D6}" name="Column9653" dataDxfId="6679" dataCellStyle="Normal 2"/>
    <tableColumn id="9706" xr3:uid="{CA402F3D-5A44-4389-8152-6B57E78198A7}" name="Column9654" dataDxfId="6678" dataCellStyle="Normal 2"/>
    <tableColumn id="9707" xr3:uid="{B47C9FBB-6786-4E22-B7C7-6ECCC2D7EDDC}" name="Column9655" dataDxfId="6677" dataCellStyle="Normal 2"/>
    <tableColumn id="9708" xr3:uid="{AEEF0743-C0BA-45A3-B008-C15CE4D30003}" name="Column9656" dataDxfId="6676" dataCellStyle="Normal 2"/>
    <tableColumn id="9709" xr3:uid="{6ADB88B9-8043-4F22-A29C-688F6D263DC0}" name="Column9657" dataDxfId="6675" dataCellStyle="Normal 2"/>
    <tableColumn id="9710" xr3:uid="{CA655A8C-5A2B-4398-987B-7A034F6DA812}" name="Column9658" dataDxfId="6674" dataCellStyle="Normal 2"/>
    <tableColumn id="9711" xr3:uid="{4F7C43FC-FE4E-4BBC-867A-84F2CB7E0BD6}" name="Column9659" dataDxfId="6673" dataCellStyle="Normal 2"/>
    <tableColumn id="9712" xr3:uid="{AB0A675A-81F8-44FC-8265-F3F3A3FE3355}" name="Column9660" dataDxfId="6672" dataCellStyle="Normal 2"/>
    <tableColumn id="9713" xr3:uid="{0E484416-2785-4C95-9EE1-03EFD394C1BC}" name="Column9661" dataDxfId="6671" dataCellStyle="Normal 2"/>
    <tableColumn id="9714" xr3:uid="{40819B4D-9049-430B-86F4-EE460D439E8F}" name="Column9662" dataDxfId="6670" dataCellStyle="Normal 2"/>
    <tableColumn id="9715" xr3:uid="{70F2D2CF-5701-44DB-AE70-A0C1A0836241}" name="Column9663" dataDxfId="6669" dataCellStyle="Normal 2"/>
    <tableColumn id="9716" xr3:uid="{4859DAE7-83F3-4A7F-A4C8-A9A2E342AB2F}" name="Column9664" dataDxfId="6668" dataCellStyle="Normal 2"/>
    <tableColumn id="9717" xr3:uid="{51F10518-C676-40B1-9A32-E9C5AC70CC4E}" name="Column9665" dataDxfId="6667" dataCellStyle="Normal 2"/>
    <tableColumn id="9718" xr3:uid="{FCB7EC5A-C35F-4345-9FBD-53C32E1222A4}" name="Column9666" dataDxfId="6666" dataCellStyle="Normal 2"/>
    <tableColumn id="9719" xr3:uid="{7D27C326-6650-482A-AFEC-E24A4E0F1345}" name="Column9667" dataDxfId="6665" dataCellStyle="Normal 2"/>
    <tableColumn id="9720" xr3:uid="{AF67A7E6-BD44-4B2A-A1DA-211DBC796DAD}" name="Column9668" dataDxfId="6664" dataCellStyle="Normal 2"/>
    <tableColumn id="9721" xr3:uid="{853FDFA7-35FF-4520-8756-3E429F97D892}" name="Column9669" dataDxfId="6663" dataCellStyle="Normal 2"/>
    <tableColumn id="9722" xr3:uid="{CE85741B-3E3B-4FEB-939B-8BD3463F8509}" name="Column9670" dataDxfId="6662" dataCellStyle="Normal 2"/>
    <tableColumn id="9723" xr3:uid="{BB6B05BE-F41F-47AB-8632-9914A5F9F226}" name="Column9671" dataDxfId="6661" dataCellStyle="Normal 2"/>
    <tableColumn id="9724" xr3:uid="{24438756-8B76-4776-9777-92BA2356683A}" name="Column9672" dataDxfId="6660" dataCellStyle="Normal 2"/>
    <tableColumn id="9725" xr3:uid="{FA496E4E-5B65-4F9C-A13B-F58B9E4339C1}" name="Column9673" dataDxfId="6659" dataCellStyle="Normal 2"/>
    <tableColumn id="9726" xr3:uid="{D19B8A01-2DFA-4229-9CB8-21B37456D643}" name="Column9674" dataDxfId="6658" dataCellStyle="Normal 2"/>
    <tableColumn id="9727" xr3:uid="{00AA1860-53BE-4EA4-B92E-DC7EAA7E0051}" name="Column9675" dataDxfId="6657" dataCellStyle="Normal 2"/>
    <tableColumn id="9728" xr3:uid="{CE8A7D76-35D6-4999-87A4-AC8362185AD5}" name="Column9676" dataDxfId="6656" dataCellStyle="Normal 2"/>
    <tableColumn id="9729" xr3:uid="{2F45F30B-D037-41E7-8B60-D901BEB059E5}" name="Column9677" dataDxfId="6655" dataCellStyle="Normal 2"/>
    <tableColumn id="9730" xr3:uid="{B9A408E9-26D2-4C84-B906-1B63BE26B74E}" name="Column9678" dataDxfId="6654" dataCellStyle="Normal 2"/>
    <tableColumn id="9731" xr3:uid="{F080DFC6-3232-46CA-9AEB-631C2440A480}" name="Column9679" dataDxfId="6653" dataCellStyle="Normal 2"/>
    <tableColumn id="9732" xr3:uid="{DEDEDB25-5DE9-4A99-B994-88CDFA3B2C21}" name="Column9680" dataDxfId="6652" dataCellStyle="Normal 2"/>
    <tableColumn id="9733" xr3:uid="{6E54B235-EC06-4C0F-97FD-07FB55E59624}" name="Column9681" dataDxfId="6651" dataCellStyle="Normal 2"/>
    <tableColumn id="9734" xr3:uid="{D57FE815-FE1B-404D-B218-536EE7EB1FCD}" name="Column9682" dataDxfId="6650" dataCellStyle="Normal 2"/>
    <tableColumn id="9735" xr3:uid="{2A79C385-2BC5-411F-AC87-3DDC2FFCCA77}" name="Column9683" dataDxfId="6649" dataCellStyle="Normal 2"/>
    <tableColumn id="9736" xr3:uid="{EB50A7D1-7AA2-4A1C-B17E-AE037B2319EA}" name="Column9684" dataDxfId="6648" dataCellStyle="Normal 2"/>
    <tableColumn id="9737" xr3:uid="{BC72E733-7DAD-4409-B560-9C22FBF5CE5C}" name="Column9685" dataDxfId="6647" dataCellStyle="Normal 2"/>
    <tableColumn id="9738" xr3:uid="{7FCF98E2-B47B-4F6F-8650-6B83828ECD18}" name="Column9686" dataDxfId="6646" dataCellStyle="Normal 2"/>
    <tableColumn id="9739" xr3:uid="{F72247DB-2835-4A16-BB0D-7020AEE6FE56}" name="Column9687" dataDxfId="6645" dataCellStyle="Normal 2"/>
    <tableColumn id="9740" xr3:uid="{684F463F-DB5F-4A4D-B149-EBC862AEEC09}" name="Column9688" dataDxfId="6644" dataCellStyle="Normal 2"/>
    <tableColumn id="9741" xr3:uid="{72AAA7B8-871E-4DB4-A28B-A679C26CE63D}" name="Column9689" dataDxfId="6643" dataCellStyle="Normal 2"/>
    <tableColumn id="9742" xr3:uid="{9E844D5E-D76A-403E-886C-48BA095F230C}" name="Column9690" dataDxfId="6642" dataCellStyle="Normal 2"/>
    <tableColumn id="9743" xr3:uid="{43A4EA24-D6A4-41F1-8062-ED1014C02308}" name="Column9691" dataDxfId="6641" dataCellStyle="Normal 2"/>
    <tableColumn id="9744" xr3:uid="{0CF145FD-4915-4681-8417-9BC1BD123B7B}" name="Column9692" dataDxfId="6640" dataCellStyle="Normal 2"/>
    <tableColumn id="9745" xr3:uid="{E65AB75E-61EB-44AE-A3ED-04FB151B234E}" name="Column9693" dataDxfId="6639" dataCellStyle="Normal 2"/>
    <tableColumn id="9746" xr3:uid="{A79BE2EE-D551-408F-9592-835630D67A2A}" name="Column9694" dataDxfId="6638" dataCellStyle="Normal 2"/>
    <tableColumn id="9747" xr3:uid="{FFC9C18C-36E0-4C70-930D-D19060EF3D23}" name="Column9695" dataDxfId="6637" dataCellStyle="Normal 2"/>
    <tableColumn id="9748" xr3:uid="{BF4DB399-BD7B-420E-9334-7D56F418BD65}" name="Column9696" dataDxfId="6636" dataCellStyle="Normal 2"/>
    <tableColumn id="9749" xr3:uid="{1F92FDC8-4297-437C-93C9-4D3447A68C55}" name="Column9697" dataDxfId="6635" dataCellStyle="Normal 2"/>
    <tableColumn id="9750" xr3:uid="{13783122-F82F-402A-AD5A-5AC232EFA942}" name="Column9698" dataDxfId="6634" dataCellStyle="Normal 2"/>
    <tableColumn id="9751" xr3:uid="{3E39D68F-CDBA-4569-8C4B-E20B116E7FDB}" name="Column9699" dataDxfId="6633" dataCellStyle="Normal 2"/>
    <tableColumn id="9752" xr3:uid="{94496C68-220F-4D67-AD8D-6DB84A93BBC0}" name="Column9700" dataDxfId="6632" dataCellStyle="Normal 2"/>
    <tableColumn id="9753" xr3:uid="{B7389EF6-E750-474A-9BD9-2A088F77C66F}" name="Column9701" dataDxfId="6631" dataCellStyle="Normal 2"/>
    <tableColumn id="9754" xr3:uid="{F5910DCE-A8F0-4A4E-8354-A397C3D68C00}" name="Column9702" dataDxfId="6630" dataCellStyle="Normal 2"/>
    <tableColumn id="9755" xr3:uid="{638A337C-B930-40DB-82A0-9F194EFB24A7}" name="Column9703" dataDxfId="6629" dataCellStyle="Normal 2"/>
    <tableColumn id="9756" xr3:uid="{3EDF0C9E-258F-4E4C-A300-EC8759DF386B}" name="Column9704" dataDxfId="6628" dataCellStyle="Normal 2"/>
    <tableColumn id="9757" xr3:uid="{B224662D-1E7F-4903-8F0D-F3E76D8A74C2}" name="Column9705" dataDxfId="6627" dataCellStyle="Normal 2"/>
    <tableColumn id="9758" xr3:uid="{9EDEA0A0-CBD9-4108-BD64-49A0D27BE8E4}" name="Column9706" dataDxfId="6626" dataCellStyle="Normal 2"/>
    <tableColumn id="9759" xr3:uid="{2B0AA2ED-F03F-4FFB-9654-160DC9DF7302}" name="Column9707" dataDxfId="6625" dataCellStyle="Normal 2"/>
    <tableColumn id="9760" xr3:uid="{AC196D60-6CA1-46EA-8827-32501B30516B}" name="Column9708" dataDxfId="6624" dataCellStyle="Normal 2"/>
    <tableColumn id="9761" xr3:uid="{83213C8C-FC54-4580-A1FE-9453D8F25580}" name="Column9709" dataDxfId="6623" dataCellStyle="Normal 2"/>
    <tableColumn id="9762" xr3:uid="{86053C90-AE1F-40C2-8FBA-7B7422657F62}" name="Column9710" dataDxfId="6622" dataCellStyle="Normal 2"/>
    <tableColumn id="9763" xr3:uid="{77A6B08C-955C-4639-8A23-6731C9590DCA}" name="Column9711" dataDxfId="6621" dataCellStyle="Normal 2"/>
    <tableColumn id="9764" xr3:uid="{67D5A74A-1366-4936-93F4-8869AFE5E598}" name="Column9712" dataDxfId="6620" dataCellStyle="Normal 2"/>
    <tableColumn id="9765" xr3:uid="{EBA9812B-5EE4-46F2-B9E4-E07A34B7E3E2}" name="Column9713" dataDxfId="6619" dataCellStyle="Normal 2"/>
    <tableColumn id="9766" xr3:uid="{32D10A82-B720-4865-9590-BCD751FEDE5E}" name="Column9714" dataDxfId="6618" dataCellStyle="Normal 2"/>
    <tableColumn id="9767" xr3:uid="{9660C5C9-C9B4-4462-9D6D-AD1BC1EEF382}" name="Column9715" dataDxfId="6617" dataCellStyle="Normal 2"/>
    <tableColumn id="9768" xr3:uid="{5FC525E5-D27F-4260-8F2C-6D7121CF345D}" name="Column9716" dataDxfId="6616" dataCellStyle="Normal 2"/>
    <tableColumn id="9769" xr3:uid="{79BA03D2-E6C8-4468-933A-61B7D6E4B0C0}" name="Column9717" dataDxfId="6615" dataCellStyle="Normal 2"/>
    <tableColumn id="9770" xr3:uid="{393BFB90-4E28-4D4D-86AB-C77F98D85E8B}" name="Column9718" dataDxfId="6614" dataCellStyle="Normal 2"/>
    <tableColumn id="9771" xr3:uid="{AF3F86E7-5228-4421-B184-F82065FBFA6F}" name="Column9719" dataDxfId="6613" dataCellStyle="Normal 2"/>
    <tableColumn id="9772" xr3:uid="{B8D225BB-4BDC-4707-A718-AFB7A768FD2F}" name="Column9720" dataDxfId="6612" dataCellStyle="Normal 2"/>
    <tableColumn id="9773" xr3:uid="{D00E49E8-15F9-4029-A54D-0D5536E9ACEF}" name="Column9721" dataDxfId="6611" dataCellStyle="Normal 2"/>
    <tableColumn id="9774" xr3:uid="{7F251214-3569-4A71-8B43-8D1F3A505783}" name="Column9722" dataDxfId="6610" dataCellStyle="Normal 2"/>
    <tableColumn id="9775" xr3:uid="{8DF58CC1-FD5F-4F60-B792-7A361109E110}" name="Column9723" dataDxfId="6609" dataCellStyle="Normal 2"/>
    <tableColumn id="9776" xr3:uid="{C6BD4878-B439-4991-9223-A121EDB7940F}" name="Column9724" dataDxfId="6608" dataCellStyle="Normal 2"/>
    <tableColumn id="9777" xr3:uid="{C74E720B-A065-4972-B300-947D378C67C0}" name="Column9725" dataDxfId="6607" dataCellStyle="Normal 2"/>
    <tableColumn id="9778" xr3:uid="{05744092-4BD8-4C03-B8A4-D6C9816C60A2}" name="Column9726" dataDxfId="6606" dataCellStyle="Normal 2"/>
    <tableColumn id="9779" xr3:uid="{1A05F559-38A7-4A15-9BF3-A92D24A4A224}" name="Column9727" dataDxfId="6605" dataCellStyle="Normal 2"/>
    <tableColumn id="9780" xr3:uid="{D9D7CA50-FB85-4784-BE04-756BD6067199}" name="Column9728" dataDxfId="6604" dataCellStyle="Normal 2"/>
    <tableColumn id="9781" xr3:uid="{4AF4EB80-3E98-41AC-B9D2-EF5854126280}" name="Column9729" dataDxfId="6603" dataCellStyle="Normal 2"/>
    <tableColumn id="9782" xr3:uid="{4E2485AC-44DA-4A3B-8469-B28ECFC54BF7}" name="Column9730" dataDxfId="6602" dataCellStyle="Normal 2"/>
    <tableColumn id="9783" xr3:uid="{52A3E38F-C3C5-4C73-8CA1-30240450FB2E}" name="Column9731" dataDxfId="6601" dataCellStyle="Normal 2"/>
    <tableColumn id="9784" xr3:uid="{DB517537-D732-44A7-AD4B-A10BD88CA55F}" name="Column9732" dataDxfId="6600" dataCellStyle="Normal 2"/>
    <tableColumn id="9785" xr3:uid="{FDFD0A95-A17E-4D2D-88D4-FD9490CD3A5F}" name="Column9733" dataDxfId="6599" dataCellStyle="Normal 2"/>
    <tableColumn id="9786" xr3:uid="{6FDD850B-C159-43A1-B0CD-166A50F682DB}" name="Column9734" dataDxfId="6598" dataCellStyle="Normal 2"/>
    <tableColumn id="9787" xr3:uid="{621FAE2A-0EE2-486C-B73B-4D53EAC83E7E}" name="Column9735" dataDxfId="6597" dataCellStyle="Normal 2"/>
    <tableColumn id="9788" xr3:uid="{CCA9FE20-3CC1-40B1-B3F7-7B282B66E9D8}" name="Column9736" dataDxfId="6596" dataCellStyle="Normal 2"/>
    <tableColumn id="9789" xr3:uid="{6580DAEA-077B-4D80-B343-86EB83DDBA0A}" name="Column9737" dataDxfId="6595" dataCellStyle="Normal 2"/>
    <tableColumn id="9790" xr3:uid="{C1955657-8594-4F8A-9E46-A87F9AB98BA7}" name="Column9738" dataDxfId="6594" dataCellStyle="Normal 2"/>
    <tableColumn id="9791" xr3:uid="{B3217CE0-FD9C-4999-BEFA-8B7D04877C75}" name="Column9739" dataDxfId="6593" dataCellStyle="Normal 2"/>
    <tableColumn id="9792" xr3:uid="{97FD3332-DCAA-4E1B-B00B-47CC51D6C56C}" name="Column9740" dataDxfId="6592" dataCellStyle="Normal 2"/>
    <tableColumn id="9793" xr3:uid="{406E462C-1DB1-4854-A081-34598EA9C434}" name="Column9741" dataDxfId="6591" dataCellStyle="Normal 2"/>
    <tableColumn id="9794" xr3:uid="{E50CFF87-A51E-4F40-9ACB-9AD02CCFB812}" name="Column9742" dataDxfId="6590" dataCellStyle="Normal 2"/>
    <tableColumn id="9795" xr3:uid="{B4279860-39D7-4CB2-8DA3-E25AC431BEA3}" name="Column9743" dataDxfId="6589" dataCellStyle="Normal 2"/>
    <tableColumn id="9796" xr3:uid="{135FE2BE-3E88-48F4-9D81-BEE983EECC45}" name="Column9744" dataDxfId="6588" dataCellStyle="Normal 2"/>
    <tableColumn id="9797" xr3:uid="{878BBA90-6CA1-43AD-A10A-A83134A5E36A}" name="Column9745" dataDxfId="6587" dataCellStyle="Normal 2"/>
    <tableColumn id="9798" xr3:uid="{B077B5E6-1E2F-4329-861C-62E82A3ABC97}" name="Column9746" dataDxfId="6586" dataCellStyle="Normal 2"/>
    <tableColumn id="9799" xr3:uid="{2C8C3C60-AF45-4150-8C0E-75EF6B558B9C}" name="Column9747" dataDxfId="6585" dataCellStyle="Normal 2"/>
    <tableColumn id="9800" xr3:uid="{0A090E69-E6E5-4860-B361-367FA5975A6B}" name="Column9748" dataDxfId="6584" dataCellStyle="Normal 2"/>
    <tableColumn id="9801" xr3:uid="{66F4B469-AE49-4A6A-8B1A-147E5C975814}" name="Column9749" dataDxfId="6583" dataCellStyle="Normal 2"/>
    <tableColumn id="9802" xr3:uid="{C678F808-5E36-4037-8A2D-52B941E400FE}" name="Column9750" dataDxfId="6582" dataCellStyle="Normal 2"/>
    <tableColumn id="9803" xr3:uid="{8AF1D34C-C1C5-435F-A9D2-0368D7DE04F2}" name="Column9751" dataDxfId="6581" dataCellStyle="Normal 2"/>
    <tableColumn id="9804" xr3:uid="{AA15DCAA-540C-40F2-B8BE-80F3D21C6249}" name="Column9752" dataDxfId="6580" dataCellStyle="Normal 2"/>
    <tableColumn id="9805" xr3:uid="{2E91F76C-AECC-408D-8A78-EC4794BFCDCD}" name="Column9753" dataDxfId="6579" dataCellStyle="Normal 2"/>
    <tableColumn id="9806" xr3:uid="{29C6C931-FE74-4A46-9F3B-B047D9C79F1B}" name="Column9754" dataDxfId="6578" dataCellStyle="Normal 2"/>
    <tableColumn id="9807" xr3:uid="{B064417B-8DBF-499E-B4A6-29DE08685EC4}" name="Column9755" dataDxfId="6577" dataCellStyle="Normal 2"/>
    <tableColumn id="9808" xr3:uid="{CBFAE3BA-9CE4-487E-B025-F318DBEF1307}" name="Column9756" dataDxfId="6576" dataCellStyle="Normal 2"/>
    <tableColumn id="9809" xr3:uid="{EEFE7884-9B5C-45F2-88BE-52862C84A53E}" name="Column9757" dataDxfId="6575" dataCellStyle="Normal 2"/>
    <tableColumn id="9810" xr3:uid="{5F77311B-EDEB-4573-87C7-648D2DD05E1B}" name="Column9758" dataDxfId="6574" dataCellStyle="Normal 2"/>
    <tableColumn id="9811" xr3:uid="{14E2BD0C-B777-47E4-9266-465EE64D2443}" name="Column9759" dataDxfId="6573" dataCellStyle="Normal 2"/>
    <tableColumn id="9812" xr3:uid="{CBE3CB56-47DF-4513-B17F-89026BF473D7}" name="Column9760" dataDxfId="6572" dataCellStyle="Normal 2"/>
    <tableColumn id="9813" xr3:uid="{C289B2B7-CD2C-4AEA-B931-A29592BCE87E}" name="Column9761" dataDxfId="6571" dataCellStyle="Normal 2"/>
    <tableColumn id="9814" xr3:uid="{04DEB129-E1C5-48D9-9B39-4439DEA9D08C}" name="Column9762" dataDxfId="6570" dataCellStyle="Normal 2"/>
    <tableColumn id="9815" xr3:uid="{59D4E609-7C49-4D65-B089-D624F598BEFD}" name="Column9763" dataDxfId="6569" dataCellStyle="Normal 2"/>
    <tableColumn id="9816" xr3:uid="{D67C2827-455F-4076-A815-ED930D4D2D13}" name="Column9764" dataDxfId="6568" dataCellStyle="Normal 2"/>
    <tableColumn id="9817" xr3:uid="{FD03E5A2-D208-46F9-9BBE-92F90540E828}" name="Column9765" dataDxfId="6567" dataCellStyle="Normal 2"/>
    <tableColumn id="9818" xr3:uid="{188755D6-CBC2-4B8A-A207-79FE1A49E732}" name="Column9766" dataDxfId="6566" dataCellStyle="Normal 2"/>
    <tableColumn id="9819" xr3:uid="{6CA43A26-CA84-46DE-A7A7-BC18AA1D00B9}" name="Column9767" dataDxfId="6565" dataCellStyle="Normal 2"/>
    <tableColumn id="9820" xr3:uid="{97B0DD02-AE61-4C65-BC29-05E46F3126D9}" name="Column9768" dataDxfId="6564" dataCellStyle="Normal 2"/>
    <tableColumn id="9821" xr3:uid="{010A0EE2-2DC1-417D-B5A8-240A94E1DAAA}" name="Column9769" dataDxfId="6563" dataCellStyle="Normal 2"/>
    <tableColumn id="9822" xr3:uid="{3F31D637-EBC1-427E-9419-C8D611518828}" name="Column9770" dataDxfId="6562" dataCellStyle="Normal 2"/>
    <tableColumn id="9823" xr3:uid="{64AF4A40-63A2-4E57-91C6-48FF3AC565AC}" name="Column9771" dataDxfId="6561" dataCellStyle="Normal 2"/>
    <tableColumn id="9824" xr3:uid="{68C322BA-160F-4716-8458-4E27617DFE4C}" name="Column9772" dataDxfId="6560" dataCellStyle="Normal 2"/>
    <tableColumn id="9825" xr3:uid="{BE8A7B2A-1749-48B4-A81E-6E0FD92E1728}" name="Column9773" dataDxfId="6559" dataCellStyle="Normal 2"/>
    <tableColumn id="9826" xr3:uid="{CD49D1FB-6B1E-4733-97AC-72B03E789213}" name="Column9774" dataDxfId="6558" dataCellStyle="Normal 2"/>
    <tableColumn id="9827" xr3:uid="{9738CC93-681B-4C75-B751-8964FF5D07FE}" name="Column9775" dataDxfId="6557" dataCellStyle="Normal 2"/>
    <tableColumn id="9828" xr3:uid="{B35B4F0A-2437-4104-8525-4C012438D1FF}" name="Column9776" dataDxfId="6556" dataCellStyle="Normal 2"/>
    <tableColumn id="9829" xr3:uid="{146C60A4-A0DE-4AAA-95EC-90544E35D9B2}" name="Column9777" dataDxfId="6555" dataCellStyle="Normal 2"/>
    <tableColumn id="9830" xr3:uid="{BDC31343-2FC9-4CDE-BF2C-59C015596EFC}" name="Column9778" dataDxfId="6554" dataCellStyle="Normal 2"/>
    <tableColumn id="9831" xr3:uid="{30ECE31E-3B8E-4BE0-BE58-4D5B7F33F5FA}" name="Column9779" dataDxfId="6553" dataCellStyle="Normal 2"/>
    <tableColumn id="9832" xr3:uid="{7166FE97-FFEC-47C1-A9D8-9542BA0779CF}" name="Column9780" dataDxfId="6552" dataCellStyle="Normal 2"/>
    <tableColumn id="9833" xr3:uid="{F7CEBD5D-8F90-428E-BB08-BC59C8C71512}" name="Column9781" dataDxfId="6551" dataCellStyle="Normal 2"/>
    <tableColumn id="9834" xr3:uid="{9C732F81-9B68-4DF1-86FC-920AD8720555}" name="Column9782" dataDxfId="6550" dataCellStyle="Normal 2"/>
    <tableColumn id="9835" xr3:uid="{2122F221-5E97-45D4-A765-2A8053B2940D}" name="Column9783" dataDxfId="6549" dataCellStyle="Normal 2"/>
    <tableColumn id="9836" xr3:uid="{1C63E02A-62F9-4565-83FE-CA2286E0B40A}" name="Column9784" dataDxfId="6548" dataCellStyle="Normal 2"/>
    <tableColumn id="9837" xr3:uid="{5A0ABD49-8808-4862-B121-C369109E4067}" name="Column9785" dataDxfId="6547" dataCellStyle="Normal 2"/>
    <tableColumn id="9838" xr3:uid="{FB8CF576-5239-47E1-B7D8-8E53EBBD5EC6}" name="Column9786" dataDxfId="6546" dataCellStyle="Normal 2"/>
    <tableColumn id="9839" xr3:uid="{C50A0B5E-0ACC-4FD8-8873-B1C954355526}" name="Column9787" dataDxfId="6545" dataCellStyle="Normal 2"/>
    <tableColumn id="9840" xr3:uid="{FED39494-B120-4D17-AA2A-E96D10E49944}" name="Column9788" dataDxfId="6544" dataCellStyle="Normal 2"/>
    <tableColumn id="9841" xr3:uid="{C09375EE-85EF-4626-BBDE-8D92A0E70F2F}" name="Column9789" dataDxfId="6543" dataCellStyle="Normal 2"/>
    <tableColumn id="9842" xr3:uid="{5DB12A3A-7EB3-4A0D-A205-30F0A36593E3}" name="Column9790" dataDxfId="6542" dataCellStyle="Normal 2"/>
    <tableColumn id="9843" xr3:uid="{703059A7-DB8F-48A4-8CA6-2781DE5190A2}" name="Column9791" dataDxfId="6541" dataCellStyle="Normal 2"/>
    <tableColumn id="9844" xr3:uid="{AC453B80-2B3F-4D49-A1A4-871019C0865B}" name="Column9792" dataDxfId="6540" dataCellStyle="Normal 2"/>
    <tableColumn id="9845" xr3:uid="{D03F779C-339C-40D0-9015-B99AAAA69ACD}" name="Column9793" dataDxfId="6539" dataCellStyle="Normal 2"/>
    <tableColumn id="9846" xr3:uid="{CD589CC5-4592-44A4-8AC1-8779A7A41A61}" name="Column9794" dataDxfId="6538" dataCellStyle="Normal 2"/>
    <tableColumn id="9847" xr3:uid="{26701E74-4BFE-4291-B2F5-23CB219AEE40}" name="Column9795" dataDxfId="6537" dataCellStyle="Normal 2"/>
    <tableColumn id="9848" xr3:uid="{AC9A0CEF-F885-4D94-A851-358DDCB56D1E}" name="Column9796" dataDxfId="6536" dataCellStyle="Normal 2"/>
    <tableColumn id="9849" xr3:uid="{25CE487F-B372-40F3-B201-66966C815F1E}" name="Column9797" dataDxfId="6535" dataCellStyle="Normal 2"/>
    <tableColumn id="9850" xr3:uid="{B98352A4-C9D1-4C29-8A16-78CB6A08ACC8}" name="Column9798" dataDxfId="6534" dataCellStyle="Normal 2"/>
    <tableColumn id="9851" xr3:uid="{930B823D-DE96-471C-B4AE-828E51E8F8D9}" name="Column9799" dataDxfId="6533" dataCellStyle="Normal 2"/>
    <tableColumn id="9852" xr3:uid="{911A70A2-BA02-4144-B7DD-024F7D60FBB8}" name="Column9800" dataDxfId="6532" dataCellStyle="Normal 2"/>
    <tableColumn id="9853" xr3:uid="{C2BB414D-9ACD-490E-8BDB-14DE902B25A5}" name="Column9801" dataDxfId="6531" dataCellStyle="Normal 2"/>
    <tableColumn id="9854" xr3:uid="{4A780C67-4D63-4B3F-9C35-AD3E6FF92575}" name="Column9802" dataDxfId="6530" dataCellStyle="Normal 2"/>
    <tableColumn id="9855" xr3:uid="{2E95E459-8883-4872-8029-21F37F380257}" name="Column9803" dataDxfId="6529" dataCellStyle="Normal 2"/>
    <tableColumn id="9856" xr3:uid="{0BD6E7F3-7A7B-47B8-A0B2-16BB765AAD6D}" name="Column9804" dataDxfId="6528" dataCellStyle="Normal 2"/>
    <tableColumn id="9857" xr3:uid="{C51B8A28-A919-4A1F-8ECC-969805EBBF14}" name="Column9805" dataDxfId="6527" dataCellStyle="Normal 2"/>
    <tableColumn id="9858" xr3:uid="{3321B334-0D5E-45D5-9133-8BB293A15592}" name="Column9806" dataDxfId="6526" dataCellStyle="Normal 2"/>
    <tableColumn id="9859" xr3:uid="{E260EE07-A48E-436E-8291-236053665106}" name="Column9807" dataDxfId="6525" dataCellStyle="Normal 2"/>
    <tableColumn id="9860" xr3:uid="{7BD7A20E-417F-4FEE-A3B7-55887BFCDEBB}" name="Column9808" dataDxfId="6524" dataCellStyle="Normal 2"/>
    <tableColumn id="9861" xr3:uid="{D2435DCE-02C0-43B2-B867-E14E80D5365A}" name="Column9809" dataDxfId="6523" dataCellStyle="Normal 2"/>
    <tableColumn id="9862" xr3:uid="{1C06285C-F67B-482A-AA62-98703B0325A3}" name="Column9810" dataDxfId="6522" dataCellStyle="Normal 2"/>
    <tableColumn id="9863" xr3:uid="{D775D865-00D4-473B-B73F-817A881FC430}" name="Column9811" dataDxfId="6521" dataCellStyle="Normal 2"/>
    <tableColumn id="9864" xr3:uid="{73B3A707-C850-436A-924F-45A1BBAC1360}" name="Column9812" dataDxfId="6520" dataCellStyle="Normal 2"/>
    <tableColumn id="9865" xr3:uid="{043E85CA-3195-4CA1-A1AF-C80DABF8B514}" name="Column9813" dataDxfId="6519" dataCellStyle="Normal 2"/>
    <tableColumn id="9866" xr3:uid="{11BEFBBF-EC46-4C68-A5B4-4CC2767B10EC}" name="Column9814" dataDxfId="6518" dataCellStyle="Normal 2"/>
    <tableColumn id="9867" xr3:uid="{757D03C7-A7FE-4D99-AD01-355F541B2EAD}" name="Column9815" dataDxfId="6517" dataCellStyle="Normal 2"/>
    <tableColumn id="9868" xr3:uid="{00F724A9-E264-41A8-8E1D-172738B63692}" name="Column9816" dataDxfId="6516" dataCellStyle="Normal 2"/>
    <tableColumn id="9869" xr3:uid="{D839ADF4-06A4-42AF-8147-08294545CEBC}" name="Column9817" dataDxfId="6515" dataCellStyle="Normal 2"/>
    <tableColumn id="9870" xr3:uid="{7F5EF150-290B-4EC4-9102-F99E606678E7}" name="Column9818" dataDxfId="6514" dataCellStyle="Normal 2"/>
    <tableColumn id="9871" xr3:uid="{43C7EB35-3AB4-465B-AFAB-99B93472F179}" name="Column9819" dataDxfId="6513" dataCellStyle="Normal 2"/>
    <tableColumn id="9872" xr3:uid="{CF7C273F-79D9-4F34-9F1D-FCA64748F25B}" name="Column9820" dataDxfId="6512" dataCellStyle="Normal 2"/>
    <tableColumn id="9873" xr3:uid="{6915F754-E6E9-4562-A67A-FD5C7CCF2EF3}" name="Column9821" dataDxfId="6511" dataCellStyle="Normal 2"/>
    <tableColumn id="9874" xr3:uid="{53AB1008-BD19-4DBF-AAD4-7F0D430F0DE8}" name="Column9822" dataDxfId="6510" dataCellStyle="Normal 2"/>
    <tableColumn id="9875" xr3:uid="{B3389174-F752-45A3-A483-26F1570DA601}" name="Column9823" dataDxfId="6509" dataCellStyle="Normal 2"/>
    <tableColumn id="9876" xr3:uid="{99071490-D66B-4026-BD43-A80D2BF971B0}" name="Column9824" dataDxfId="6508" dataCellStyle="Normal 2"/>
    <tableColumn id="9877" xr3:uid="{6FCB77E8-FFD1-42ED-860B-07BAD3A078EA}" name="Column9825" dataDxfId="6507" dataCellStyle="Normal 2"/>
    <tableColumn id="9878" xr3:uid="{2DBF0691-64E3-4A37-AA05-47D022874185}" name="Column9826" dataDxfId="6506" dataCellStyle="Normal 2"/>
    <tableColumn id="9879" xr3:uid="{905E7343-422D-4AB5-A65A-2861854BA405}" name="Column9827" dataDxfId="6505" dataCellStyle="Normal 2"/>
    <tableColumn id="9880" xr3:uid="{0539AA63-86A6-436C-8D03-975D99C86C68}" name="Column9828" dataDxfId="6504" dataCellStyle="Normal 2"/>
    <tableColumn id="9881" xr3:uid="{EAEB4F3F-5CFC-4F61-8AF1-44A3C9F6B778}" name="Column9829" dataDxfId="6503" dataCellStyle="Normal 2"/>
    <tableColumn id="9882" xr3:uid="{4489E3CC-6152-4214-B1DA-4E34EFA8CADC}" name="Column9830" dataDxfId="6502" dataCellStyle="Normal 2"/>
    <tableColumn id="9883" xr3:uid="{5296FB89-75EB-477B-894A-F1438C900A00}" name="Column9831" dataDxfId="6501" dataCellStyle="Normal 2"/>
    <tableColumn id="9884" xr3:uid="{1EFE0A4E-1347-4CD3-9366-62013A26EDBC}" name="Column9832" dataDxfId="6500" dataCellStyle="Normal 2"/>
    <tableColumn id="9885" xr3:uid="{47C2649E-3A33-41B6-ACE7-445DFF7BFF86}" name="Column9833" dataDxfId="6499" dataCellStyle="Normal 2"/>
    <tableColumn id="9886" xr3:uid="{C11EC48F-59F1-43EC-B1F2-7526564534FD}" name="Column9834" dataDxfId="6498" dataCellStyle="Normal 2"/>
    <tableColumn id="9887" xr3:uid="{7DFA00A3-AA48-49CC-A153-9CF6CDAFECFE}" name="Column9835" dataDxfId="6497" dataCellStyle="Normal 2"/>
    <tableColumn id="9888" xr3:uid="{7FAEADAE-DACD-4B11-9826-D70B216060FF}" name="Column9836" dataDxfId="6496" dataCellStyle="Normal 2"/>
    <tableColumn id="9889" xr3:uid="{DF06CB8E-2E8C-47D4-AB10-52C02D82F828}" name="Column9837" dataDxfId="6495" dataCellStyle="Normal 2"/>
    <tableColumn id="9890" xr3:uid="{9D665D41-B246-4D42-8519-1C8F9A8B1664}" name="Column9838" dataDxfId="6494" dataCellStyle="Normal 2"/>
    <tableColumn id="9891" xr3:uid="{8AA60054-08B7-427D-84D7-9424ECF44587}" name="Column9839" dataDxfId="6493" dataCellStyle="Normal 2"/>
    <tableColumn id="9892" xr3:uid="{22D6B383-511F-46B5-A6FA-A17382E11E42}" name="Column9840" dataDxfId="6492" dataCellStyle="Normal 2"/>
    <tableColumn id="9893" xr3:uid="{BD906822-3ACD-426C-A83C-3890BD556B26}" name="Column9841" dataDxfId="6491" dataCellStyle="Normal 2"/>
    <tableColumn id="9894" xr3:uid="{E93B29B9-5D5D-4907-9BDE-E21B7AD43328}" name="Column9842" dataDxfId="6490" dataCellStyle="Normal 2"/>
    <tableColumn id="9895" xr3:uid="{F2DBE2C0-77B1-44D4-89EA-26E2F94B6F2A}" name="Column9843" dataDxfId="6489" dataCellStyle="Normal 2"/>
    <tableColumn id="9896" xr3:uid="{551B1EA0-7192-4F7C-9AF0-AACC236237DB}" name="Column9844" dataDxfId="6488" dataCellStyle="Normal 2"/>
    <tableColumn id="9897" xr3:uid="{ABA6CD0C-3748-4813-AAFA-BD0AD25CB52F}" name="Column9845" dataDxfId="6487" dataCellStyle="Normal 2"/>
    <tableColumn id="9898" xr3:uid="{48C9692E-086B-4397-B16C-C15B8A6A762B}" name="Column9846" dataDxfId="6486" dataCellStyle="Normal 2"/>
    <tableColumn id="9899" xr3:uid="{FAD6B77A-E9C8-49EF-A5E6-D9CAEDE27A49}" name="Column9847" dataDxfId="6485" dataCellStyle="Normal 2"/>
    <tableColumn id="9900" xr3:uid="{66B436A0-C0A6-4FB2-85AB-93BE00500B62}" name="Column9848" dataDxfId="6484" dataCellStyle="Normal 2"/>
    <tableColumn id="9901" xr3:uid="{1AB9F9C2-40F5-4FE3-A5B1-814AD2808DB3}" name="Column9849" dataDxfId="6483" dataCellStyle="Normal 2"/>
    <tableColumn id="9902" xr3:uid="{BA9ACA18-26D2-4548-8BEB-6B15705C8F78}" name="Column9850" dataDxfId="6482" dataCellStyle="Normal 2"/>
    <tableColumn id="9903" xr3:uid="{F8276462-0884-4A1B-BBD0-3E3A4E519FBE}" name="Column9851" dataDxfId="6481" dataCellStyle="Normal 2"/>
    <tableColumn id="9904" xr3:uid="{C1F31A3D-335A-42B8-A71C-5D7F6E5F7AEF}" name="Column9852" dataDxfId="6480" dataCellStyle="Normal 2"/>
    <tableColumn id="9905" xr3:uid="{896CF66A-F455-4908-B564-54623E6CE8A0}" name="Column9853" dataDxfId="6479" dataCellStyle="Normal 2"/>
    <tableColumn id="9906" xr3:uid="{9D506A2D-19BD-4E46-8992-7C35E41A46F2}" name="Column9854" dataDxfId="6478" dataCellStyle="Normal 2"/>
    <tableColumn id="9907" xr3:uid="{8A35995E-03CC-4F77-9543-BAAF53587D33}" name="Column9855" dataDxfId="6477" dataCellStyle="Normal 2"/>
    <tableColumn id="9908" xr3:uid="{1776AF66-25DE-4EA3-8B1E-0069BC3C802A}" name="Column9856" dataDxfId="6476" dataCellStyle="Normal 2"/>
    <tableColumn id="9909" xr3:uid="{B75688A8-A8A2-4252-8862-E6BA73764E2E}" name="Column9857" dataDxfId="6475" dataCellStyle="Normal 2"/>
    <tableColumn id="9910" xr3:uid="{723426FB-AEEC-4F60-930D-F8DC0F21D6F6}" name="Column9858" dataDxfId="6474" dataCellStyle="Normal 2"/>
    <tableColumn id="9911" xr3:uid="{BF6FA658-466A-4D8E-9595-617709525D46}" name="Column9859" dataDxfId="6473" dataCellStyle="Normal 2"/>
    <tableColumn id="9912" xr3:uid="{47A59C73-84B1-4BE5-A014-0A29788066AD}" name="Column9860" dataDxfId="6472" dataCellStyle="Normal 2"/>
    <tableColumn id="9913" xr3:uid="{1A56760B-9F08-458E-8D7E-626D8BDAEED0}" name="Column9861" dataDxfId="6471" dataCellStyle="Normal 2"/>
    <tableColumn id="9914" xr3:uid="{668C8C8F-12F5-4FD0-A2C6-B646782F6EBD}" name="Column9862" dataDxfId="6470" dataCellStyle="Normal 2"/>
    <tableColumn id="9915" xr3:uid="{25697CA3-1D1D-489E-B25F-FFC872C4125B}" name="Column9863" dataDxfId="6469" dataCellStyle="Normal 2"/>
    <tableColumn id="9916" xr3:uid="{FFCE29B4-A770-4F9C-843B-EFE888EB3B4B}" name="Column9864" dataDxfId="6468" dataCellStyle="Normal 2"/>
    <tableColumn id="9917" xr3:uid="{946806A2-22B0-4E69-A328-EBB6EFC82984}" name="Column9865" dataDxfId="6467" dataCellStyle="Normal 2"/>
    <tableColumn id="9918" xr3:uid="{D83CFD2E-B88B-40AD-8202-BB58BEBF1589}" name="Column9866" dataDxfId="6466" dataCellStyle="Normal 2"/>
    <tableColumn id="9919" xr3:uid="{723B2071-E5AE-4E44-9378-7335AF48D077}" name="Column9867" dataDxfId="6465" dataCellStyle="Normal 2"/>
    <tableColumn id="9920" xr3:uid="{245DCDF0-A59E-47E6-987D-C5F3D59F55CA}" name="Column9868" dataDxfId="6464" dataCellStyle="Normal 2"/>
    <tableColumn id="9921" xr3:uid="{67C47BCD-8EC1-46BA-ADBB-E55F2DA5A3E0}" name="Column9869" dataDxfId="6463" dataCellStyle="Normal 2"/>
    <tableColumn id="9922" xr3:uid="{E14CE81A-26B7-4589-95D8-30EBF6FCF236}" name="Column9870" dataDxfId="6462" dataCellStyle="Normal 2"/>
    <tableColumn id="9923" xr3:uid="{497BCD99-BD98-4460-B00D-E42F25DCDDEF}" name="Column9871" dataDxfId="6461" dataCellStyle="Normal 2"/>
    <tableColumn id="9924" xr3:uid="{F8E60D2B-B119-4F1B-B058-1EB5C337C6C0}" name="Column9872" dataDxfId="6460" dataCellStyle="Normal 2"/>
    <tableColumn id="9925" xr3:uid="{43EB694C-29F6-4687-86E8-43F018652B17}" name="Column9873" dataDxfId="6459" dataCellStyle="Normal 2"/>
    <tableColumn id="9926" xr3:uid="{125E376D-C3CA-4672-8244-3425B0E9BFA9}" name="Column9874" dataDxfId="6458" dataCellStyle="Normal 2"/>
    <tableColumn id="9927" xr3:uid="{A7E2DACE-E2E2-41A7-87A3-85A4B76FA301}" name="Column9875" dataDxfId="6457" dataCellStyle="Normal 2"/>
    <tableColumn id="9928" xr3:uid="{C57D4602-650A-4C86-829D-08180C65AA56}" name="Column9876" dataDxfId="6456" dataCellStyle="Normal 2"/>
    <tableColumn id="9929" xr3:uid="{EA659901-B356-4860-A576-9795AA9A40F8}" name="Column9877" dataDxfId="6455" dataCellStyle="Normal 2"/>
    <tableColumn id="9930" xr3:uid="{B338ECC2-8C30-4002-B2CB-A57C258D99D4}" name="Column9878" dataDxfId="6454" dataCellStyle="Normal 2"/>
    <tableColumn id="9931" xr3:uid="{2FAF59A1-1509-4EBB-999A-7E5A39FC2F5D}" name="Column9879" dataDxfId="6453" dataCellStyle="Normal 2"/>
    <tableColumn id="9932" xr3:uid="{00BC5040-7BB8-42A8-A503-955A72857938}" name="Column9880" dataDxfId="6452" dataCellStyle="Normal 2"/>
    <tableColumn id="9933" xr3:uid="{97414B4C-22FD-40B9-8054-C48BCB470DFB}" name="Column9881" dataDxfId="6451" dataCellStyle="Normal 2"/>
    <tableColumn id="9934" xr3:uid="{E1F160AB-BA62-4FFE-AFA6-E5C933624ED1}" name="Column9882" dataDxfId="6450" dataCellStyle="Normal 2"/>
    <tableColumn id="9935" xr3:uid="{73DB16B6-A61B-4949-8B0C-3488B55040F3}" name="Column9883" dataDxfId="6449" dataCellStyle="Normal 2"/>
    <tableColumn id="9936" xr3:uid="{8487B216-36A4-48E4-83B3-7D7C2A1F1B29}" name="Column9884" dataDxfId="6448" dataCellStyle="Normal 2"/>
    <tableColumn id="9937" xr3:uid="{7AC2C3D1-4D61-45EA-957C-5836980417F3}" name="Column9885" dataDxfId="6447" dataCellStyle="Normal 2"/>
    <tableColumn id="9938" xr3:uid="{99D45A0B-D816-4BB5-B650-E0C91941CDFF}" name="Column9886" dataDxfId="6446" dataCellStyle="Normal 2"/>
    <tableColumn id="9939" xr3:uid="{E2524449-874C-4261-9ABE-041C89EEB7AD}" name="Column9887" dataDxfId="6445" dataCellStyle="Normal 2"/>
    <tableColumn id="9940" xr3:uid="{5F254350-B6FF-4A95-A64F-5D19C804FC02}" name="Column9888" dataDxfId="6444" dataCellStyle="Normal 2"/>
    <tableColumn id="9941" xr3:uid="{5E9AF630-8D5D-4910-8054-61716C1BFDB7}" name="Column9889" dataDxfId="6443" dataCellStyle="Normal 2"/>
    <tableColumn id="9942" xr3:uid="{ADA731AD-C110-4119-ADEE-A3B4A048FB68}" name="Column9890" dataDxfId="6442" dataCellStyle="Normal 2"/>
    <tableColumn id="9943" xr3:uid="{284FD0EB-6AEE-49EC-BFD4-8915041E482B}" name="Column9891" dataDxfId="6441" dataCellStyle="Normal 2"/>
    <tableColumn id="9944" xr3:uid="{8F8A263B-AB11-444D-A519-9407E805A370}" name="Column9892" dataDxfId="6440" dataCellStyle="Normal 2"/>
    <tableColumn id="9945" xr3:uid="{4E96F107-D820-4BC8-A0A0-86B3B3944307}" name="Column9893" dataDxfId="6439" dataCellStyle="Normal 2"/>
    <tableColumn id="9946" xr3:uid="{BA5D04BF-0848-476F-BB7E-6525E56A1035}" name="Column9894" dataDxfId="6438" dataCellStyle="Normal 2"/>
    <tableColumn id="9947" xr3:uid="{09888CAD-ABC9-407C-A3F1-4A05AEA9CA50}" name="Column9895" dataDxfId="6437" dataCellStyle="Normal 2"/>
    <tableColumn id="9948" xr3:uid="{F751EDD7-309C-480D-A279-8FB30F7A6448}" name="Column9896" dataDxfId="6436" dataCellStyle="Normal 2"/>
    <tableColumn id="9949" xr3:uid="{B365A5FB-1F0F-4449-99F0-0F96000EC244}" name="Column9897" dataDxfId="6435" dataCellStyle="Normal 2"/>
    <tableColumn id="9950" xr3:uid="{456B9C8F-6735-4C49-B96B-6800E35507D9}" name="Column9898" dataDxfId="6434" dataCellStyle="Normal 2"/>
    <tableColumn id="9951" xr3:uid="{AC922AA3-D530-4D64-996B-9761071F998E}" name="Column9899" dataDxfId="6433" dataCellStyle="Normal 2"/>
    <tableColumn id="9952" xr3:uid="{6CA624A9-1BDB-4291-A4A5-950BCD3DE064}" name="Column9900" dataDxfId="6432" dataCellStyle="Normal 2"/>
    <tableColumn id="9953" xr3:uid="{7FAAC23A-AAAB-48EC-93F5-714D3A2964ED}" name="Column9901" dataDxfId="6431" dataCellStyle="Normal 2"/>
    <tableColumn id="9954" xr3:uid="{2F90B530-4E7A-4EB1-BB47-43F3306ABAE2}" name="Column9902" dataDxfId="6430" dataCellStyle="Normal 2"/>
    <tableColumn id="9955" xr3:uid="{244658C7-074E-4996-A972-0380DE358ED4}" name="Column9903" dataDxfId="6429" dataCellStyle="Normal 2"/>
    <tableColumn id="9956" xr3:uid="{E672924F-6A06-423A-8683-704469744FBC}" name="Column9904" dataDxfId="6428" dataCellStyle="Normal 2"/>
    <tableColumn id="9957" xr3:uid="{66A5B8E5-4544-4D69-8EEF-5A3D65BE1AC5}" name="Column9905" dataDxfId="6427" dataCellStyle="Normal 2"/>
    <tableColumn id="9958" xr3:uid="{0591565D-BDD5-48E3-9EB2-2FA81DFC8A86}" name="Column9906" dataDxfId="6426" dataCellStyle="Normal 2"/>
    <tableColumn id="9959" xr3:uid="{8F83134B-8A28-454E-931D-93C49CC26FD8}" name="Column9907" dataDxfId="6425" dataCellStyle="Normal 2"/>
    <tableColumn id="9960" xr3:uid="{373FEBF4-2FC8-488D-A762-531C86AABCDB}" name="Column9908" dataDxfId="6424" dataCellStyle="Normal 2"/>
    <tableColumn id="9961" xr3:uid="{33C7BEEF-9ADB-4183-89D0-1ED46CBE79C6}" name="Column9909" dataDxfId="6423" dataCellStyle="Normal 2"/>
    <tableColumn id="9962" xr3:uid="{E8DCF1A4-A260-41B0-B2B6-E18D7F33E733}" name="Column9910" dataDxfId="6422" dataCellStyle="Normal 2"/>
    <tableColumn id="9963" xr3:uid="{D8D19D64-87C2-44D8-9C91-BBC80C74FB76}" name="Column9911" dataDxfId="6421" dataCellStyle="Normal 2"/>
    <tableColumn id="9964" xr3:uid="{23C53FBF-2926-48CF-A19C-93E67A5DB28F}" name="Column9912" dataDxfId="6420" dataCellStyle="Normal 2"/>
    <tableColumn id="9965" xr3:uid="{2EA09667-D293-4214-94E5-CD9D65887B69}" name="Column9913" dataDxfId="6419" dataCellStyle="Normal 2"/>
    <tableColumn id="9966" xr3:uid="{D447BDB4-02BF-4739-9C14-DC224EF61240}" name="Column9914" dataDxfId="6418" dataCellStyle="Normal 2"/>
    <tableColumn id="9967" xr3:uid="{F89F707F-8821-4CD2-A116-086B85446CAC}" name="Column9915" dataDxfId="6417" dataCellStyle="Normal 2"/>
    <tableColumn id="9968" xr3:uid="{E399AD5A-2857-409A-83F8-5AAD42428357}" name="Column9916" dataDxfId="6416" dataCellStyle="Normal 2"/>
    <tableColumn id="9969" xr3:uid="{045BE831-E98A-4F5C-9D28-CAB0E64997CF}" name="Column9917" dataDxfId="6415" dataCellStyle="Normal 2"/>
    <tableColumn id="9970" xr3:uid="{EA7D7A3B-E95D-4A8A-B73C-6AB8E84D5D72}" name="Column9918" dataDxfId="6414" dataCellStyle="Normal 2"/>
    <tableColumn id="9971" xr3:uid="{56983D17-2CAE-4067-9B20-223DB065AA17}" name="Column9919" dataDxfId="6413" dataCellStyle="Normal 2"/>
    <tableColumn id="9972" xr3:uid="{B9CBE34A-5D45-47CF-A969-733D51D9E059}" name="Column9920" dataDxfId="6412" dataCellStyle="Normal 2"/>
    <tableColumn id="9973" xr3:uid="{8027F888-C45A-4852-8E07-55142D74A235}" name="Column9921" dataDxfId="6411" dataCellStyle="Normal 2"/>
    <tableColumn id="9974" xr3:uid="{221224E3-9C06-4299-A341-BA990856D2BC}" name="Column9922" dataDxfId="6410" dataCellStyle="Normal 2"/>
    <tableColumn id="9975" xr3:uid="{791D0A87-50FF-47B3-97FD-886D5BDD0F0D}" name="Column9923" dataDxfId="6409" dataCellStyle="Normal 2"/>
    <tableColumn id="9976" xr3:uid="{D01BAC9F-9F0E-4ED8-BAFB-C2ADD680D865}" name="Column9924" dataDxfId="6408" dataCellStyle="Normal 2"/>
    <tableColumn id="9977" xr3:uid="{30F9DB11-3F9A-4F96-ACB1-B34D366A1014}" name="Column9925" dataDxfId="6407" dataCellStyle="Normal 2"/>
    <tableColumn id="9978" xr3:uid="{619150D1-4D2B-4251-A1B5-8924F8187BC4}" name="Column9926" dataDxfId="6406" dataCellStyle="Normal 2"/>
    <tableColumn id="9979" xr3:uid="{4111DB3A-5563-4DA6-B8ED-15847F7D1BEF}" name="Column9927" dataDxfId="6405" dataCellStyle="Normal 2"/>
    <tableColumn id="9980" xr3:uid="{350E29C2-1D0D-46F5-A8E5-F26A725B7CD8}" name="Column9928" dataDxfId="6404" dataCellStyle="Normal 2"/>
    <tableColumn id="9981" xr3:uid="{71BE9266-3E51-4D59-8306-C688570B9086}" name="Column9929" dataDxfId="6403" dataCellStyle="Normal 2"/>
    <tableColumn id="9982" xr3:uid="{3F5AD1C9-0224-46BD-B9A4-BDE83AE4FC03}" name="Column9930" dataDxfId="6402" dataCellStyle="Normal 2"/>
    <tableColumn id="9983" xr3:uid="{4972D553-C787-4A8A-889A-5F148097C508}" name="Column9931" dataDxfId="6401" dataCellStyle="Normal 2"/>
    <tableColumn id="9984" xr3:uid="{A1BC2041-0B7B-40CF-974C-8E0F0253C975}" name="Column9932" dataDxfId="6400" dataCellStyle="Normal 2"/>
    <tableColumn id="9985" xr3:uid="{8A7BD741-759C-435C-A8D2-6E88288F6071}" name="Column9933" dataDxfId="6399" dataCellStyle="Normal 2"/>
    <tableColumn id="9986" xr3:uid="{1C2718E5-3D68-43C4-9308-8CCB8883593E}" name="Column9934" dataDxfId="6398" dataCellStyle="Normal 2"/>
    <tableColumn id="9987" xr3:uid="{6222C637-DC96-40B8-BB6E-BF27D6AF49AE}" name="Column9935" dataDxfId="6397" dataCellStyle="Normal 2"/>
    <tableColumn id="9988" xr3:uid="{575E370C-033C-48A8-814F-98FB004DCD37}" name="Column9936" dataDxfId="6396" dataCellStyle="Normal 2"/>
    <tableColumn id="9989" xr3:uid="{88FCAF6C-0BE1-4EA0-87DD-F59D3A80B233}" name="Column9937" dataDxfId="6395" dataCellStyle="Normal 2"/>
    <tableColumn id="9990" xr3:uid="{4E454794-9D7F-45E6-8A6A-A5182B30F560}" name="Column9938" dataDxfId="6394" dataCellStyle="Normal 2"/>
    <tableColumn id="9991" xr3:uid="{C87FA17E-950D-4FC9-BF1D-4B44FBBED6A7}" name="Column9939" dataDxfId="6393" dataCellStyle="Normal 2"/>
    <tableColumn id="9992" xr3:uid="{71260D86-E792-417C-8C2F-B02990912353}" name="Column9940" dataDxfId="6392" dataCellStyle="Normal 2"/>
    <tableColumn id="9993" xr3:uid="{A3DC42F1-9C8C-438D-A97A-CAD7D3B12B89}" name="Column9941" dataDxfId="6391" dataCellStyle="Normal 2"/>
    <tableColumn id="9994" xr3:uid="{2B884CBC-66EF-465F-8190-A8A41C4986CC}" name="Column9942" dataDxfId="6390" dataCellStyle="Normal 2"/>
    <tableColumn id="9995" xr3:uid="{E5FCEF55-2F68-46F9-8833-288CF34762B9}" name="Column9943" dataDxfId="6389" dataCellStyle="Normal 2"/>
    <tableColumn id="9996" xr3:uid="{D410A782-703D-4E23-994F-5308C8401375}" name="Column9944" dataDxfId="6388" dataCellStyle="Normal 2"/>
    <tableColumn id="9997" xr3:uid="{5730C30B-7EB7-47E7-904B-02A03F5A1487}" name="Column9945" dataDxfId="6387" dataCellStyle="Normal 2"/>
    <tableColumn id="9998" xr3:uid="{612634D8-189D-4C36-BF27-B5D87B8E82C9}" name="Column9946" dataDxfId="6386" dataCellStyle="Normal 2"/>
    <tableColumn id="9999" xr3:uid="{0300376B-FCFB-4D37-BCCD-A62C2ECDB576}" name="Column9947" dataDxfId="6385" dataCellStyle="Normal 2"/>
    <tableColumn id="10000" xr3:uid="{392A88BA-6ABA-4932-A297-95EFF05EA9A0}" name="Column9948" dataDxfId="6384" dataCellStyle="Normal 2"/>
    <tableColumn id="10001" xr3:uid="{FA470F6E-C0F9-432E-887F-578B6B9B0CF5}" name="Column9949" dataDxfId="6383" dataCellStyle="Normal 2"/>
    <tableColumn id="10002" xr3:uid="{D01859D1-1A7B-469F-B574-F2C37DA3DE99}" name="Column9950" dataDxfId="6382" dataCellStyle="Normal 2"/>
    <tableColumn id="10003" xr3:uid="{B0B1DE9C-4847-4947-A8AB-78493AC8CAF7}" name="Column9951" dataDxfId="6381" dataCellStyle="Normal 2"/>
    <tableColumn id="10004" xr3:uid="{A8DC180A-C96A-45D3-A6F9-66483C4E6A2C}" name="Column9952" dataDxfId="6380" dataCellStyle="Normal 2"/>
    <tableColumn id="10005" xr3:uid="{A5F326E4-192A-4DEF-8138-83F9F59A3369}" name="Column9953" dataDxfId="6379" dataCellStyle="Normal 2"/>
    <tableColumn id="10006" xr3:uid="{857B6A80-B9B5-4B85-86E8-8C8349BE1A35}" name="Column9954" dataDxfId="6378" dataCellStyle="Normal 2"/>
    <tableColumn id="10007" xr3:uid="{EE85CE59-B6EF-4DB6-910C-595908CA027E}" name="Column9955" dataDxfId="6377" dataCellStyle="Normal 2"/>
    <tableColumn id="10008" xr3:uid="{89996A97-E5C9-4486-B0B7-91DA46A03D74}" name="Column9956" dataDxfId="6376" dataCellStyle="Normal 2"/>
    <tableColumn id="10009" xr3:uid="{3B4A9D01-0AC1-4F8F-8735-D54C4C59CC4A}" name="Column9957" dataDxfId="6375" dataCellStyle="Normal 2"/>
    <tableColumn id="10010" xr3:uid="{775661DE-9359-40B3-8B24-59ADA144F688}" name="Column9958" dataDxfId="6374" dataCellStyle="Normal 2"/>
    <tableColumn id="10011" xr3:uid="{854212C0-193A-4DE8-A62E-B68D2CF4D04E}" name="Column9959" dataDxfId="6373" dataCellStyle="Normal 2"/>
    <tableColumn id="10012" xr3:uid="{3689C0B0-B24A-453C-BCF1-F31690A38203}" name="Column9960" dataDxfId="6372" dataCellStyle="Normal 2"/>
    <tableColumn id="10013" xr3:uid="{8E48D770-136F-4D1D-B3F7-A8B2A6D93D80}" name="Column9961" dataDxfId="6371" dataCellStyle="Normal 2"/>
    <tableColumn id="10014" xr3:uid="{E89FA5E7-8F07-449E-8F28-A4842084A6B6}" name="Column9962" dataDxfId="6370" dataCellStyle="Normal 2"/>
    <tableColumn id="10015" xr3:uid="{62082EDB-D92C-4334-9753-D370349CB026}" name="Column9963" dataDxfId="6369" dataCellStyle="Normal 2"/>
    <tableColumn id="10016" xr3:uid="{B0939E76-C969-4585-9595-C1031BDE3157}" name="Column9964" dataDxfId="6368" dataCellStyle="Normal 2"/>
    <tableColumn id="10017" xr3:uid="{B3C0E4C4-6825-4F1E-9CB7-8F33AD8336EC}" name="Column9965" dataDxfId="6367" dataCellStyle="Normal 2"/>
    <tableColumn id="10018" xr3:uid="{7BD69CE5-8B34-4899-80D6-B05A7B8F52ED}" name="Column9966" dataDxfId="6366" dataCellStyle="Normal 2"/>
    <tableColumn id="10019" xr3:uid="{8A149ED3-B87D-42A9-ACE1-364659653D29}" name="Column9967" dataDxfId="6365" dataCellStyle="Normal 2"/>
    <tableColumn id="10020" xr3:uid="{10DDBDD0-B2C8-44B3-B11B-EBB235170D80}" name="Column9968" dataDxfId="6364" dataCellStyle="Normal 2"/>
    <tableColumn id="10021" xr3:uid="{022C39C0-2354-4116-ACE4-ECDBF5138282}" name="Column9969" dataDxfId="6363" dataCellStyle="Normal 2"/>
    <tableColumn id="10022" xr3:uid="{A607FC02-9B03-4E93-816E-CBF85E0D4A8F}" name="Column9970" dataDxfId="6362" dataCellStyle="Normal 2"/>
    <tableColumn id="10023" xr3:uid="{774C1CA3-0679-4A7E-8C8E-FA0E95FCDE97}" name="Column9971" dataDxfId="6361" dataCellStyle="Normal 2"/>
    <tableColumn id="10024" xr3:uid="{590BAF52-5361-4B64-9655-0D32A9C224D2}" name="Column9972" dataDxfId="6360" dataCellStyle="Normal 2"/>
    <tableColumn id="10025" xr3:uid="{E11271E1-443A-445B-9F1B-DAD206326B65}" name="Column9973" dataDxfId="6359" dataCellStyle="Normal 2"/>
    <tableColumn id="10026" xr3:uid="{6A4DC870-6A0F-46CD-B205-9BBB71BEBBFE}" name="Column9974" dataDxfId="6358" dataCellStyle="Normal 2"/>
    <tableColumn id="10027" xr3:uid="{9680ADED-3382-4B3E-B625-15980515DECC}" name="Column9975" dataDxfId="6357" dataCellStyle="Normal 2"/>
    <tableColumn id="10028" xr3:uid="{66ABB57D-8E89-4C33-85FB-44E7F82DC064}" name="Column9976" dataDxfId="6356" dataCellStyle="Normal 2"/>
    <tableColumn id="10029" xr3:uid="{68AA8321-EB0E-48DB-A59E-1E620F2C60D0}" name="Column9977" dataDxfId="6355" dataCellStyle="Normal 2"/>
    <tableColumn id="10030" xr3:uid="{8DA99350-7A12-4CB9-8258-61B3DCE480E0}" name="Column9978" dataDxfId="6354" dataCellStyle="Normal 2"/>
    <tableColumn id="10031" xr3:uid="{1AB5A86D-F231-4B91-9678-91C16DCF223E}" name="Column9979" dataDxfId="6353" dataCellStyle="Normal 2"/>
    <tableColumn id="10032" xr3:uid="{DA0F9955-6484-47F2-9E67-A6F9DF874B44}" name="Column9980" dataDxfId="6352" dataCellStyle="Normal 2"/>
    <tableColumn id="10033" xr3:uid="{0BC948BD-A6A2-40F9-A37C-A162AD723F7F}" name="Column9981" dataDxfId="6351" dataCellStyle="Normal 2"/>
    <tableColumn id="10034" xr3:uid="{D9DBCB11-7E42-4A48-9534-657D81047D49}" name="Column9982" dataDxfId="6350" dataCellStyle="Normal 2"/>
    <tableColumn id="10035" xr3:uid="{A0B56FC9-B010-402B-9679-DE061FC47903}" name="Column9983" dataDxfId="6349" dataCellStyle="Normal 2"/>
    <tableColumn id="10036" xr3:uid="{B8543ABB-62FB-4058-9C57-3FA54F5A20F1}" name="Column9984" dataDxfId="6348" dataCellStyle="Normal 2"/>
    <tableColumn id="10037" xr3:uid="{98178CBE-A888-4403-9685-72E43CAAAD39}" name="Column9985" dataDxfId="6347" dataCellStyle="Normal 2"/>
    <tableColumn id="10038" xr3:uid="{03FB46C6-5D9F-483B-A50D-3B81CC7D7CEA}" name="Column9986" dataDxfId="6346" dataCellStyle="Normal 2"/>
    <tableColumn id="10039" xr3:uid="{1B67DBFE-DD40-4544-8649-8C7FB99BED95}" name="Column9987" dataDxfId="6345" dataCellStyle="Normal 2"/>
    <tableColumn id="10040" xr3:uid="{6724E57C-CA54-4E2C-9C38-058DCAFEF689}" name="Column9988" dataDxfId="6344" dataCellStyle="Normal 2"/>
    <tableColumn id="10041" xr3:uid="{514B105A-AA2F-4A8D-84EE-FF66FF3E9350}" name="Column9989" dataDxfId="6343" dataCellStyle="Normal 2"/>
    <tableColumn id="10042" xr3:uid="{3FC93ADF-3BD1-4B8C-A324-DC223EE89FC2}" name="Column9990" dataDxfId="6342" dataCellStyle="Normal 2"/>
    <tableColumn id="10043" xr3:uid="{D5666BA2-37A2-4077-85D3-F7A2F8BCC413}" name="Column9991" dataDxfId="6341" dataCellStyle="Normal 2"/>
    <tableColumn id="10044" xr3:uid="{EC23E112-14D3-45C7-89E0-57BA5B873D6B}" name="Column9992" dataDxfId="6340" dataCellStyle="Normal 2"/>
    <tableColumn id="10045" xr3:uid="{D983391A-9E0E-4B4D-AC35-A3D1A894800A}" name="Column9993" dataDxfId="6339" dataCellStyle="Normal 2"/>
    <tableColumn id="10046" xr3:uid="{8D1D3D8F-6B6D-45F8-86F9-770373996D18}" name="Column9994" dataDxfId="6338" dataCellStyle="Normal 2"/>
    <tableColumn id="10047" xr3:uid="{7FC8F638-8221-4DF9-B117-26C365878751}" name="Column9995" dataDxfId="6337" dataCellStyle="Normal 2"/>
    <tableColumn id="10048" xr3:uid="{87DB7DB3-2BA8-41AE-A31B-A866F5482B52}" name="Column9996" dataDxfId="6336" dataCellStyle="Normal 2"/>
    <tableColumn id="10049" xr3:uid="{30553EBB-1514-401A-BE51-9AA5F9ED9F9C}" name="Column9997" dataDxfId="6335" dataCellStyle="Normal 2"/>
    <tableColumn id="10050" xr3:uid="{8E6D04DB-DCA3-418D-A081-EC4EED4D2566}" name="Column9998" dataDxfId="6334" dataCellStyle="Normal 2"/>
    <tableColumn id="10051" xr3:uid="{296A8B55-E526-4C3F-A750-B39D664FF10F}" name="Column9999" dataDxfId="6333" dataCellStyle="Normal 2"/>
    <tableColumn id="10052" xr3:uid="{D7E40A9A-4C74-4065-BA44-4C6DDEAC4845}" name="Column10000" dataDxfId="6332" dataCellStyle="Normal 2"/>
    <tableColumn id="10053" xr3:uid="{21625234-6D6C-460D-863E-F41B244FC81C}" name="Column10001" dataDxfId="6331" dataCellStyle="Normal 2"/>
    <tableColumn id="10054" xr3:uid="{21414E99-F231-444A-801B-3F736443DB65}" name="Column10002" dataDxfId="6330" dataCellStyle="Normal 2"/>
    <tableColumn id="10055" xr3:uid="{D561C225-5FB4-425E-B191-B679ED611047}" name="Column10003" dataDxfId="6329" dataCellStyle="Normal 2"/>
    <tableColumn id="10056" xr3:uid="{B2FF51DC-40B0-4217-9125-3FA14BA61E94}" name="Column10004" dataDxfId="6328" dataCellStyle="Normal 2"/>
    <tableColumn id="10057" xr3:uid="{1BF9AB43-19FA-402F-B7FB-1E1EE9C2DAA5}" name="Column10005" dataDxfId="6327" dataCellStyle="Normal 2"/>
    <tableColumn id="10058" xr3:uid="{895BEFA5-9FFB-46C7-91FE-4A71BDF0FBC0}" name="Column10006" dataDxfId="6326" dataCellStyle="Normal 2"/>
    <tableColumn id="10059" xr3:uid="{EB8F9867-DC17-438B-9335-C38AF1586B34}" name="Column10007" dataDxfId="6325" dataCellStyle="Normal 2"/>
    <tableColumn id="10060" xr3:uid="{4C44DD76-FB49-4F99-9904-A31342092DB3}" name="Column10008" dataDxfId="6324" dataCellStyle="Normal 2"/>
    <tableColumn id="10061" xr3:uid="{A5ED87D1-D83E-411C-8672-DE02A4518F51}" name="Column10009" dataDxfId="6323" dataCellStyle="Normal 2"/>
    <tableColumn id="10062" xr3:uid="{FA119317-71D8-423A-B4C3-EC30460002DC}" name="Column10010" dataDxfId="6322" dataCellStyle="Normal 2"/>
    <tableColumn id="10063" xr3:uid="{38C40CDC-09E1-4D59-8342-0BF60BEA7B2D}" name="Column10011" dataDxfId="6321" dataCellStyle="Normal 2"/>
    <tableColumn id="10064" xr3:uid="{65436F58-E416-4C4D-A921-31ECC2D22202}" name="Column10012" dataDxfId="6320" dataCellStyle="Normal 2"/>
    <tableColumn id="10065" xr3:uid="{01777207-CA7E-4147-96D8-A9105FB89D67}" name="Column10013" dataDxfId="6319" dataCellStyle="Normal 2"/>
    <tableColumn id="10066" xr3:uid="{4C581521-6A46-4EBC-86E3-D8783940A5B5}" name="Column10014" dataDxfId="6318" dataCellStyle="Normal 2"/>
    <tableColumn id="10067" xr3:uid="{FAC9CE2F-EC8C-4D0F-BD49-1A3A1BF78AFB}" name="Column10015" dataDxfId="6317" dataCellStyle="Normal 2"/>
    <tableColumn id="10068" xr3:uid="{5ACBC60D-1B83-458F-B234-EA8C90C93AD5}" name="Column10016" dataDxfId="6316" dataCellStyle="Normal 2"/>
    <tableColumn id="10069" xr3:uid="{A2534258-345E-42A6-8A74-18CA69CBFE2F}" name="Column10017" dataDxfId="6315" dataCellStyle="Normal 2"/>
    <tableColumn id="10070" xr3:uid="{C0DDE373-60C7-45B5-8F40-5ED5BC9CDBFC}" name="Column10018" dataDxfId="6314" dataCellStyle="Normal 2"/>
    <tableColumn id="10071" xr3:uid="{B3593585-D4AB-4DE6-96BF-799E0ACB0BFE}" name="Column10019" dataDxfId="6313" dataCellStyle="Normal 2"/>
    <tableColumn id="10072" xr3:uid="{0F61EBB3-9520-4B23-9682-F57D184D997E}" name="Column10020" dataDxfId="6312" dataCellStyle="Normal 2"/>
    <tableColumn id="10073" xr3:uid="{34E665AC-90EA-43D4-88FC-B677E8782529}" name="Column10021" dataDxfId="6311" dataCellStyle="Normal 2"/>
    <tableColumn id="10074" xr3:uid="{12CC9626-480F-452F-966D-055D843E6E51}" name="Column10022" dataDxfId="6310" dataCellStyle="Normal 2"/>
    <tableColumn id="10075" xr3:uid="{C657D240-CBFB-4CC4-9AD6-2E1284E79A77}" name="Column10023" dataDxfId="6309" dataCellStyle="Normal 2"/>
    <tableColumn id="10076" xr3:uid="{F94E5075-FC4C-451C-AB1B-D266DC13CC4E}" name="Column10024" dataDxfId="6308" dataCellStyle="Normal 2"/>
    <tableColumn id="10077" xr3:uid="{5F243605-2CE8-49AD-A016-C55309682E3C}" name="Column10025" dataDxfId="6307" dataCellStyle="Normal 2"/>
    <tableColumn id="10078" xr3:uid="{CB52A500-FD61-4533-A594-564A9D442928}" name="Column10026" dataDxfId="6306" dataCellStyle="Normal 2"/>
    <tableColumn id="10079" xr3:uid="{0B3DDD08-AC91-40C4-ACE0-B123C31A00D1}" name="Column10027" dataDxfId="6305" dataCellStyle="Normal 2"/>
    <tableColumn id="10080" xr3:uid="{21C342BA-CE63-4406-9A5B-CDE038401745}" name="Column10028" dataDxfId="6304" dataCellStyle="Normal 2"/>
    <tableColumn id="10081" xr3:uid="{8027AA3F-2668-46D3-8214-780D729EE6C3}" name="Column10029" dataDxfId="6303" dataCellStyle="Normal 2"/>
    <tableColumn id="10082" xr3:uid="{73D901A2-F867-46BD-9A57-FDBD585DFBBB}" name="Column10030" dataDxfId="6302" dataCellStyle="Normal 2"/>
    <tableColumn id="10083" xr3:uid="{062DB47F-FA81-4B16-8887-BE46595BB11F}" name="Column10031" dataDxfId="6301" dataCellStyle="Normal 2"/>
    <tableColumn id="10084" xr3:uid="{2FDD954D-4F6B-491E-A8BB-658173618534}" name="Column10032" dataDxfId="6300" dataCellStyle="Normal 2"/>
    <tableColumn id="10085" xr3:uid="{A02AE9B3-4609-4E75-829C-C93E5E7A1DCF}" name="Column10033" dataDxfId="6299" dataCellStyle="Normal 2"/>
    <tableColumn id="10086" xr3:uid="{041637D2-EB2D-4D35-BEEB-C8ADD5F42E5E}" name="Column10034" dataDxfId="6298" dataCellStyle="Normal 2"/>
    <tableColumn id="10087" xr3:uid="{551F82BA-8387-4235-BAFC-CB76E4D8E968}" name="Column10035" dataDxfId="6297" dataCellStyle="Normal 2"/>
    <tableColumn id="10088" xr3:uid="{BE4A6237-9817-4A0A-8F43-41D5A953BE89}" name="Column10036" dataDxfId="6296" dataCellStyle="Normal 2"/>
    <tableColumn id="10089" xr3:uid="{751A99C5-E55C-4952-AEC2-0456779C3C19}" name="Column10037" dataDxfId="6295" dataCellStyle="Normal 2"/>
    <tableColumn id="10090" xr3:uid="{A09E52B2-512E-4B79-B452-588CC74BFFFE}" name="Column10038" dataDxfId="6294" dataCellStyle="Normal 2"/>
    <tableColumn id="10091" xr3:uid="{C0EB43D8-94D7-4BFC-A8F9-4814CE9F7C22}" name="Column10039" dataDxfId="6293" dataCellStyle="Normal 2"/>
    <tableColumn id="10092" xr3:uid="{A6EFAC63-04BC-40B9-B6DE-6B92492974D4}" name="Column10040" dataDxfId="6292" dataCellStyle="Normal 2"/>
    <tableColumn id="10093" xr3:uid="{2F4E8751-8065-456E-A804-99EFDEBE68AF}" name="Column10041" dataDxfId="6291" dataCellStyle="Normal 2"/>
    <tableColumn id="10094" xr3:uid="{8031981E-0162-4634-96CA-7BEAD69F11CF}" name="Column10042" dataDxfId="6290" dataCellStyle="Normal 2"/>
    <tableColumn id="10095" xr3:uid="{94A25458-4775-43B7-9FBD-55AB04B79DBB}" name="Column10043" dataDxfId="6289" dataCellStyle="Normal 2"/>
    <tableColumn id="10096" xr3:uid="{6B39650B-7856-4FE9-9170-EEB168405BE0}" name="Column10044" dataDxfId="6288" dataCellStyle="Normal 2"/>
    <tableColumn id="10097" xr3:uid="{173846DD-FAD7-4F31-8295-93F40C0734C8}" name="Column10045" dataDxfId="6287" dataCellStyle="Normal 2"/>
    <tableColumn id="10098" xr3:uid="{29688004-FF93-4FD9-82A9-8A7CBB338C74}" name="Column10046" dataDxfId="6286" dataCellStyle="Normal 2"/>
    <tableColumn id="10099" xr3:uid="{92479BEF-2713-4333-A88E-5C79F9342F75}" name="Column10047" dataDxfId="6285" dataCellStyle="Normal 2"/>
    <tableColumn id="10100" xr3:uid="{7BA666C1-3865-4AB4-B661-DD4665F9FADD}" name="Column10048" dataDxfId="6284" dataCellStyle="Normal 2"/>
    <tableColumn id="10101" xr3:uid="{301B3120-D5FC-4F75-8893-D502B85705BF}" name="Column10049" dataDxfId="6283" dataCellStyle="Normal 2"/>
    <tableColumn id="10102" xr3:uid="{B89C1C57-260E-46BF-A244-EAE4FD32DEA2}" name="Column10050" dataDxfId="6282" dataCellStyle="Normal 2"/>
    <tableColumn id="10103" xr3:uid="{8522DEBD-EB24-4C9F-8EC9-93897F0AF198}" name="Column10051" dataDxfId="6281" dataCellStyle="Normal 2"/>
    <tableColumn id="10104" xr3:uid="{9C5FC421-9B45-45E8-B1A7-2FE686F99597}" name="Column10052" dataDxfId="6280" dataCellStyle="Normal 2"/>
    <tableColumn id="10105" xr3:uid="{172365B4-7E19-47CE-92B1-386535025114}" name="Column10053" dataDxfId="6279" dataCellStyle="Normal 2"/>
    <tableColumn id="10106" xr3:uid="{5BFC6513-C695-4FC8-ADE6-B67792FD9F4D}" name="Column10054" dataDxfId="6278" dataCellStyle="Normal 2"/>
    <tableColumn id="10107" xr3:uid="{026BE9C2-9E4A-4C35-ADAD-8F5AABDA2952}" name="Column10055" dataDxfId="6277" dataCellStyle="Normal 2"/>
    <tableColumn id="10108" xr3:uid="{5F5F0CD7-E0C1-41B9-BFC0-BF0B90BF3DD3}" name="Column10056" dataDxfId="6276" dataCellStyle="Normal 2"/>
    <tableColumn id="10109" xr3:uid="{E5A2509C-E722-485C-BC37-F039BFF3FD7F}" name="Column10057" dataDxfId="6275" dataCellStyle="Normal 2"/>
    <tableColumn id="10110" xr3:uid="{108178C5-26BA-479B-938B-A7936800E7DB}" name="Column10058" dataDxfId="6274" dataCellStyle="Normal 2"/>
    <tableColumn id="10111" xr3:uid="{13ED6A47-C1C9-48C5-8158-49FBB03EF22F}" name="Column10059" dataDxfId="6273" dataCellStyle="Normal 2"/>
    <tableColumn id="10112" xr3:uid="{6A28D4AF-7400-409B-8CE8-FE13D59ED0BB}" name="Column10060" dataDxfId="6272" dataCellStyle="Normal 2"/>
    <tableColumn id="10113" xr3:uid="{D3E82B93-81A0-4386-BFE1-7389DAED9590}" name="Column10061" dataDxfId="6271" dataCellStyle="Normal 2"/>
    <tableColumn id="10114" xr3:uid="{C4EAF73A-134E-46F7-9D9F-C04B8F5A3DA2}" name="Column10062" dataDxfId="6270" dataCellStyle="Normal 2"/>
    <tableColumn id="10115" xr3:uid="{32FD3900-190A-4C4F-8132-BF807E5CFF4C}" name="Column10063" dataDxfId="6269" dataCellStyle="Normal 2"/>
    <tableColumn id="10116" xr3:uid="{AF933B86-9FE4-4774-9FA5-D11CD8773EA0}" name="Column10064" dataDxfId="6268" dataCellStyle="Normal 2"/>
    <tableColumn id="10117" xr3:uid="{D2423757-708C-4914-AB0B-715F239FEDB9}" name="Column10065" dataDxfId="6267" dataCellStyle="Normal 2"/>
    <tableColumn id="10118" xr3:uid="{E880B0D2-5FEC-4FF8-BECD-ADF894FC5C88}" name="Column10066" dataDxfId="6266" dataCellStyle="Normal 2"/>
    <tableColumn id="10119" xr3:uid="{29BA1594-1422-41BB-804F-B40918C448C8}" name="Column10067" dataDxfId="6265" dataCellStyle="Normal 2"/>
    <tableColumn id="10120" xr3:uid="{04105613-A99B-42C2-8181-76718AF568FA}" name="Column10068" dataDxfId="6264" dataCellStyle="Normal 2"/>
    <tableColumn id="10121" xr3:uid="{FF6FD9ED-88F8-42F2-B4F2-B7AB9827FB32}" name="Column10069" dataDxfId="6263" dataCellStyle="Normal 2"/>
    <tableColumn id="10122" xr3:uid="{CD65F12B-E337-4298-867F-483F0E9BD6CC}" name="Column10070" dataDxfId="6262" dataCellStyle="Normal 2"/>
    <tableColumn id="10123" xr3:uid="{60476F1E-A04B-4180-8DAA-B2A83B9446B4}" name="Column10071" dataDxfId="6261" dataCellStyle="Normal 2"/>
    <tableColumn id="10124" xr3:uid="{C3ECB109-5E20-4809-8F20-258F7A1E1F58}" name="Column10072" dataDxfId="6260" dataCellStyle="Normal 2"/>
    <tableColumn id="10125" xr3:uid="{C03ABFC7-17B1-4DED-9D08-444BDC6EC54F}" name="Column10073" dataDxfId="6259" dataCellStyle="Normal 2"/>
    <tableColumn id="10126" xr3:uid="{F59DBA1E-BB80-4873-8941-903E1A62F375}" name="Column10074" dataDxfId="6258" dataCellStyle="Normal 2"/>
    <tableColumn id="10127" xr3:uid="{81C9BB3E-E2C0-4912-9ADF-DB9C0F1A0882}" name="Column10075" dataDxfId="6257" dataCellStyle="Normal 2"/>
    <tableColumn id="10128" xr3:uid="{CB9007B2-7D49-4FA1-B4B8-CA5A1C180514}" name="Column10076" dataDxfId="6256" dataCellStyle="Normal 2"/>
    <tableColumn id="10129" xr3:uid="{35C785CA-7794-4258-9999-91DEA62F3C36}" name="Column10077" dataDxfId="6255" dataCellStyle="Normal 2"/>
    <tableColumn id="10130" xr3:uid="{37DAEDFB-E006-4106-9E5F-F5A2D1D93C55}" name="Column10078" dataDxfId="6254" dataCellStyle="Normal 2"/>
    <tableColumn id="10131" xr3:uid="{9BD270C1-B071-4365-897B-E576BB768E3F}" name="Column10079" dataDxfId="6253" dataCellStyle="Normal 2"/>
    <tableColumn id="10132" xr3:uid="{C6127C8D-BA38-4EF3-AAEC-8DDCADAFA7E7}" name="Column10080" dataDxfId="6252" dataCellStyle="Normal 2"/>
    <tableColumn id="10133" xr3:uid="{B5695E1B-CDF1-4800-A3DA-112E9FC9B615}" name="Column10081" dataDxfId="6251" dataCellStyle="Normal 2"/>
    <tableColumn id="10134" xr3:uid="{36D3035A-D547-45BC-9874-EBB52DB2C1F0}" name="Column10082" dataDxfId="6250" dataCellStyle="Normal 2"/>
    <tableColumn id="10135" xr3:uid="{4D25B55D-B010-42F9-B472-77829F9355E1}" name="Column10083" dataDxfId="6249" dataCellStyle="Normal 2"/>
    <tableColumn id="10136" xr3:uid="{FEF688DE-5EFD-4438-A234-99C86D6C8198}" name="Column10084" dataDxfId="6248" dataCellStyle="Normal 2"/>
    <tableColumn id="10137" xr3:uid="{8FCEAD9D-A524-4D8E-90A6-EE1231586443}" name="Column10085" dataDxfId="6247" dataCellStyle="Normal 2"/>
    <tableColumn id="10138" xr3:uid="{6928DA9A-215F-4CC5-B696-4DCED27D9163}" name="Column10086" dataDxfId="6246" dataCellStyle="Normal 2"/>
    <tableColumn id="10139" xr3:uid="{B0750F4A-3E36-4355-A6D3-5257E709EC94}" name="Column10087" dataDxfId="6245" dataCellStyle="Normal 2"/>
    <tableColumn id="10140" xr3:uid="{9DF3EE7A-1C07-4444-B3F1-A74817728655}" name="Column10088" dataDxfId="6244" dataCellStyle="Normal 2"/>
    <tableColumn id="10141" xr3:uid="{35A39AA3-B47C-41A5-993C-6E2521E5AFA6}" name="Column10089" dataDxfId="6243" dataCellStyle="Normal 2"/>
    <tableColumn id="10142" xr3:uid="{A4BB9DD1-41A8-43D1-BE1E-820EAF97C617}" name="Column10090" dataDxfId="6242" dataCellStyle="Normal 2"/>
    <tableColumn id="10143" xr3:uid="{FE984D6C-4AA0-4D56-8D3B-857CAA375905}" name="Column10091" dataDxfId="6241" dataCellStyle="Normal 2"/>
    <tableColumn id="10144" xr3:uid="{E8F347E3-6513-4638-B23D-ABD3F97748BA}" name="Column10092" dataDxfId="6240" dataCellStyle="Normal 2"/>
    <tableColumn id="10145" xr3:uid="{756E6589-EDDF-4781-9437-9ADCE167FA99}" name="Column10093" dataDxfId="6239" dataCellStyle="Normal 2"/>
    <tableColumn id="10146" xr3:uid="{D8093582-D718-412F-ACEA-BA0A3BD87BE9}" name="Column10094" dataDxfId="6238" dataCellStyle="Normal 2"/>
    <tableColumn id="10147" xr3:uid="{65F607DC-2E49-40CB-8496-DFF244A02484}" name="Column10095" dataDxfId="6237" dataCellStyle="Normal 2"/>
    <tableColumn id="10148" xr3:uid="{13D01CE8-B6F0-453A-B399-39557207B231}" name="Column10096" dataDxfId="6236" dataCellStyle="Normal 2"/>
    <tableColumn id="10149" xr3:uid="{0C3ACB64-1E62-45ED-A07B-E3385A5513A9}" name="Column10097" dataDxfId="6235" dataCellStyle="Normal 2"/>
    <tableColumn id="10150" xr3:uid="{B8993CBD-9B25-4E59-BCB6-12093E590D6A}" name="Column10098" dataDxfId="6234" dataCellStyle="Normal 2"/>
    <tableColumn id="10151" xr3:uid="{99DD6069-784B-4C3A-90B4-EA2AB9720DD2}" name="Column10099" dataDxfId="6233" dataCellStyle="Normal 2"/>
    <tableColumn id="10152" xr3:uid="{29A6317F-0311-4FAE-BB10-593C86422AEA}" name="Column10100" dataDxfId="6232" dataCellStyle="Normal 2"/>
    <tableColumn id="10153" xr3:uid="{4D78CF63-6037-4A8D-8347-A894DD68CBA3}" name="Column10101" dataDxfId="6231" dataCellStyle="Normal 2"/>
    <tableColumn id="10154" xr3:uid="{3560C982-F164-4EA9-BA9B-F3467532A169}" name="Column10102" dataDxfId="6230" dataCellStyle="Normal 2"/>
    <tableColumn id="10155" xr3:uid="{97220000-3087-4ECB-BE35-89F4D2486CF3}" name="Column10103" dataDxfId="6229" dataCellStyle="Normal 2"/>
    <tableColumn id="10156" xr3:uid="{33287CBA-1FE3-42D7-B1CF-BCB09A9860BD}" name="Column10104" dataDxfId="6228" dataCellStyle="Normal 2"/>
    <tableColumn id="10157" xr3:uid="{C3962A04-F4D7-4F4F-A299-7C05EDCB6DFB}" name="Column10105" dataDxfId="6227" dataCellStyle="Normal 2"/>
    <tableColumn id="10158" xr3:uid="{DF4B97AD-BA64-4124-A1F3-56DFFB6132E9}" name="Column10106" dataDxfId="6226" dataCellStyle="Normal 2"/>
    <tableColumn id="10159" xr3:uid="{1336FB19-EC3D-4055-956F-7BC58B6A2A7C}" name="Column10107" dataDxfId="6225" dataCellStyle="Normal 2"/>
    <tableColumn id="10160" xr3:uid="{272E7A67-4AD9-4DD4-AA00-8ABBB75FDE0E}" name="Column10108" dataDxfId="6224" dataCellStyle="Normal 2"/>
    <tableColumn id="10161" xr3:uid="{5CC52F9E-399C-422B-971C-68492793583A}" name="Column10109" dataDxfId="6223" dataCellStyle="Normal 2"/>
    <tableColumn id="10162" xr3:uid="{DC2ADFB5-49D5-425A-B890-51C3CAB4C2AF}" name="Column10110" dataDxfId="6222" dataCellStyle="Normal 2"/>
    <tableColumn id="10163" xr3:uid="{AE6E010E-BC00-4B2F-BFAF-7D4202165F48}" name="Column10111" dataDxfId="6221" dataCellStyle="Normal 2"/>
    <tableColumn id="10164" xr3:uid="{1EAE5BD4-3D39-41B3-9360-C30258735A43}" name="Column10112" dataDxfId="6220" dataCellStyle="Normal 2"/>
    <tableColumn id="10165" xr3:uid="{0D259687-C09B-424E-A012-61FF12C5D341}" name="Column10113" dataDxfId="6219" dataCellStyle="Normal 2"/>
    <tableColumn id="10166" xr3:uid="{19FA13B4-037A-4877-9DA6-D9EE237939A7}" name="Column10114" dataDxfId="6218" dataCellStyle="Normal 2"/>
    <tableColumn id="10167" xr3:uid="{6D9E1D48-086B-483C-BBEC-BDA49DB4BFEF}" name="Column10115" dataDxfId="6217" dataCellStyle="Normal 2"/>
    <tableColumn id="10168" xr3:uid="{195C41F0-C31B-4179-BADB-89699EB31063}" name="Column10116" dataDxfId="6216" dataCellStyle="Normal 2"/>
    <tableColumn id="10169" xr3:uid="{C2F699CC-9ABD-4A1F-A470-63F766FA477B}" name="Column10117" dataDxfId="6215" dataCellStyle="Normal 2"/>
    <tableColumn id="10170" xr3:uid="{981EF336-ACC8-4A2A-8D11-3E693F017DD9}" name="Column10118" dataDxfId="6214" dataCellStyle="Normal 2"/>
    <tableColumn id="10171" xr3:uid="{7E7D288A-A4C6-40AE-9F6F-2290C0DABFFC}" name="Column10119" dataDxfId="6213" dataCellStyle="Normal 2"/>
    <tableColumn id="10172" xr3:uid="{B44535F9-C563-4242-9B99-D9DD9C5A0F2A}" name="Column10120" dataDxfId="6212" dataCellStyle="Normal 2"/>
    <tableColumn id="10173" xr3:uid="{7B529E1E-BCFA-469A-BA12-C18FE9312202}" name="Column10121" dataDxfId="6211" dataCellStyle="Normal 2"/>
    <tableColumn id="10174" xr3:uid="{494FA030-08CE-4CDC-9E92-3292226C77F8}" name="Column10122" dataDxfId="6210" dataCellStyle="Normal 2"/>
    <tableColumn id="10175" xr3:uid="{2D0494E5-F0E2-464B-AFDC-3DB28580DBD7}" name="Column10123" dataDxfId="6209" dataCellStyle="Normal 2"/>
    <tableColumn id="10176" xr3:uid="{D68182A1-9A36-478D-B7E4-E1A4E9AEB6BD}" name="Column10124" dataDxfId="6208" dataCellStyle="Normal 2"/>
    <tableColumn id="10177" xr3:uid="{47E7AC68-7B6B-46AE-BDE8-CC4B8B36EAD3}" name="Column10125" dataDxfId="6207" dataCellStyle="Normal 2"/>
    <tableColumn id="10178" xr3:uid="{A7FB314E-2C34-41C1-BCAF-E0012AF9CE08}" name="Column10126" dataDxfId="6206" dataCellStyle="Normal 2"/>
    <tableColumn id="10179" xr3:uid="{BCB22050-3408-4E1B-B451-B3559BF260FD}" name="Column10127" dataDxfId="6205" dataCellStyle="Normal 2"/>
    <tableColumn id="10180" xr3:uid="{A0C83F12-9857-4034-BC14-9F6697F28A99}" name="Column10128" dataDxfId="6204" dataCellStyle="Normal 2"/>
    <tableColumn id="10181" xr3:uid="{F4AA6C9F-79A9-4E8E-91CC-3EE06D3D1849}" name="Column10129" dataDxfId="6203" dataCellStyle="Normal 2"/>
    <tableColumn id="10182" xr3:uid="{12A696F5-BEDE-43B1-807F-AA8156C317E5}" name="Column10130" dataDxfId="6202" dataCellStyle="Normal 2"/>
    <tableColumn id="10183" xr3:uid="{57C4D722-B73E-4C00-866A-E615594A5A1A}" name="Column10131" dataDxfId="6201" dataCellStyle="Normal 2"/>
    <tableColumn id="10184" xr3:uid="{9C10723F-51A2-4B82-860E-359AB5BCEB7C}" name="Column10132" dataDxfId="6200" dataCellStyle="Normal 2"/>
    <tableColumn id="10185" xr3:uid="{089C0C28-943F-4FB6-ABBF-3827C92EAB22}" name="Column10133" dataDxfId="6199" dataCellStyle="Normal 2"/>
    <tableColumn id="10186" xr3:uid="{F1AAE25D-72CF-40CD-9612-E75111A60056}" name="Column10134" dataDxfId="6198" dataCellStyle="Normal 2"/>
    <tableColumn id="10187" xr3:uid="{628B3CCB-DD6D-411D-BFC0-23A646384E35}" name="Column10135" dataDxfId="6197" dataCellStyle="Normal 2"/>
    <tableColumn id="10188" xr3:uid="{8A0C8FE8-7A65-4E1A-8431-A53FD717F018}" name="Column10136" dataDxfId="6196" dataCellStyle="Normal 2"/>
    <tableColumn id="10189" xr3:uid="{B9BEA5FD-5F1E-4079-ABE7-88380F8D2442}" name="Column10137" dataDxfId="6195" dataCellStyle="Normal 2"/>
    <tableColumn id="10190" xr3:uid="{ACE489C3-F533-4DAF-AFAB-8EF563E81A38}" name="Column10138" dataDxfId="6194" dataCellStyle="Normal 2"/>
    <tableColumn id="10191" xr3:uid="{64A40EFA-4281-4EEE-AD73-53598235E945}" name="Column10139" dataDxfId="6193" dataCellStyle="Normal 2"/>
    <tableColumn id="10192" xr3:uid="{D538DB88-3A97-489B-A8B0-E17A0FDC9164}" name="Column10140" dataDxfId="6192" dataCellStyle="Normal 2"/>
    <tableColumn id="10193" xr3:uid="{24B9FD3D-7D65-4D19-9FEA-321592F16197}" name="Column10141" dataDxfId="6191" dataCellStyle="Normal 2"/>
    <tableColumn id="10194" xr3:uid="{E82A09F9-1CAF-41D1-846E-EB4676ED12A9}" name="Column10142" dataDxfId="6190" dataCellStyle="Normal 2"/>
    <tableColumn id="10195" xr3:uid="{B8652399-07D9-4932-BEA8-6B0889454C97}" name="Column10143" dataDxfId="6189" dataCellStyle="Normal 2"/>
    <tableColumn id="10196" xr3:uid="{AB6DDCD3-EBE3-4238-BD16-309182B2EA59}" name="Column10144" dataDxfId="6188" dataCellStyle="Normal 2"/>
    <tableColumn id="10197" xr3:uid="{1F63858D-7062-47B0-A813-A85CDEFC5DEF}" name="Column10145" dataDxfId="6187" dataCellStyle="Normal 2"/>
    <tableColumn id="10198" xr3:uid="{78D91AA0-C2BF-4AA8-93F8-D01D515DDC42}" name="Column10146" dataDxfId="6186" dataCellStyle="Normal 2"/>
    <tableColumn id="10199" xr3:uid="{292C1E85-357A-45B9-862A-9E230235D94D}" name="Column10147" dataDxfId="6185" dataCellStyle="Normal 2"/>
    <tableColumn id="10200" xr3:uid="{B322C4FC-5625-420D-869A-A716D70E11D9}" name="Column10148" dataDxfId="6184" dataCellStyle="Normal 2"/>
    <tableColumn id="10201" xr3:uid="{28DAB112-970D-4E49-AD2F-D3A0C707D157}" name="Column10149" dataDxfId="6183" dataCellStyle="Normal 2"/>
    <tableColumn id="10202" xr3:uid="{350AE946-76B3-4E1A-BA8A-996F70219C0F}" name="Column10150" dataDxfId="6182" dataCellStyle="Normal 2"/>
    <tableColumn id="10203" xr3:uid="{AFDD07A1-52D5-48D7-8FB2-5C7DEB393054}" name="Column10151" dataDxfId="6181" dataCellStyle="Normal 2"/>
    <tableColumn id="10204" xr3:uid="{69766667-EF8B-4F80-8EDC-9C8C5981F4BA}" name="Column10152" dataDxfId="6180" dataCellStyle="Normal 2"/>
    <tableColumn id="10205" xr3:uid="{2C844D87-8CAF-49A7-8DAD-2921FD8BC0E3}" name="Column10153" dataDxfId="6179" dataCellStyle="Normal 2"/>
    <tableColumn id="10206" xr3:uid="{81A1D7DA-548C-4170-87D9-091884F57065}" name="Column10154" dataDxfId="6178" dataCellStyle="Normal 2"/>
    <tableColumn id="10207" xr3:uid="{C004D88D-D1B5-4C96-A66E-CCE7BC491BF7}" name="Column10155" dataDxfId="6177" dataCellStyle="Normal 2"/>
    <tableColumn id="10208" xr3:uid="{C47C8E6A-C5B2-4396-8280-610A80D4CA61}" name="Column10156" dataDxfId="6176" dataCellStyle="Normal 2"/>
    <tableColumn id="10209" xr3:uid="{506B35FC-3110-4C13-952C-D20AC548EB26}" name="Column10157" dataDxfId="6175" dataCellStyle="Normal 2"/>
    <tableColumn id="10210" xr3:uid="{D3AC5A3C-4202-407C-A795-D59D215AB945}" name="Column10158" dataDxfId="6174" dataCellStyle="Normal 2"/>
    <tableColumn id="10211" xr3:uid="{CC690D1F-1A07-4553-B0D0-F6A4E773AC31}" name="Column10159" dataDxfId="6173" dataCellStyle="Normal 2"/>
    <tableColumn id="10212" xr3:uid="{B7B070E4-3124-4D38-84FF-A2EA781EF40B}" name="Column10160" dataDxfId="6172" dataCellStyle="Normal 2"/>
    <tableColumn id="10213" xr3:uid="{0225E25A-3C72-4CAA-A5A6-176116E1FA39}" name="Column10161" dataDxfId="6171" dataCellStyle="Normal 2"/>
    <tableColumn id="10214" xr3:uid="{6A836FCE-0BC6-4153-A219-6C84658D61A9}" name="Column10162" dataDxfId="6170" dataCellStyle="Normal 2"/>
    <tableColumn id="10215" xr3:uid="{6A07483B-AE35-43FF-8669-9E4782155CAD}" name="Column10163" dataDxfId="6169" dataCellStyle="Normal 2"/>
    <tableColumn id="10216" xr3:uid="{13698E67-5176-4813-81D3-F51107020996}" name="Column10164" dataDxfId="6168" dataCellStyle="Normal 2"/>
    <tableColumn id="10217" xr3:uid="{5AA4DE1A-DB66-481E-8415-433BEDAC54E9}" name="Column10165" dataDxfId="6167" dataCellStyle="Normal 2"/>
    <tableColumn id="10218" xr3:uid="{CD074531-131E-4ECC-89DD-86839F17325F}" name="Column10166" dataDxfId="6166" dataCellStyle="Normal 2"/>
    <tableColumn id="10219" xr3:uid="{D6135BD3-518A-41EE-B31B-574924EAF78C}" name="Column10167" dataDxfId="6165" dataCellStyle="Normal 2"/>
    <tableColumn id="10220" xr3:uid="{84308F21-D3C8-4931-8315-2F12D0013B95}" name="Column10168" dataDxfId="6164" dataCellStyle="Normal 2"/>
    <tableColumn id="10221" xr3:uid="{F70D6378-EDDC-4FA7-A62E-80E96EE1B496}" name="Column10169" dataDxfId="6163" dataCellStyle="Normal 2"/>
    <tableColumn id="10222" xr3:uid="{7D218623-544C-4A02-88BA-33A562452CFC}" name="Column10170" dataDxfId="6162" dataCellStyle="Normal 2"/>
    <tableColumn id="10223" xr3:uid="{CAF6E3B0-21B5-4638-9CA8-88423E667CA3}" name="Column10171" dataDxfId="6161" dataCellStyle="Normal 2"/>
    <tableColumn id="10224" xr3:uid="{F4450070-A09C-439F-8B44-27EFB7C28B18}" name="Column10172" dataDxfId="6160" dataCellStyle="Normal 2"/>
    <tableColumn id="10225" xr3:uid="{E5F4FB54-59D1-4381-9898-C1047E732F32}" name="Column10173" dataDxfId="6159" dataCellStyle="Normal 2"/>
    <tableColumn id="10226" xr3:uid="{EC1E197A-6A4A-4D0B-B3EE-EDBA0682E457}" name="Column10174" dataDxfId="6158" dataCellStyle="Normal 2"/>
    <tableColumn id="10227" xr3:uid="{F1D82FC7-F17D-46C2-B236-EC63DA4C7A07}" name="Column10175" dataDxfId="6157" dataCellStyle="Normal 2"/>
    <tableColumn id="10228" xr3:uid="{A10C8633-85E6-433B-8C81-8400F70FBA9B}" name="Column10176" dataDxfId="6156" dataCellStyle="Normal 2"/>
    <tableColumn id="10229" xr3:uid="{C1A90E75-251A-46D8-B58F-FAF8EF097A22}" name="Column10177" dataDxfId="6155" dataCellStyle="Normal 2"/>
    <tableColumn id="10230" xr3:uid="{A8C930B7-DCA5-4AE7-8140-C80DD4949354}" name="Column10178" dataDxfId="6154" dataCellStyle="Normal 2"/>
    <tableColumn id="10231" xr3:uid="{5A73DA2F-A1C8-4740-88A7-8C0F95C22FFA}" name="Column10179" dataDxfId="6153" dataCellStyle="Normal 2"/>
    <tableColumn id="10232" xr3:uid="{A53CC2A9-12DD-4DFE-A5DB-FF596E6AACD3}" name="Column10180" dataDxfId="6152" dataCellStyle="Normal 2"/>
    <tableColumn id="10233" xr3:uid="{22149DFD-2E14-4D2F-BFFE-8E5AF4FA5179}" name="Column10181" dataDxfId="6151" dataCellStyle="Normal 2"/>
    <tableColumn id="10234" xr3:uid="{F7180373-51CE-4481-9C58-60CE766555B5}" name="Column10182" dataDxfId="6150" dataCellStyle="Normal 2"/>
    <tableColumn id="10235" xr3:uid="{6CAABCBD-9007-44DF-B316-760820A210DA}" name="Column10183" dataDxfId="6149" dataCellStyle="Normal 2"/>
    <tableColumn id="10236" xr3:uid="{25FDD23D-A62B-44A9-AD8C-C60903C19F99}" name="Column10184" dataDxfId="6148" dataCellStyle="Normal 2"/>
    <tableColumn id="10237" xr3:uid="{2408B873-4BCC-4A17-B124-7377A2A80DFA}" name="Column10185" dataDxfId="6147" dataCellStyle="Normal 2"/>
    <tableColumn id="10238" xr3:uid="{95803DB2-97BF-4B9B-B3A9-5A2A38ACA137}" name="Column10186" dataDxfId="6146" dataCellStyle="Normal 2"/>
    <tableColumn id="10239" xr3:uid="{CB03A364-84CB-48DF-976E-98B2DEBCBE44}" name="Column10187" dataDxfId="6145" dataCellStyle="Normal 2"/>
    <tableColumn id="10240" xr3:uid="{5412D889-5653-4F6C-B3FF-B1AFF1FB9025}" name="Column10188" dataDxfId="6144" dataCellStyle="Normal 2"/>
    <tableColumn id="10241" xr3:uid="{143245C6-8D99-44BD-87D7-DDD047EB537E}" name="Column10189" dataDxfId="6143" dataCellStyle="Normal 2"/>
    <tableColumn id="10242" xr3:uid="{EA35CBA3-843D-48D4-A0B6-8682A9CC2455}" name="Column10190" dataDxfId="6142" dataCellStyle="Normal 2"/>
    <tableColumn id="10243" xr3:uid="{B8062DBA-3655-4EBE-9AF4-BE8097120200}" name="Column10191" dataDxfId="6141" dataCellStyle="Normal 2"/>
    <tableColumn id="10244" xr3:uid="{42B70779-4912-45A1-83B8-F2E48F91776D}" name="Column10192" dataDxfId="6140" dataCellStyle="Normal 2"/>
    <tableColumn id="10245" xr3:uid="{6FD074A3-2057-476C-98DB-270696923865}" name="Column10193" dataDxfId="6139" dataCellStyle="Normal 2"/>
    <tableColumn id="10246" xr3:uid="{BDF752DD-68D5-4DAA-A9C4-71E67C2BA46B}" name="Column10194" dataDxfId="6138" dataCellStyle="Normal 2"/>
    <tableColumn id="10247" xr3:uid="{38623E7A-F07B-4F50-975D-6F1002B246E3}" name="Column10195" dataDxfId="6137" dataCellStyle="Normal 2"/>
    <tableColumn id="10248" xr3:uid="{6ABC2CFC-8BA1-46FE-B8FB-A7059561AB10}" name="Column10196" dataDxfId="6136" dataCellStyle="Normal 2"/>
    <tableColumn id="10249" xr3:uid="{CF1C46C6-70CA-4023-BBCC-DFEE04ED46A1}" name="Column10197" dataDxfId="6135" dataCellStyle="Normal 2"/>
    <tableColumn id="10250" xr3:uid="{22C44B6D-1C17-4F38-9E62-96E6F73FC278}" name="Column10198" dataDxfId="6134" dataCellStyle="Normal 2"/>
    <tableColumn id="10251" xr3:uid="{D59EB8F1-43E9-4E1F-BB61-6C6F975E823B}" name="Column10199" dataDxfId="6133" dataCellStyle="Normal 2"/>
    <tableColumn id="10252" xr3:uid="{EFCC68A1-17F8-4A0B-A3F9-6D272902EA18}" name="Column10200" dataDxfId="6132" dataCellStyle="Normal 2"/>
    <tableColumn id="10253" xr3:uid="{F5EB358D-45BB-4E0F-9572-ED0DE98F4CC8}" name="Column10201" dataDxfId="6131" dataCellStyle="Normal 2"/>
    <tableColumn id="10254" xr3:uid="{EC0E82B6-C441-430C-9FFF-58664DE3AF19}" name="Column10202" dataDxfId="6130" dataCellStyle="Normal 2"/>
    <tableColumn id="10255" xr3:uid="{360D14C9-9D35-4324-83DB-AB1C1322F2D7}" name="Column10203" dataDxfId="6129" dataCellStyle="Normal 2"/>
    <tableColumn id="10256" xr3:uid="{72AAA421-F336-4146-B10C-566BD32BB890}" name="Column10204" dataDxfId="6128" dataCellStyle="Normal 2"/>
    <tableColumn id="10257" xr3:uid="{C93243E7-88B5-4E9E-B013-6744E68AABDA}" name="Column10205" dataDxfId="6127" dataCellStyle="Normal 2"/>
    <tableColumn id="10258" xr3:uid="{93FF4A8E-C662-4669-8649-365ADF8233FA}" name="Column10206" dataDxfId="6126" dataCellStyle="Normal 2"/>
    <tableColumn id="10259" xr3:uid="{E9359D7A-D7D0-4D56-897A-8F6A7D0E8387}" name="Column10207" dataDxfId="6125" dataCellStyle="Normal 2"/>
    <tableColumn id="10260" xr3:uid="{95DD25BF-1CB0-4FF1-AA01-0CC10786301E}" name="Column10208" dataDxfId="6124" dataCellStyle="Normal 2"/>
    <tableColumn id="10261" xr3:uid="{ADF51F5F-CAEC-467B-BC46-CF7255F7EA30}" name="Column10209" dataDxfId="6123" dataCellStyle="Normal 2"/>
    <tableColumn id="10262" xr3:uid="{289D6CFF-E053-44B4-8CB1-1A96A072D0A1}" name="Column10210" dataDxfId="6122" dataCellStyle="Normal 2"/>
    <tableColumn id="10263" xr3:uid="{B7EDDBDA-251A-47AD-A13C-BE193BC25BD4}" name="Column10211" dataDxfId="6121" dataCellStyle="Normal 2"/>
    <tableColumn id="10264" xr3:uid="{ABEBDBC4-DEB9-4777-9510-4F1B7F8A54CA}" name="Column10212" dataDxfId="6120" dataCellStyle="Normal 2"/>
    <tableColumn id="10265" xr3:uid="{9B1DA4AF-BBCC-469E-B8FF-E325A3BFCB1F}" name="Column10213" dataDxfId="6119" dataCellStyle="Normal 2"/>
    <tableColumn id="10266" xr3:uid="{E156EA27-3BDA-4A9B-8BD5-09DC7085A99F}" name="Column10214" dataDxfId="6118" dataCellStyle="Normal 2"/>
    <tableColumn id="10267" xr3:uid="{95A1D020-6D79-419D-87CA-18F2C4DCBA80}" name="Column10215" dataDxfId="6117" dataCellStyle="Normal 2"/>
    <tableColumn id="10268" xr3:uid="{09E55C53-657B-483B-BB13-5D837156CE22}" name="Column10216" dataDxfId="6116" dataCellStyle="Normal 2"/>
    <tableColumn id="10269" xr3:uid="{BA2C6716-079B-4C4D-ABBE-74521F9C8B4F}" name="Column10217" dataDxfId="6115" dataCellStyle="Normal 2"/>
    <tableColumn id="10270" xr3:uid="{48636F39-1F98-40D5-8734-0967BF3EE5BC}" name="Column10218" dataDxfId="6114" dataCellStyle="Normal 2"/>
    <tableColumn id="10271" xr3:uid="{23F51A7A-D676-44A5-80CD-2A046172D9D7}" name="Column10219" dataDxfId="6113" dataCellStyle="Normal 2"/>
    <tableColumn id="10272" xr3:uid="{E7D4EE8C-929D-454A-91D2-28F552AF9105}" name="Column10220" dataDxfId="6112" dataCellStyle="Normal 2"/>
    <tableColumn id="10273" xr3:uid="{A64B387E-9F6A-4093-A4BC-4723FEB6C145}" name="Column10221" dataDxfId="6111" dataCellStyle="Normal 2"/>
    <tableColumn id="10274" xr3:uid="{6FC740B7-8B69-4AAD-8EFA-5912E09DA27D}" name="Column10222" dataDxfId="6110" dataCellStyle="Normal 2"/>
    <tableColumn id="10275" xr3:uid="{C1881D06-6B7E-41BE-869E-441B1AF55908}" name="Column10223" dataDxfId="6109" dataCellStyle="Normal 2"/>
    <tableColumn id="10276" xr3:uid="{8431DABC-6FB1-4555-8D12-BA6C773DE9D0}" name="Column10224" dataDxfId="6108" dataCellStyle="Normal 2"/>
    <tableColumn id="10277" xr3:uid="{15F9100A-4A79-48C0-8D3E-C60AE52D98EC}" name="Column10225" dataDxfId="6107" dataCellStyle="Normal 2"/>
    <tableColumn id="10278" xr3:uid="{FDF7FC42-3266-48D4-A6D8-25705C1A6791}" name="Column10226" dataDxfId="6106" dataCellStyle="Normal 2"/>
    <tableColumn id="10279" xr3:uid="{1BDB5DF6-C150-44EB-8096-D53511BF0450}" name="Column10227" dataDxfId="6105" dataCellStyle="Normal 2"/>
    <tableColumn id="10280" xr3:uid="{DD84570B-474E-49CF-BE3C-C13B8C41C45A}" name="Column10228" dataDxfId="6104" dataCellStyle="Normal 2"/>
    <tableColumn id="10281" xr3:uid="{4A421359-6D7F-46E8-93C8-71B0D9A5D803}" name="Column10229" dataDxfId="6103" dataCellStyle="Normal 2"/>
    <tableColumn id="10282" xr3:uid="{548A4A40-93F0-4D77-B312-5A6244E402FC}" name="Column10230" dataDxfId="6102" dataCellStyle="Normal 2"/>
    <tableColumn id="10283" xr3:uid="{71CF8CE1-A10B-421C-98AA-DB035F281A05}" name="Column10231" dataDxfId="6101" dataCellStyle="Normal 2"/>
    <tableColumn id="10284" xr3:uid="{90FF87E7-409D-4C5E-BBC4-B976C72048FA}" name="Column10232" dataDxfId="6100" dataCellStyle="Normal 2"/>
    <tableColumn id="10285" xr3:uid="{5661E9BD-ECD5-43E7-9E09-1513AC142A9A}" name="Column10233" dataDxfId="6099" dataCellStyle="Normal 2"/>
    <tableColumn id="10286" xr3:uid="{D5FA4D77-16C2-46BC-847D-8840FD6A0DDF}" name="Column10234" dataDxfId="6098" dataCellStyle="Normal 2"/>
    <tableColumn id="10287" xr3:uid="{1D12B07A-8F74-483B-870D-B4DA4DB10C83}" name="Column10235" dataDxfId="6097" dataCellStyle="Normal 2"/>
    <tableColumn id="10288" xr3:uid="{77FCCCDB-B69C-4B98-9BC9-390C61460D29}" name="Column10236" dataDxfId="6096" dataCellStyle="Normal 2"/>
    <tableColumn id="10289" xr3:uid="{129568ED-3874-4D0F-9F3B-E34B25EAF28F}" name="Column10237" dataDxfId="6095" dataCellStyle="Normal 2"/>
    <tableColumn id="10290" xr3:uid="{80FDC66B-405D-442B-8263-FDF4EF9EF5A6}" name="Column10238" dataDxfId="6094" dataCellStyle="Normal 2"/>
    <tableColumn id="10291" xr3:uid="{C35E39B3-C2A6-44EB-9042-D4764E3AACAC}" name="Column10239" dataDxfId="6093" dataCellStyle="Normal 2"/>
    <tableColumn id="10292" xr3:uid="{6EE5DEF8-1402-4153-87FD-EE402D61AB6C}" name="Column10240" dataDxfId="6092" dataCellStyle="Normal 2"/>
    <tableColumn id="10293" xr3:uid="{8E97614D-DD8B-4128-B20F-1FBA598C846A}" name="Column10241" dataDxfId="6091" dataCellStyle="Normal 2"/>
    <tableColumn id="10294" xr3:uid="{BF246459-CFE1-4DC0-ACA9-AC1B71CEA291}" name="Column10242" dataDxfId="6090" dataCellStyle="Normal 2"/>
    <tableColumn id="10295" xr3:uid="{9D42C6DC-3B6B-49AC-9DAE-901D8363A2A9}" name="Column10243" dataDxfId="6089" dataCellStyle="Normal 2"/>
    <tableColumn id="10296" xr3:uid="{9723FBE5-48D5-42BD-A919-4721E5E74179}" name="Column10244" dataDxfId="6088" dataCellStyle="Normal 2"/>
    <tableColumn id="10297" xr3:uid="{29D2E491-FE11-4007-8169-120BB2FEF47B}" name="Column10245" dataDxfId="6087" dataCellStyle="Normal 2"/>
    <tableColumn id="10298" xr3:uid="{C9A334AB-D6EA-4C2C-B6E9-63F855DF1BB3}" name="Column10246" dataDxfId="6086" dataCellStyle="Normal 2"/>
    <tableColumn id="10299" xr3:uid="{D2AC705B-8956-4767-B068-15F3C53DC6AD}" name="Column10247" dataDxfId="6085" dataCellStyle="Normal 2"/>
    <tableColumn id="10300" xr3:uid="{E2A94E55-3106-4224-80A1-D2494F24341D}" name="Column10248" dataDxfId="6084" dataCellStyle="Normal 2"/>
    <tableColumn id="10301" xr3:uid="{D974088D-DF0E-45A0-A2F0-153CBEB90640}" name="Column10249" dataDxfId="6083" dataCellStyle="Normal 2"/>
    <tableColumn id="10302" xr3:uid="{2C73D671-C257-4CB6-81DC-67598F233845}" name="Column10250" dataDxfId="6082" dataCellStyle="Normal 2"/>
    <tableColumn id="10303" xr3:uid="{3634AE56-E3B5-4FFD-BEC2-20A1D49DDA89}" name="Column10251" dataDxfId="6081" dataCellStyle="Normal 2"/>
    <tableColumn id="10304" xr3:uid="{99DE56D8-4F1E-41DA-94D4-BCAA14434544}" name="Column10252" dataDxfId="6080" dataCellStyle="Normal 2"/>
    <tableColumn id="10305" xr3:uid="{2562A45C-C318-4528-B4E3-0C0542362C29}" name="Column10253" dataDxfId="6079" dataCellStyle="Normal 2"/>
    <tableColumn id="10306" xr3:uid="{A4AA182C-0303-45EB-8B89-98ABA247865F}" name="Column10254" dataDxfId="6078" dataCellStyle="Normal 2"/>
    <tableColumn id="10307" xr3:uid="{FD91DF70-8C27-4B01-823B-7B8017782E8A}" name="Column10255" dataDxfId="6077" dataCellStyle="Normal 2"/>
    <tableColumn id="10308" xr3:uid="{9B4669FB-50A5-47CE-A8B0-DA2A2B5C93EC}" name="Column10256" dataDxfId="6076" dataCellStyle="Normal 2"/>
    <tableColumn id="10309" xr3:uid="{8CAD3340-BAF3-45B6-88B6-638BBC43E29B}" name="Column10257" dataDxfId="6075" dataCellStyle="Normal 2"/>
    <tableColumn id="10310" xr3:uid="{73072C5B-D8F2-4564-A202-6BC44AFF8E4C}" name="Column10258" dataDxfId="6074" dataCellStyle="Normal 2"/>
    <tableColumn id="10311" xr3:uid="{1093BACE-507F-4338-9CC7-14BCA13408B0}" name="Column10259" dataDxfId="6073" dataCellStyle="Normal 2"/>
    <tableColumn id="10312" xr3:uid="{1B960875-99B9-405E-A014-57C30E093B57}" name="Column10260" dataDxfId="6072" dataCellStyle="Normal 2"/>
    <tableColumn id="10313" xr3:uid="{318344FC-932F-4184-8E91-649B34CC78E2}" name="Column10261" dataDxfId="6071" dataCellStyle="Normal 2"/>
    <tableColumn id="10314" xr3:uid="{4BE4D006-57EF-4BFC-A4A7-04F0BDBAC4CA}" name="Column10262" dataDxfId="6070" dataCellStyle="Normal 2"/>
    <tableColumn id="10315" xr3:uid="{7480ACE3-D06A-4D3B-84FC-E3DDECB000C0}" name="Column10263" dataDxfId="6069" dataCellStyle="Normal 2"/>
    <tableColumn id="10316" xr3:uid="{76CF5AB3-E6FC-4F9F-8040-FE7B4DA2D0AC}" name="Column10264" dataDxfId="6068" dataCellStyle="Normal 2"/>
    <tableColumn id="10317" xr3:uid="{09A9E369-9895-45BB-AA14-5006D30B03D2}" name="Column10265" dataDxfId="6067" dataCellStyle="Normal 2"/>
    <tableColumn id="10318" xr3:uid="{90EEEB5D-B937-4535-8873-C487273D4691}" name="Column10266" dataDxfId="6066" dataCellStyle="Normal 2"/>
    <tableColumn id="10319" xr3:uid="{DC589B0E-5482-4CB7-B853-653C74919E8B}" name="Column10267" dataDxfId="6065" dataCellStyle="Normal 2"/>
    <tableColumn id="10320" xr3:uid="{E20DA1D6-BE06-4D3E-ABD0-48C7E5529B0E}" name="Column10268" dataDxfId="6064" dataCellStyle="Normal 2"/>
    <tableColumn id="10321" xr3:uid="{7EABD5FB-ACAE-4946-937C-8E7D3AD68A57}" name="Column10269" dataDxfId="6063" dataCellStyle="Normal 2"/>
    <tableColumn id="10322" xr3:uid="{F08315F5-A75D-47DF-8111-07F166614151}" name="Column10270" dataDxfId="6062" dataCellStyle="Normal 2"/>
    <tableColumn id="10323" xr3:uid="{ACCA494C-D179-41AC-BB67-78366901B718}" name="Column10271" dataDxfId="6061" dataCellStyle="Normal 2"/>
    <tableColumn id="10324" xr3:uid="{D479F445-E619-49B8-AF49-5C8B952C5F92}" name="Column10272" dataDxfId="6060" dataCellStyle="Normal 2"/>
    <tableColumn id="10325" xr3:uid="{66FBC870-BB29-4033-8619-76CDE989D267}" name="Column10273" dataDxfId="6059" dataCellStyle="Normal 2"/>
    <tableColumn id="10326" xr3:uid="{D419FCBC-2113-4779-B7B5-E9374FD93157}" name="Column10274" dataDxfId="6058" dataCellStyle="Normal 2"/>
    <tableColumn id="10327" xr3:uid="{A939C4FE-758D-47F7-98AA-8D58E9FF5959}" name="Column10275" dataDxfId="6057" dataCellStyle="Normal 2"/>
    <tableColumn id="10328" xr3:uid="{470148F0-CC99-4F35-B69C-619612F6548E}" name="Column10276" dataDxfId="6056" dataCellStyle="Normal 2"/>
    <tableColumn id="10329" xr3:uid="{BCA698A0-0EC8-48E9-864B-BEDC3F21ACF8}" name="Column10277" dataDxfId="6055" dataCellStyle="Normal 2"/>
    <tableColumn id="10330" xr3:uid="{8F760CDE-CA65-4FCE-B6D1-F31420B8028B}" name="Column10278" dataDxfId="6054" dataCellStyle="Normal 2"/>
    <tableColumn id="10331" xr3:uid="{B00CA9E0-7275-4828-A5EC-185BA3FC91CA}" name="Column10279" dataDxfId="6053" dataCellStyle="Normal 2"/>
    <tableColumn id="10332" xr3:uid="{6FE32522-509D-4642-BA8E-A2CDA22DB206}" name="Column10280" dataDxfId="6052" dataCellStyle="Normal 2"/>
    <tableColumn id="10333" xr3:uid="{A7D3FF5B-4392-40EE-A27B-DAAC482056B0}" name="Column10281" dataDxfId="6051" dataCellStyle="Normal 2"/>
    <tableColumn id="10334" xr3:uid="{E74D7618-7A1B-4E58-91F5-739473D6B9DD}" name="Column10282" dataDxfId="6050" dataCellStyle="Normal 2"/>
    <tableColumn id="10335" xr3:uid="{E287BFF0-B78A-4775-B464-2C0143DB34B1}" name="Column10283" dataDxfId="6049" dataCellStyle="Normal 2"/>
    <tableColumn id="10336" xr3:uid="{89034F8E-E00F-4D53-9527-B6C750E5CC0C}" name="Column10284" dataDxfId="6048" dataCellStyle="Normal 2"/>
    <tableColumn id="10337" xr3:uid="{B42698FF-4B88-42DC-BEA6-A50835A870AF}" name="Column10285" dataDxfId="6047" dataCellStyle="Normal 2"/>
    <tableColumn id="10338" xr3:uid="{6197F3E6-2527-4604-A19F-C8B8391D7E7C}" name="Column10286" dataDxfId="6046" dataCellStyle="Normal 2"/>
    <tableColumn id="10339" xr3:uid="{E1E2CF20-E0D6-4B50-9AE4-221E1E9A539C}" name="Column10287" dataDxfId="6045" dataCellStyle="Normal 2"/>
    <tableColumn id="10340" xr3:uid="{5A9CFF5D-11DD-496C-87D0-435ACC808479}" name="Column10288" dataDxfId="6044" dataCellStyle="Normal 2"/>
    <tableColumn id="10341" xr3:uid="{3E9AC890-C23B-48AB-968D-5ACA3A4F529A}" name="Column10289" dataDxfId="6043" dataCellStyle="Normal 2"/>
    <tableColumn id="10342" xr3:uid="{E62E9B8A-F29A-47B0-BCD7-5362AA45AD75}" name="Column10290" dataDxfId="6042" dataCellStyle="Normal 2"/>
    <tableColumn id="10343" xr3:uid="{2175D941-38B5-4E53-9F93-C76F6BE68186}" name="Column10291" dataDxfId="6041" dataCellStyle="Normal 2"/>
    <tableColumn id="10344" xr3:uid="{4CCEEF30-7A42-46BE-BA08-14088B53DE63}" name="Column10292" dataDxfId="6040" dataCellStyle="Normal 2"/>
    <tableColumn id="10345" xr3:uid="{F1655A25-E78D-467F-B8E5-35279B500976}" name="Column10293" dataDxfId="6039" dataCellStyle="Normal 2"/>
    <tableColumn id="10346" xr3:uid="{381C7A69-89D2-4EAC-8206-1531859834C5}" name="Column10294" dataDxfId="6038" dataCellStyle="Normal 2"/>
    <tableColumn id="10347" xr3:uid="{F57789FD-DE2A-49F8-A7B2-47B910F2DD1F}" name="Column10295" dataDxfId="6037" dataCellStyle="Normal 2"/>
    <tableColumn id="10348" xr3:uid="{30AD70C0-F8A3-4210-9536-C5F8B9442D58}" name="Column10296" dataDxfId="6036" dataCellStyle="Normal 2"/>
    <tableColumn id="10349" xr3:uid="{F816F063-EE18-4B6B-BA3F-71FE8B5257BE}" name="Column10297" dataDxfId="6035" dataCellStyle="Normal 2"/>
    <tableColumn id="10350" xr3:uid="{17D414F3-6E97-49BA-B181-0AFD823554F1}" name="Column10298" dataDxfId="6034" dataCellStyle="Normal 2"/>
    <tableColumn id="10351" xr3:uid="{F66690A1-44B2-4631-A272-5A65898E4930}" name="Column10299" dataDxfId="6033" dataCellStyle="Normal 2"/>
    <tableColumn id="10352" xr3:uid="{3460901F-72D8-4A3D-B015-5CDC0BDC7174}" name="Column10300" dataDxfId="6032" dataCellStyle="Normal 2"/>
    <tableColumn id="10353" xr3:uid="{56269313-C932-459C-86C6-226C24229C17}" name="Column10301" dataDxfId="6031" dataCellStyle="Normal 2"/>
    <tableColumn id="10354" xr3:uid="{DC4B4C01-9D03-4926-9541-A9F6BA1CCB97}" name="Column10302" dataDxfId="6030" dataCellStyle="Normal 2"/>
    <tableColumn id="10355" xr3:uid="{C63DC85C-5485-47E1-8772-183FDCD7BADB}" name="Column10303" dataDxfId="6029" dataCellStyle="Normal 2"/>
    <tableColumn id="10356" xr3:uid="{D86D0765-C7B2-4318-BF2B-793EBD3A567D}" name="Column10304" dataDxfId="6028" dataCellStyle="Normal 2"/>
    <tableColumn id="10357" xr3:uid="{1AEF7F0C-110C-446E-B2F7-DE2C9391B5E2}" name="Column10305" dataDxfId="6027" dataCellStyle="Normal 2"/>
    <tableColumn id="10358" xr3:uid="{7C13C09C-618E-4F34-AE70-7ED871FA94E6}" name="Column10306" dataDxfId="6026" dataCellStyle="Normal 2"/>
    <tableColumn id="10359" xr3:uid="{0C6F7D8A-BC67-4123-A4DF-56D5677D3973}" name="Column10307" dataDxfId="6025" dataCellStyle="Normal 2"/>
    <tableColumn id="10360" xr3:uid="{842367B4-2889-4591-9BB4-13EC630889C0}" name="Column10308" dataDxfId="6024" dataCellStyle="Normal 2"/>
    <tableColumn id="10361" xr3:uid="{17C21E5F-6F60-4FC2-AEEC-233ADA2AA07B}" name="Column10309" dataDxfId="6023" dataCellStyle="Normal 2"/>
    <tableColumn id="10362" xr3:uid="{12348F6D-EDB8-4095-A963-43E7107C39E5}" name="Column10310" dataDxfId="6022" dataCellStyle="Normal 2"/>
    <tableColumn id="10363" xr3:uid="{4DA63338-94B1-440F-9DF2-7393B96C8D24}" name="Column10311" dataDxfId="6021" dataCellStyle="Normal 2"/>
    <tableColumn id="10364" xr3:uid="{B6002A08-3569-45BF-83D2-252DFF6BFA08}" name="Column10312" dataDxfId="6020" dataCellStyle="Normal 2"/>
    <tableColumn id="10365" xr3:uid="{159592F5-AB28-4D06-A0F9-4F22AC7B0B6A}" name="Column10313" dataDxfId="6019" dataCellStyle="Normal 2"/>
    <tableColumn id="10366" xr3:uid="{5AD30AA6-1AF7-46B6-BAB4-91E64EEFC2DB}" name="Column10314" dataDxfId="6018" dataCellStyle="Normal 2"/>
    <tableColumn id="10367" xr3:uid="{87052AA8-2FCB-49AE-A1D8-54B527338856}" name="Column10315" dataDxfId="6017" dataCellStyle="Normal 2"/>
    <tableColumn id="10368" xr3:uid="{F46CDA37-427E-4DBA-AF0B-C9054FEFD241}" name="Column10316" dataDxfId="6016" dataCellStyle="Normal 2"/>
    <tableColumn id="10369" xr3:uid="{1A0AD1B7-9C62-4F39-B8EA-C0E6DB41E7FA}" name="Column10317" dataDxfId="6015" dataCellStyle="Normal 2"/>
    <tableColumn id="10370" xr3:uid="{9FA43E77-D53A-4DFD-8B06-C3462744C3D2}" name="Column10318" dataDxfId="6014" dataCellStyle="Normal 2"/>
    <tableColumn id="10371" xr3:uid="{82A2184A-DE64-4098-9FDB-ED31D84A5794}" name="Column10319" dataDxfId="6013" dataCellStyle="Normal 2"/>
    <tableColumn id="10372" xr3:uid="{CCE80D64-472F-4232-89C5-53DF748093FC}" name="Column10320" dataDxfId="6012" dataCellStyle="Normal 2"/>
    <tableColumn id="10373" xr3:uid="{2C0AD429-66A7-49ED-A83E-FDAF22BA0D20}" name="Column10321" dataDxfId="6011" dataCellStyle="Normal 2"/>
    <tableColumn id="10374" xr3:uid="{92E3FD9B-9F9D-4B36-A1A4-8EEC9FB1975D}" name="Column10322" dataDxfId="6010" dataCellStyle="Normal 2"/>
    <tableColumn id="10375" xr3:uid="{A62F5F0E-85EF-48A7-88CA-2B3D08662589}" name="Column10323" dataDxfId="6009" dataCellStyle="Normal 2"/>
    <tableColumn id="10376" xr3:uid="{5F916B0A-23E0-445A-A036-93408C0B26A8}" name="Column10324" dataDxfId="6008" dataCellStyle="Normal 2"/>
    <tableColumn id="10377" xr3:uid="{5B6419F1-0421-4D6D-B75E-A3F8B179564E}" name="Column10325" dataDxfId="6007" dataCellStyle="Normal 2"/>
    <tableColumn id="10378" xr3:uid="{0E4CF605-727D-4842-9D5A-440365830E09}" name="Column10326" dataDxfId="6006" dataCellStyle="Normal 2"/>
    <tableColumn id="10379" xr3:uid="{12441E1B-42C1-4633-B29D-24BD019F143A}" name="Column10327" dataDxfId="6005" dataCellStyle="Normal 2"/>
    <tableColumn id="10380" xr3:uid="{D60E7FE7-A783-4D14-97A7-7EF3274A0CE8}" name="Column10328" dataDxfId="6004" dataCellStyle="Normal 2"/>
    <tableColumn id="10381" xr3:uid="{29E1B39F-B706-41BB-87AC-EE0C4937FEC1}" name="Column10329" dataDxfId="6003" dataCellStyle="Normal 2"/>
    <tableColumn id="10382" xr3:uid="{C0B267A8-9C55-4A57-BC46-8A96B1C65BEB}" name="Column10330" dataDxfId="6002" dataCellStyle="Normal 2"/>
    <tableColumn id="10383" xr3:uid="{49567E5E-FB96-494C-B368-9FC139A49184}" name="Column10331" dataDxfId="6001" dataCellStyle="Normal 2"/>
    <tableColumn id="10384" xr3:uid="{9D5E5034-A817-4E41-8BAA-31BAD0EDBB68}" name="Column10332" dataDxfId="6000" dataCellStyle="Normal 2"/>
    <tableColumn id="10385" xr3:uid="{719DE4CF-1F1A-4E63-91DC-DDF770F5AE89}" name="Column10333" dataDxfId="5999" dataCellStyle="Normal 2"/>
    <tableColumn id="10386" xr3:uid="{743B2C97-5642-43D4-9E54-551B2AE22977}" name="Column10334" dataDxfId="5998" dataCellStyle="Normal 2"/>
    <tableColumn id="10387" xr3:uid="{6965DC49-E785-4904-8018-E6CC2ADA457F}" name="Column10335" dataDxfId="5997" dataCellStyle="Normal 2"/>
    <tableColumn id="10388" xr3:uid="{AA69421F-8E3D-4B2B-A748-2CA7C6D389CD}" name="Column10336" dataDxfId="5996" dataCellStyle="Normal 2"/>
    <tableColumn id="10389" xr3:uid="{D8425348-C14A-4EA0-BC02-773E92F05DA7}" name="Column10337" dataDxfId="5995" dataCellStyle="Normal 2"/>
    <tableColumn id="10390" xr3:uid="{8755DF0B-16F1-4B8A-8274-08E827DD4AAE}" name="Column10338" dataDxfId="5994" dataCellStyle="Normal 2"/>
    <tableColumn id="10391" xr3:uid="{C0230F68-4B52-4D5F-B491-96C7BBFF6211}" name="Column10339" dataDxfId="5993" dataCellStyle="Normal 2"/>
    <tableColumn id="10392" xr3:uid="{FE584DAB-E3A9-4576-9C16-36A8E4AE1E72}" name="Column10340" dataDxfId="5992" dataCellStyle="Normal 2"/>
    <tableColumn id="10393" xr3:uid="{229B39A1-477D-463F-8677-2B5A1C2F5945}" name="Column10341" dataDxfId="5991" dataCellStyle="Normal 2"/>
    <tableColumn id="10394" xr3:uid="{C6C84B15-C5B0-49D3-A40E-65707188BDD7}" name="Column10342" dataDxfId="5990" dataCellStyle="Normal 2"/>
    <tableColumn id="10395" xr3:uid="{3C783DC8-9B85-4975-A004-4AB7F8657045}" name="Column10343" dataDxfId="5989" dataCellStyle="Normal 2"/>
    <tableColumn id="10396" xr3:uid="{8912D564-2567-4083-B703-F6CE1AA1D799}" name="Column10344" dataDxfId="5988" dataCellStyle="Normal 2"/>
    <tableColumn id="10397" xr3:uid="{73CA3C81-D5F3-4662-98BC-C9AC2A29CE4B}" name="Column10345" dataDxfId="5987" dataCellStyle="Normal 2"/>
    <tableColumn id="10398" xr3:uid="{D12863E1-C9C6-41FC-869B-EEADC0829C0C}" name="Column10346" dataDxfId="5986" dataCellStyle="Normal 2"/>
    <tableColumn id="10399" xr3:uid="{95172FF5-37F1-4A69-83ED-8A7FB7CFE24E}" name="Column10347" dataDxfId="5985" dataCellStyle="Normal 2"/>
    <tableColumn id="10400" xr3:uid="{9547A51D-6024-4199-BC70-6727DA74B3A0}" name="Column10348" dataDxfId="5984" dataCellStyle="Normal 2"/>
    <tableColumn id="10401" xr3:uid="{56305944-AFBD-4C91-BD8B-6F4314057DF2}" name="Column10349" dataDxfId="5983" dataCellStyle="Normal 2"/>
    <tableColumn id="10402" xr3:uid="{A3E728F5-8EDE-424E-A1EB-5641022F7BE8}" name="Column10350" dataDxfId="5982" dataCellStyle="Normal 2"/>
    <tableColumn id="10403" xr3:uid="{6F5B2409-4020-46CD-8621-B6EEDE264214}" name="Column10351" dataDxfId="5981" dataCellStyle="Normal 2"/>
    <tableColumn id="10404" xr3:uid="{EE35EF0A-57CC-4713-A3F5-C43BD8192493}" name="Column10352" dataDxfId="5980" dataCellStyle="Normal 2"/>
    <tableColumn id="10405" xr3:uid="{B62CFDDD-86D0-4D2A-9659-C35475DB4BFE}" name="Column10353" dataDxfId="5979" dataCellStyle="Normal 2"/>
    <tableColumn id="10406" xr3:uid="{4D101FF7-3AB1-47E9-A841-D542545D470D}" name="Column10354" dataDxfId="5978" dataCellStyle="Normal 2"/>
    <tableColumn id="10407" xr3:uid="{CA8529EB-91ED-465F-A0B2-6966B685FFEF}" name="Column10355" dataDxfId="5977" dataCellStyle="Normal 2"/>
    <tableColumn id="10408" xr3:uid="{F9C08441-6B4A-4E1E-B5C8-4CDF561CE804}" name="Column10356" dataDxfId="5976" dataCellStyle="Normal 2"/>
    <tableColumn id="10409" xr3:uid="{9C2B9F64-A89F-4A41-B6EF-55C02E05D0D2}" name="Column10357" dataDxfId="5975" dataCellStyle="Normal 2"/>
    <tableColumn id="10410" xr3:uid="{AD0C0BFF-9E85-4121-A59B-D261722F87BB}" name="Column10358" dataDxfId="5974" dataCellStyle="Normal 2"/>
    <tableColumn id="10411" xr3:uid="{4FA7DC65-CB43-4ECC-BDEC-D891144E8206}" name="Column10359" dataDxfId="5973" dataCellStyle="Normal 2"/>
    <tableColumn id="10412" xr3:uid="{EA232D4F-94B1-45F6-9698-E2DCB0D5D408}" name="Column10360" dataDxfId="5972" dataCellStyle="Normal 2"/>
    <tableColumn id="10413" xr3:uid="{057E563F-EA88-4CEF-98DD-ACC8DCD14D88}" name="Column10361" dataDxfId="5971" dataCellStyle="Normal 2"/>
    <tableColumn id="10414" xr3:uid="{28E80ADB-68E4-4B0B-9940-27A18C50F86D}" name="Column10362" dataDxfId="5970" dataCellStyle="Normal 2"/>
    <tableColumn id="10415" xr3:uid="{EBFB893D-9A4F-4C53-9CD4-9442091EC0A8}" name="Column10363" dataDxfId="5969" dataCellStyle="Normal 2"/>
    <tableColumn id="10416" xr3:uid="{8B78549E-19D2-4691-A6F5-6993F5F9FA8E}" name="Column10364" dataDxfId="5968" dataCellStyle="Normal 2"/>
    <tableColumn id="10417" xr3:uid="{CAFAA1E1-1361-45F6-BFF8-C01F343ABD31}" name="Column10365" dataDxfId="5967" dataCellStyle="Normal 2"/>
    <tableColumn id="10418" xr3:uid="{85A621D6-06F5-46C9-AF23-EE11FF069D48}" name="Column10366" dataDxfId="5966" dataCellStyle="Normal 2"/>
    <tableColumn id="10419" xr3:uid="{25F4DCA8-584F-4682-844B-F1F592F7C619}" name="Column10367" dataDxfId="5965" dataCellStyle="Normal 2"/>
    <tableColumn id="10420" xr3:uid="{2EDAA4DA-D75B-4F99-93B3-52CB789DEDE2}" name="Column10368" dataDxfId="5964" dataCellStyle="Normal 2"/>
    <tableColumn id="10421" xr3:uid="{E73BCBD7-C664-4D87-94B4-5D102A37193F}" name="Column10369" dataDxfId="5963" dataCellStyle="Normal 2"/>
    <tableColumn id="10422" xr3:uid="{6B9B0CAE-7BB6-454F-97D7-9BD428672FA6}" name="Column10370" dataDxfId="5962" dataCellStyle="Normal 2"/>
    <tableColumn id="10423" xr3:uid="{D3EBFD7A-4CCD-47DB-905F-FA79506C5FD6}" name="Column10371" dataDxfId="5961" dataCellStyle="Normal 2"/>
    <tableColumn id="10424" xr3:uid="{9B68E196-7A36-4F9A-A47F-BB3D8F669D8B}" name="Column10372" dataDxfId="5960" dataCellStyle="Normal 2"/>
    <tableColumn id="10425" xr3:uid="{83275F83-08F6-40D9-B01D-ED245EFCFE03}" name="Column10373" dataDxfId="5959" dataCellStyle="Normal 2"/>
    <tableColumn id="10426" xr3:uid="{BBF73822-742F-467A-8167-C2DB5D3454C7}" name="Column10374" dataDxfId="5958" dataCellStyle="Normal 2"/>
    <tableColumn id="10427" xr3:uid="{93EDDD98-0D60-4DE2-B3B5-DEADA1899B8D}" name="Column10375" dataDxfId="5957" dataCellStyle="Normal 2"/>
    <tableColumn id="10428" xr3:uid="{E42D1074-B2E8-49A8-83F3-BE7CF80A1F19}" name="Column10376" dataDxfId="5956" dataCellStyle="Normal 2"/>
    <tableColumn id="10429" xr3:uid="{A077837A-4328-47C6-BBD5-B3E415FBCB59}" name="Column10377" dataDxfId="5955" dataCellStyle="Normal 2"/>
    <tableColumn id="10430" xr3:uid="{F13A710D-D77C-4413-A426-28ECCF92C953}" name="Column10378" dataDxfId="5954" dataCellStyle="Normal 2"/>
    <tableColumn id="10431" xr3:uid="{7CEBE182-B51D-41E5-90B4-E6CB2F511423}" name="Column10379" dataDxfId="5953" dataCellStyle="Normal 2"/>
    <tableColumn id="10432" xr3:uid="{3BAB8C87-BCEE-4F76-80EF-9973CA381D77}" name="Column10380" dataDxfId="5952" dataCellStyle="Normal 2"/>
    <tableColumn id="10433" xr3:uid="{071ED533-FE35-4A5D-BE0E-6D158652E3C2}" name="Column10381" dataDxfId="5951" dataCellStyle="Normal 2"/>
    <tableColumn id="10434" xr3:uid="{8E157C64-3CE2-4F36-BB17-CD4CBFBD2130}" name="Column10382" dataDxfId="5950" dataCellStyle="Normal 2"/>
    <tableColumn id="10435" xr3:uid="{DFDB96B0-6996-4758-9CC6-62226F0FBAB3}" name="Column10383" dataDxfId="5949" dataCellStyle="Normal 2"/>
    <tableColumn id="10436" xr3:uid="{9480615C-2FD8-4B43-8978-3442F6863AE8}" name="Column10384" dataDxfId="5948" dataCellStyle="Normal 2"/>
    <tableColumn id="10437" xr3:uid="{3338D363-ED56-42DD-B1D6-7940AF610684}" name="Column10385" dataDxfId="5947" dataCellStyle="Normal 2"/>
    <tableColumn id="10438" xr3:uid="{C1002311-42FF-4942-B0D3-A45EA27B856B}" name="Column10386" dataDxfId="5946" dataCellStyle="Normal 2"/>
    <tableColumn id="10439" xr3:uid="{3BFBF553-4A59-4D0B-A3E4-D68E56236598}" name="Column10387" dataDxfId="5945" dataCellStyle="Normal 2"/>
    <tableColumn id="10440" xr3:uid="{F2FCCF33-30DD-4664-AB54-F8D1899C58B8}" name="Column10388" dataDxfId="5944" dataCellStyle="Normal 2"/>
    <tableColumn id="10441" xr3:uid="{08A2B918-3DC4-452B-957F-BD4F7F6FFEF4}" name="Column10389" dataDxfId="5943" dataCellStyle="Normal 2"/>
    <tableColumn id="10442" xr3:uid="{F39021C9-BE4E-479F-97AA-FD12AA113076}" name="Column10390" dataDxfId="5942" dataCellStyle="Normal 2"/>
    <tableColumn id="10443" xr3:uid="{4CA14E04-B313-4170-9F18-8D898674CC34}" name="Column10391" dataDxfId="5941" dataCellStyle="Normal 2"/>
    <tableColumn id="10444" xr3:uid="{7FA85CF0-5E75-47DA-9CE3-49ABD52E59BE}" name="Column10392" dataDxfId="5940" dataCellStyle="Normal 2"/>
    <tableColumn id="10445" xr3:uid="{74688683-8CB7-4445-BADC-E1DABF9F890A}" name="Column10393" dataDxfId="5939" dataCellStyle="Normal 2"/>
    <tableColumn id="10446" xr3:uid="{C301C755-B7C1-49B5-944F-89C8A951A0E6}" name="Column10394" dataDxfId="5938" dataCellStyle="Normal 2"/>
    <tableColumn id="10447" xr3:uid="{C1B932B3-0E0F-437D-A720-EF3F80B060BC}" name="Column10395" dataDxfId="5937" dataCellStyle="Normal 2"/>
    <tableColumn id="10448" xr3:uid="{C9DBC20D-A33B-4D05-9FE3-FBE7D6E84FD1}" name="Column10396" dataDxfId="5936" dataCellStyle="Normal 2"/>
    <tableColumn id="10449" xr3:uid="{228CAC48-C08B-4701-959E-BD6BAC62D99A}" name="Column10397" dataDxfId="5935" dataCellStyle="Normal 2"/>
    <tableColumn id="10450" xr3:uid="{C70432A8-5596-4C8C-B89A-C66D1BD5B9E8}" name="Column10398" dataDxfId="5934" dataCellStyle="Normal 2"/>
    <tableColumn id="10451" xr3:uid="{ABE6306D-3D6A-46BD-80DE-AC2FCE4BF352}" name="Column10399" dataDxfId="5933" dataCellStyle="Normal 2"/>
    <tableColumn id="10452" xr3:uid="{A6836218-1E74-4780-9022-4B63FAB003A1}" name="Column10400" dataDxfId="5932" dataCellStyle="Normal 2"/>
    <tableColumn id="10453" xr3:uid="{C3778ED6-86F7-4493-B416-3D93AF29891E}" name="Column10401" dataDxfId="5931" dataCellStyle="Normal 2"/>
    <tableColumn id="10454" xr3:uid="{F2A5EE72-9B60-4442-B762-46EB7B500E70}" name="Column10402" dataDxfId="5930" dataCellStyle="Normal 2"/>
    <tableColumn id="10455" xr3:uid="{023D239F-37C6-4BE6-9464-651AA9A5C6A2}" name="Column10403" dataDxfId="5929" dataCellStyle="Normal 2"/>
    <tableColumn id="10456" xr3:uid="{6AC7DA2D-83CB-468A-9B78-23A835AB1715}" name="Column10404" dataDxfId="5928" dataCellStyle="Normal 2"/>
    <tableColumn id="10457" xr3:uid="{7BBE572F-45C1-4AAE-8EB5-4348AB136CF0}" name="Column10405" dataDxfId="5927" dataCellStyle="Normal 2"/>
    <tableColumn id="10458" xr3:uid="{E732570B-29D7-4C72-A782-F3A022B094D1}" name="Column10406" dataDxfId="5926" dataCellStyle="Normal 2"/>
    <tableColumn id="10459" xr3:uid="{32F1A4BB-CC69-4325-9CC6-1EAC4220ED3E}" name="Column10407" dataDxfId="5925" dataCellStyle="Normal 2"/>
    <tableColumn id="10460" xr3:uid="{CBA55A19-7284-4FB4-95A4-06141D39096F}" name="Column10408" dataDxfId="5924" dataCellStyle="Normal 2"/>
    <tableColumn id="10461" xr3:uid="{21E74C52-2FBF-410B-86B8-CB08D48CDC7C}" name="Column10409" dataDxfId="5923" dataCellStyle="Normal 2"/>
    <tableColumn id="10462" xr3:uid="{E33041E8-B7EF-43DD-951E-CA4C4057636A}" name="Column10410" dataDxfId="5922" dataCellStyle="Normal 2"/>
    <tableColumn id="10463" xr3:uid="{D7D9035B-2247-43C8-8ADF-C7DCD7A475F4}" name="Column10411" dataDxfId="5921" dataCellStyle="Normal 2"/>
    <tableColumn id="10464" xr3:uid="{745AB998-9F81-4AF5-9079-5D4A21533EAC}" name="Column10412" dataDxfId="5920" dataCellStyle="Normal 2"/>
    <tableColumn id="10465" xr3:uid="{0A70129F-38EE-4ED6-BB94-1860AD14F1DC}" name="Column10413" dataDxfId="5919" dataCellStyle="Normal 2"/>
    <tableColumn id="10466" xr3:uid="{9C7E45DF-A594-468F-85B4-30ED7EEDD72F}" name="Column10414" dataDxfId="5918" dataCellStyle="Normal 2"/>
    <tableColumn id="10467" xr3:uid="{82BBF053-DBA3-4ADC-9D89-0B13A6F3C9CD}" name="Column10415" dataDxfId="5917" dataCellStyle="Normal 2"/>
    <tableColumn id="10468" xr3:uid="{90F34E52-555C-49C9-8874-E748D3D7D3F3}" name="Column10416" dataDxfId="5916" dataCellStyle="Normal 2"/>
    <tableColumn id="10469" xr3:uid="{D1D14FF2-AA25-4A9C-B6CA-DF65E21F305B}" name="Column10417" dataDxfId="5915" dataCellStyle="Normal 2"/>
    <tableColumn id="10470" xr3:uid="{2EA5ADDA-5AA7-447C-99BC-D12B67A59C29}" name="Column10418" dataDxfId="5914" dataCellStyle="Normal 2"/>
    <tableColumn id="10471" xr3:uid="{84D10FB7-FC7A-4569-AEAC-952712BB5376}" name="Column10419" dataDxfId="5913" dataCellStyle="Normal 2"/>
    <tableColumn id="10472" xr3:uid="{4912C318-6CC1-4AF8-984F-8313D3BB9D28}" name="Column10420" dataDxfId="5912" dataCellStyle="Normal 2"/>
    <tableColumn id="10473" xr3:uid="{E694AC63-ADA3-4143-B05B-48B51E7EA124}" name="Column10421" dataDxfId="5911" dataCellStyle="Normal 2"/>
    <tableColumn id="10474" xr3:uid="{78F476F4-0EDE-4B33-B322-75D5FA818284}" name="Column10422" dataDxfId="5910" dataCellStyle="Normal 2"/>
    <tableColumn id="10475" xr3:uid="{EBF67AE1-2AC9-4A23-A6C1-FF01D9E1BB96}" name="Column10423" dataDxfId="5909" dataCellStyle="Normal 2"/>
    <tableColumn id="10476" xr3:uid="{74438443-5A2A-4F0B-858E-B00B97E6002F}" name="Column10424" dataDxfId="5908" dataCellStyle="Normal 2"/>
    <tableColumn id="10477" xr3:uid="{C0B545DE-36F2-4449-A3F3-C20AD2DC7D0B}" name="Column10425" dataDxfId="5907" dataCellStyle="Normal 2"/>
    <tableColumn id="10478" xr3:uid="{157D3344-7CF1-4706-ADE6-23D6BC926623}" name="Column10426" dataDxfId="5906" dataCellStyle="Normal 2"/>
    <tableColumn id="10479" xr3:uid="{7A3D3B87-6A49-43C8-99A3-0966DCE71043}" name="Column10427" dataDxfId="5905" dataCellStyle="Normal 2"/>
    <tableColumn id="10480" xr3:uid="{0D15F080-C11F-42A3-A5B5-0ADC575D790A}" name="Column10428" dataDxfId="5904" dataCellStyle="Normal 2"/>
    <tableColumn id="10481" xr3:uid="{6A820CC5-9E8F-4B69-AAB7-4CD5E78DFCD1}" name="Column10429" dataDxfId="5903" dataCellStyle="Normal 2"/>
    <tableColumn id="10482" xr3:uid="{C05DAD19-7943-48A5-9868-AD4D7EE7B507}" name="Column10430" dataDxfId="5902" dataCellStyle="Normal 2"/>
    <tableColumn id="10483" xr3:uid="{5040BF17-65DB-4030-B047-B91581D8DC77}" name="Column10431" dataDxfId="5901" dataCellStyle="Normal 2"/>
    <tableColumn id="10484" xr3:uid="{09FE90FB-C388-4FB0-88E6-FB3FC73969D6}" name="Column10432" dataDxfId="5900" dataCellStyle="Normal 2"/>
    <tableColumn id="10485" xr3:uid="{613124F8-B7FA-4A24-81B5-45C5FF55B2B0}" name="Column10433" dataDxfId="5899" dataCellStyle="Normal 2"/>
    <tableColumn id="10486" xr3:uid="{D7BC3FE5-A47B-49C8-81E6-06DAF0A1C0CB}" name="Column10434" dataDxfId="5898" dataCellStyle="Normal 2"/>
    <tableColumn id="10487" xr3:uid="{AB5C4209-EA34-44DC-B590-ED74520E9EC0}" name="Column10435" dataDxfId="5897" dataCellStyle="Normal 2"/>
    <tableColumn id="10488" xr3:uid="{592B9AAC-2ABA-4C2B-998C-D0F7BDD94B14}" name="Column10436" dataDxfId="5896" dataCellStyle="Normal 2"/>
    <tableColumn id="10489" xr3:uid="{9583AF02-278C-4C2F-83F4-743DFD7DC19B}" name="Column10437" dataDxfId="5895" dataCellStyle="Normal 2"/>
    <tableColumn id="10490" xr3:uid="{6F32300A-EAAD-4002-B847-3F48BF83B5B7}" name="Column10438" dataDxfId="5894" dataCellStyle="Normal 2"/>
    <tableColumn id="10491" xr3:uid="{24603D82-AE70-4A34-9228-059214B6D960}" name="Column10439" dataDxfId="5893" dataCellStyle="Normal 2"/>
    <tableColumn id="10492" xr3:uid="{19BD6B42-221C-4F30-A50F-AD8BDD19280F}" name="Column10440" dataDxfId="5892" dataCellStyle="Normal 2"/>
    <tableColumn id="10493" xr3:uid="{0542B3A3-1D60-4D19-802D-A7C3FC8D3D18}" name="Column10441" dataDxfId="5891" dataCellStyle="Normal 2"/>
    <tableColumn id="10494" xr3:uid="{0E06AEDD-F947-4897-AE44-F5A4A0475772}" name="Column10442" dataDxfId="5890" dataCellStyle="Normal 2"/>
    <tableColumn id="10495" xr3:uid="{5DC81EA1-9DB4-4136-9FE0-A1A25DF9E022}" name="Column10443" dataDxfId="5889" dataCellStyle="Normal 2"/>
    <tableColumn id="10496" xr3:uid="{8F99A55F-050C-4F63-8EEB-EFAC2F3BE1B1}" name="Column10444" dataDxfId="5888" dataCellStyle="Normal 2"/>
    <tableColumn id="10497" xr3:uid="{C254F2B6-9FD7-41F1-8CCC-68BBB70D7134}" name="Column10445" dataDxfId="5887" dataCellStyle="Normal 2"/>
    <tableColumn id="10498" xr3:uid="{C282944C-4530-4F58-8C37-C78723E9DD8C}" name="Column10446" dataDxfId="5886" dataCellStyle="Normal 2"/>
    <tableColumn id="10499" xr3:uid="{2E66693D-D1C6-49EC-9207-21EBC950C1CF}" name="Column10447" dataDxfId="5885" dataCellStyle="Normal 2"/>
    <tableColumn id="10500" xr3:uid="{081D6F13-090F-4479-9D23-1EBD1E0D4653}" name="Column10448" dataDxfId="5884" dataCellStyle="Normal 2"/>
    <tableColumn id="10501" xr3:uid="{364FB3F3-8407-48F6-8ECB-EE41ACAF5CEE}" name="Column10449" dataDxfId="5883" dataCellStyle="Normal 2"/>
    <tableColumn id="10502" xr3:uid="{AF8335DD-8F48-46BA-BFC6-403CEF6C53ED}" name="Column10450" dataDxfId="5882" dataCellStyle="Normal 2"/>
    <tableColumn id="10503" xr3:uid="{769FE2F4-7A71-431D-921A-4DAFDA28F2EA}" name="Column10451" dataDxfId="5881" dataCellStyle="Normal 2"/>
    <tableColumn id="10504" xr3:uid="{362FC662-6F01-4772-A969-A0719E34EA09}" name="Column10452" dataDxfId="5880" dataCellStyle="Normal 2"/>
    <tableColumn id="10505" xr3:uid="{F9378DEF-ED34-4EB0-83DA-50C6D70221F0}" name="Column10453" dataDxfId="5879" dataCellStyle="Normal 2"/>
    <tableColumn id="10506" xr3:uid="{51AC490D-ACD8-4F38-B02E-BE6F44CA99F4}" name="Column10454" dataDxfId="5878" dataCellStyle="Normal 2"/>
    <tableColumn id="10507" xr3:uid="{C6B89807-1831-403C-BEB9-60B314FB0CFB}" name="Column10455" dataDxfId="5877" dataCellStyle="Normal 2"/>
    <tableColumn id="10508" xr3:uid="{B2ED6304-149F-4C20-A5A9-39D65951794E}" name="Column10456" dataDxfId="5876" dataCellStyle="Normal 2"/>
    <tableColumn id="10509" xr3:uid="{3363F72C-8C15-4CE1-87C1-EAA4671033F7}" name="Column10457" dataDxfId="5875" dataCellStyle="Normal 2"/>
    <tableColumn id="10510" xr3:uid="{893E0013-241C-40A6-BADC-E7354AF1B3D1}" name="Column10458" dataDxfId="5874" dataCellStyle="Normal 2"/>
    <tableColumn id="10511" xr3:uid="{278F09C1-BD9A-4A9A-8BF1-5B5A44EC6C0C}" name="Column10459" dataDxfId="5873" dataCellStyle="Normal 2"/>
    <tableColumn id="10512" xr3:uid="{FED6D4AA-A621-4985-8DD1-AF67843B3BFB}" name="Column10460" dataDxfId="5872" dataCellStyle="Normal 2"/>
    <tableColumn id="10513" xr3:uid="{0524C06B-BB7E-46B0-AEAC-61CC4D70D809}" name="Column10461" dataDxfId="5871" dataCellStyle="Normal 2"/>
    <tableColumn id="10514" xr3:uid="{D4F85AE3-8BD4-419C-83CE-6E6CC955E81E}" name="Column10462" dataDxfId="5870" dataCellStyle="Normal 2"/>
    <tableColumn id="10515" xr3:uid="{0729E92B-E32B-4F61-8F53-66CAF7650FCC}" name="Column10463" dataDxfId="5869" dataCellStyle="Normal 2"/>
    <tableColumn id="10516" xr3:uid="{E39DA9D5-B84E-41AD-AB5D-8B1FEB290567}" name="Column10464" dataDxfId="5868" dataCellStyle="Normal 2"/>
    <tableColumn id="10517" xr3:uid="{77F2AC29-63EA-4E44-8232-00B302593E22}" name="Column10465" dataDxfId="5867" dataCellStyle="Normal 2"/>
    <tableColumn id="10518" xr3:uid="{25E54726-5701-47DC-AB3D-0F3766222715}" name="Column10466" dataDxfId="5866" dataCellStyle="Normal 2"/>
    <tableColumn id="10519" xr3:uid="{99B03067-47D6-4ED1-8740-4A3BC8779AD8}" name="Column10467" dataDxfId="5865" dataCellStyle="Normal 2"/>
    <tableColumn id="10520" xr3:uid="{2DF56C2C-EADB-4749-974B-D09FC9FEE359}" name="Column10468" dataDxfId="5864" dataCellStyle="Normal 2"/>
    <tableColumn id="10521" xr3:uid="{3B65FC44-377B-4EF7-B129-65FB0426E154}" name="Column10469" dataDxfId="5863" dataCellStyle="Normal 2"/>
    <tableColumn id="10522" xr3:uid="{9B314A0F-8313-4AC4-80B7-A09617B7DBFD}" name="Column10470" dataDxfId="5862" dataCellStyle="Normal 2"/>
    <tableColumn id="10523" xr3:uid="{719E7D6B-F92E-4F68-AF69-F6085BF44074}" name="Column10471" dataDxfId="5861" dataCellStyle="Normal 2"/>
    <tableColumn id="10524" xr3:uid="{22573EFD-3C1A-4CBC-910F-FE022BA56218}" name="Column10472" dataDxfId="5860" dataCellStyle="Normal 2"/>
    <tableColumn id="10525" xr3:uid="{0C57BB06-A19D-4658-9709-C3A0B065480D}" name="Column10473" dataDxfId="5859" dataCellStyle="Normal 2"/>
    <tableColumn id="10526" xr3:uid="{BA96CEBF-3CCB-4297-8B31-DA5D3F6965A8}" name="Column10474" dataDxfId="5858" dataCellStyle="Normal 2"/>
    <tableColumn id="10527" xr3:uid="{A5EB5B4E-6900-4BAD-B33B-974B08231F8F}" name="Column10475" dataDxfId="5857" dataCellStyle="Normal 2"/>
    <tableColumn id="10528" xr3:uid="{9C26CB39-5175-47D0-924B-619AF1F0B50D}" name="Column10476" dataDxfId="5856" dataCellStyle="Normal 2"/>
    <tableColumn id="10529" xr3:uid="{B7070B9B-193C-46DC-A380-FD4FD35E5E3E}" name="Column10477" dataDxfId="5855" dataCellStyle="Normal 2"/>
    <tableColumn id="10530" xr3:uid="{07315A06-B937-4998-8C45-F220860F8399}" name="Column10478" dataDxfId="5854" dataCellStyle="Normal 2"/>
    <tableColumn id="10531" xr3:uid="{86B57052-0756-4FE0-A97E-2C369F07AC01}" name="Column10479" dataDxfId="5853" dataCellStyle="Normal 2"/>
    <tableColumn id="10532" xr3:uid="{598D1F27-686A-4940-8E55-3A59850FCFE4}" name="Column10480" dataDxfId="5852" dataCellStyle="Normal 2"/>
    <tableColumn id="10533" xr3:uid="{8CF7F5E0-7155-42F5-A682-39E11DBB2F69}" name="Column10481" dataDxfId="5851" dataCellStyle="Normal 2"/>
    <tableColumn id="10534" xr3:uid="{539A30B1-161F-4C92-A89E-EC8C7809DBDA}" name="Column10482" dataDxfId="5850" dataCellStyle="Normal 2"/>
    <tableColumn id="10535" xr3:uid="{4FB4B89F-E50F-4C1B-946E-1200976D12A5}" name="Column10483" dataDxfId="5849" dataCellStyle="Normal 2"/>
    <tableColumn id="10536" xr3:uid="{5CB6A538-1DB3-46AA-9448-4F2087828C93}" name="Column10484" dataDxfId="5848" dataCellStyle="Normal 2"/>
    <tableColumn id="10537" xr3:uid="{3DD4F4CA-A28E-4418-A493-291DEC9035C3}" name="Column10485" dataDxfId="5847" dataCellStyle="Normal 2"/>
    <tableColumn id="10538" xr3:uid="{5637CFA4-10E5-4609-B716-A129EEBB8D00}" name="Column10486" dataDxfId="5846" dataCellStyle="Normal 2"/>
    <tableColumn id="10539" xr3:uid="{6E2168AE-4C82-4119-B97E-577CBAC387E0}" name="Column10487" dataDxfId="5845" dataCellStyle="Normal 2"/>
    <tableColumn id="10540" xr3:uid="{F4D21CC8-72A8-42CF-90A2-CB0F581BF859}" name="Column10488" dataDxfId="5844" dataCellStyle="Normal 2"/>
    <tableColumn id="10541" xr3:uid="{07FC26E9-8874-4A48-B33E-BAA2E93E8F5A}" name="Column10489" dataDxfId="5843" dataCellStyle="Normal 2"/>
    <tableColumn id="10542" xr3:uid="{E0600198-9810-4411-BB67-CD9AF88EE988}" name="Column10490" dataDxfId="5842" dataCellStyle="Normal 2"/>
    <tableColumn id="10543" xr3:uid="{6226F62D-5011-4FBA-95FC-193947F5FF85}" name="Column10491" dataDxfId="5841" dataCellStyle="Normal 2"/>
    <tableColumn id="10544" xr3:uid="{666A5266-ECC6-49B0-AB37-9DAD2B840333}" name="Column10492" dataDxfId="5840" dataCellStyle="Normal 2"/>
    <tableColumn id="10545" xr3:uid="{623DD55F-F94F-477C-9C34-5C072F4E3F94}" name="Column10493" dataDxfId="5839" dataCellStyle="Normal 2"/>
    <tableColumn id="10546" xr3:uid="{924E2097-F71A-4BE5-8DFB-2BDD0D87A5C9}" name="Column10494" dataDxfId="5838" dataCellStyle="Normal 2"/>
    <tableColumn id="10547" xr3:uid="{F1155DD2-EB21-494C-9210-9896E46894E6}" name="Column10495" dataDxfId="5837" dataCellStyle="Normal 2"/>
    <tableColumn id="10548" xr3:uid="{001E4699-2DDD-415A-9606-9516FDF2663E}" name="Column10496" dataDxfId="5836" dataCellStyle="Normal 2"/>
    <tableColumn id="10549" xr3:uid="{F930ED8D-DDA2-447E-B72F-4A75091C63F9}" name="Column10497" dataDxfId="5835" dataCellStyle="Normal 2"/>
    <tableColumn id="10550" xr3:uid="{5785358C-A966-47C9-9D2E-96DA6A92B638}" name="Column10498" dataDxfId="5834" dataCellStyle="Normal 2"/>
    <tableColumn id="10551" xr3:uid="{D7F50240-D5D9-43E4-BD07-831B4D0B8ADB}" name="Column10499" dataDxfId="5833" dataCellStyle="Normal 2"/>
    <tableColumn id="10552" xr3:uid="{389C7FC5-ADB0-437F-A490-E1E34BABA15E}" name="Column10500" dataDxfId="5832" dataCellStyle="Normal 2"/>
    <tableColumn id="10553" xr3:uid="{4F06E108-93A8-4E78-8D74-69082F54E55E}" name="Column10501" dataDxfId="5831" dataCellStyle="Normal 2"/>
    <tableColumn id="10554" xr3:uid="{91C36B4E-EBC5-4135-B10D-1624F976B7DB}" name="Column10502" dataDxfId="5830" dataCellStyle="Normal 2"/>
    <tableColumn id="10555" xr3:uid="{5D3147D7-6DF3-47E3-BD26-1CADB1D43956}" name="Column10503" dataDxfId="5829" dataCellStyle="Normal 2"/>
    <tableColumn id="10556" xr3:uid="{6AE13D9F-DACE-4B80-9DB2-C4FC8D654D3D}" name="Column10504" dataDxfId="5828" dataCellStyle="Normal 2"/>
    <tableColumn id="10557" xr3:uid="{F08BB57B-868E-48DB-AC5E-07731883C7D2}" name="Column10505" dataDxfId="5827" dataCellStyle="Normal 2"/>
    <tableColumn id="10558" xr3:uid="{8A25EFBE-BDF6-42B8-A509-AA48F8CB846C}" name="Column10506" dataDxfId="5826" dataCellStyle="Normal 2"/>
    <tableColumn id="10559" xr3:uid="{103CC296-23C0-493D-8C1F-F0A2143B0F0A}" name="Column10507" dataDxfId="5825" dataCellStyle="Normal 2"/>
    <tableColumn id="10560" xr3:uid="{5985642F-D8C4-472D-8984-E96A1BD96115}" name="Column10508" dataDxfId="5824" dataCellStyle="Normal 2"/>
    <tableColumn id="10561" xr3:uid="{8D3C3542-3EA2-47CE-A0AD-293603D829BC}" name="Column10509" dataDxfId="5823" dataCellStyle="Normal 2"/>
    <tableColumn id="10562" xr3:uid="{44B34A11-3A06-4771-9BC3-FB07A3CC1475}" name="Column10510" dataDxfId="5822" dataCellStyle="Normal 2"/>
    <tableColumn id="10563" xr3:uid="{73CD688E-9A6F-4B2F-AAE2-9C72C1327279}" name="Column10511" dataDxfId="5821" dataCellStyle="Normal 2"/>
    <tableColumn id="10564" xr3:uid="{0585C1A5-8AAC-4563-9FBB-58450048FB99}" name="Column10512" dataDxfId="5820" dataCellStyle="Normal 2"/>
    <tableColumn id="10565" xr3:uid="{1ABEBB7E-A8E3-4F2A-AF48-97E04DEC6FB6}" name="Column10513" dataDxfId="5819" dataCellStyle="Normal 2"/>
    <tableColumn id="10566" xr3:uid="{406C2D4C-9056-400D-8E78-36B60D93612D}" name="Column10514" dataDxfId="5818" dataCellStyle="Normal 2"/>
    <tableColumn id="10567" xr3:uid="{6EE021E3-33C4-4D27-8F9D-2D2408615B45}" name="Column10515" dataDxfId="5817" dataCellStyle="Normal 2"/>
    <tableColumn id="10568" xr3:uid="{6FD9679E-50A3-44C3-803E-BEAE53CC0898}" name="Column10516" dataDxfId="5816" dataCellStyle="Normal 2"/>
    <tableColumn id="10569" xr3:uid="{A86A74DE-29EC-483A-9E18-ACDE0FD6E29A}" name="Column10517" dataDxfId="5815" dataCellStyle="Normal 2"/>
    <tableColumn id="10570" xr3:uid="{187DA468-5F69-4C1A-A235-4020BC71A488}" name="Column10518" dataDxfId="5814" dataCellStyle="Normal 2"/>
    <tableColumn id="10571" xr3:uid="{94F8EB0D-FB2D-4B39-B044-5F5B9D7ADB86}" name="Column10519" dataDxfId="5813" dataCellStyle="Normal 2"/>
    <tableColumn id="10572" xr3:uid="{59A2C701-6D52-413E-87CF-68513A1BA4F1}" name="Column10520" dataDxfId="5812" dataCellStyle="Normal 2"/>
    <tableColumn id="10573" xr3:uid="{CF2F99D4-08A8-4A84-8C9C-B2BB29D8C468}" name="Column10521" dataDxfId="5811" dataCellStyle="Normal 2"/>
    <tableColumn id="10574" xr3:uid="{24E7EF0F-6D67-40CA-8288-89E429DCB8FB}" name="Column10522" dataDxfId="5810" dataCellStyle="Normal 2"/>
    <tableColumn id="10575" xr3:uid="{3DC3A5D9-6DBA-424F-A8DC-BB5E759659BA}" name="Column10523" dataDxfId="5809" dataCellStyle="Normal 2"/>
    <tableColumn id="10576" xr3:uid="{A8AFA97D-3B59-4573-AE40-FE1C3865AC29}" name="Column10524" dataDxfId="5808" dataCellStyle="Normal 2"/>
    <tableColumn id="10577" xr3:uid="{38D8B810-71F2-498E-8444-C916DBA005B8}" name="Column10525" dataDxfId="5807" dataCellStyle="Normal 2"/>
    <tableColumn id="10578" xr3:uid="{D89BD855-74C2-4E0C-9B53-416B1483AC78}" name="Column10526" dataDxfId="5806" dataCellStyle="Normal 2"/>
    <tableColumn id="10579" xr3:uid="{1BE68C62-F475-4880-A33E-3A60356B1EBD}" name="Column10527" dataDxfId="5805" dataCellStyle="Normal 2"/>
    <tableColumn id="10580" xr3:uid="{8B7EECBF-F2A7-425D-901F-D38D48896017}" name="Column10528" dataDxfId="5804" dataCellStyle="Normal 2"/>
    <tableColumn id="10581" xr3:uid="{B8DF77A1-4155-49A8-97E3-F1F71C31AA51}" name="Column10529" dataDxfId="5803" dataCellStyle="Normal 2"/>
    <tableColumn id="10582" xr3:uid="{596D0078-5F29-4003-BD4A-3B485118E331}" name="Column10530" dataDxfId="5802" dataCellStyle="Normal 2"/>
    <tableColumn id="10583" xr3:uid="{43491F87-E8FB-4FE8-9E92-51CFA1B84A36}" name="Column10531" dataDxfId="5801" dataCellStyle="Normal 2"/>
    <tableColumn id="10584" xr3:uid="{2B9E2CB8-BDA3-42B9-9E6C-32D3E4FFD14D}" name="Column10532" dataDxfId="5800" dataCellStyle="Normal 2"/>
    <tableColumn id="10585" xr3:uid="{4A64F746-0F35-44D0-8C99-A5789126D69A}" name="Column10533" dataDxfId="5799" dataCellStyle="Normal 2"/>
    <tableColumn id="10586" xr3:uid="{A79C9F0F-6C7A-4145-AC39-09D41F7D3203}" name="Column10534" dataDxfId="5798" dataCellStyle="Normal 2"/>
    <tableColumn id="10587" xr3:uid="{8B03674F-9E5D-425A-9472-15244348FF5C}" name="Column10535" dataDxfId="5797" dataCellStyle="Normal 2"/>
    <tableColumn id="10588" xr3:uid="{54478ABB-1CE0-40BA-86FE-41142D2BBD7A}" name="Column10536" dataDxfId="5796" dataCellStyle="Normal 2"/>
    <tableColumn id="10589" xr3:uid="{862B4314-3152-442A-B34C-442BE98B7CA8}" name="Column10537" dataDxfId="5795" dataCellStyle="Normal 2"/>
    <tableColumn id="10590" xr3:uid="{C245E409-B51A-45E4-B9ED-774BB14DF738}" name="Column10538" dataDxfId="5794" dataCellStyle="Normal 2"/>
    <tableColumn id="10591" xr3:uid="{76EDCD0A-5400-4B82-87F2-2C22C74784F1}" name="Column10539" dataDxfId="5793" dataCellStyle="Normal 2"/>
    <tableColumn id="10592" xr3:uid="{B9BA6A80-66F4-4C40-AB3A-88E7BF1CEBD6}" name="Column10540" dataDxfId="5792" dataCellStyle="Normal 2"/>
    <tableColumn id="10593" xr3:uid="{EF8DD38D-B9A4-485D-B915-E11193DD9D0A}" name="Column10541" dataDxfId="5791" dataCellStyle="Normal 2"/>
    <tableColumn id="10594" xr3:uid="{F3C1B276-E0E0-40CA-9EFC-28C0E558EA88}" name="Column10542" dataDxfId="5790" dataCellStyle="Normal 2"/>
    <tableColumn id="10595" xr3:uid="{C4A79B6C-EB3F-458B-8B04-063E260E8EC9}" name="Column10543" dataDxfId="5789" dataCellStyle="Normal 2"/>
    <tableColumn id="10596" xr3:uid="{B779DAA8-3B68-4A4B-B3C8-FCAD15D6280E}" name="Column10544" dataDxfId="5788" dataCellStyle="Normal 2"/>
    <tableColumn id="10597" xr3:uid="{C5B83896-F90E-4254-B24D-F2D260ABA8A1}" name="Column10545" dataDxfId="5787" dataCellStyle="Normal 2"/>
    <tableColumn id="10598" xr3:uid="{9F578AED-0DC0-4D98-8F7A-1018C092A847}" name="Column10546" dataDxfId="5786" dataCellStyle="Normal 2"/>
    <tableColumn id="10599" xr3:uid="{A9D84034-459D-4D93-BE37-39EED3FE4D2F}" name="Column10547" dataDxfId="5785" dataCellStyle="Normal 2"/>
    <tableColumn id="10600" xr3:uid="{C1AEA54F-394B-4A11-B339-12D8B715D98A}" name="Column10548" dataDxfId="5784" dataCellStyle="Normal 2"/>
    <tableColumn id="10601" xr3:uid="{17764C5A-BE2C-4B68-900F-9F81B4422565}" name="Column10549" dataDxfId="5783" dataCellStyle="Normal 2"/>
    <tableColumn id="10602" xr3:uid="{8EB29539-1D21-4E81-9A2E-7381DB3A9E7A}" name="Column10550" dataDxfId="5782" dataCellStyle="Normal 2"/>
    <tableColumn id="10603" xr3:uid="{3F7FE629-700D-4B09-8D8C-1508BE783CFC}" name="Column10551" dataDxfId="5781" dataCellStyle="Normal 2"/>
    <tableColumn id="10604" xr3:uid="{C7BE480B-C5BC-4008-84DB-55E7AEC9980C}" name="Column10552" dataDxfId="5780" dataCellStyle="Normal 2"/>
    <tableColumn id="10605" xr3:uid="{81D5C98B-22FB-4252-9B60-C55C38D19A97}" name="Column10553" dataDxfId="5779" dataCellStyle="Normal 2"/>
    <tableColumn id="10606" xr3:uid="{64464DC8-D66E-4345-ADE0-24389D249AA8}" name="Column10554" dataDxfId="5778" dataCellStyle="Normal 2"/>
    <tableColumn id="10607" xr3:uid="{9E48E044-84B3-48ED-AA63-70D65B51A768}" name="Column10555" dataDxfId="5777" dataCellStyle="Normal 2"/>
    <tableColumn id="10608" xr3:uid="{65845EEE-E1BA-443C-8366-E1BA1B0F6270}" name="Column10556" dataDxfId="5776" dataCellStyle="Normal 2"/>
    <tableColumn id="10609" xr3:uid="{4AB88A95-9797-4F2D-B0E6-9119217D69A3}" name="Column10557" dataDxfId="5775" dataCellStyle="Normal 2"/>
    <tableColumn id="10610" xr3:uid="{65FA6DE4-82CA-4A2F-80D9-10E8ECAAB317}" name="Column10558" dataDxfId="5774" dataCellStyle="Normal 2"/>
    <tableColumn id="10611" xr3:uid="{874E429A-FD1F-4C9E-B0C9-CE072DCF8066}" name="Column10559" dataDxfId="5773" dataCellStyle="Normal 2"/>
    <tableColumn id="10612" xr3:uid="{3871D237-32ED-4CD9-92F7-6E00D414AD67}" name="Column10560" dataDxfId="5772" dataCellStyle="Normal 2"/>
    <tableColumn id="10613" xr3:uid="{31F71185-74DE-4964-86C8-881AED4AA53A}" name="Column10561" dataDxfId="5771" dataCellStyle="Normal 2"/>
    <tableColumn id="10614" xr3:uid="{F58FC42C-7226-46C9-862A-37D6DE74A286}" name="Column10562" dataDxfId="5770" dataCellStyle="Normal 2"/>
    <tableColumn id="10615" xr3:uid="{D7D93ACD-F37D-4AA2-BBFD-32C9D67D7D09}" name="Column10563" dataDxfId="5769" dataCellStyle="Normal 2"/>
    <tableColumn id="10616" xr3:uid="{53597F7B-ED6D-4403-9666-0CD8D98986FE}" name="Column10564" dataDxfId="5768" dataCellStyle="Normal 2"/>
    <tableColumn id="10617" xr3:uid="{19E173A2-DFC5-455D-BCB0-AEF9BB5EAB79}" name="Column10565" dataDxfId="5767" dataCellStyle="Normal 2"/>
    <tableColumn id="10618" xr3:uid="{2F4F5D42-7252-4CD0-A450-EBBDB54C32DE}" name="Column10566" dataDxfId="5766" dataCellStyle="Normal 2"/>
    <tableColumn id="10619" xr3:uid="{35E5DC83-2D83-4DB4-84A6-64CCBEF353B4}" name="Column10567" dataDxfId="5765" dataCellStyle="Normal 2"/>
    <tableColumn id="10620" xr3:uid="{3E540847-EC95-48D6-9E46-1C7220B7888F}" name="Column10568" dataDxfId="5764" dataCellStyle="Normal 2"/>
    <tableColumn id="10621" xr3:uid="{3596E260-C957-4BFF-A800-3055E26C8732}" name="Column10569" dataDxfId="5763" dataCellStyle="Normal 2"/>
    <tableColumn id="10622" xr3:uid="{8B3613E5-B75A-426B-8523-0C011258F7A6}" name="Column10570" dataDxfId="5762" dataCellStyle="Normal 2"/>
    <tableColumn id="10623" xr3:uid="{7F440D3A-DEC9-4F65-8EDB-A627BBDE6F81}" name="Column10571" dataDxfId="5761" dataCellStyle="Normal 2"/>
    <tableColumn id="10624" xr3:uid="{67145E94-6FEC-47A2-A6CC-B291CC62A4D0}" name="Column10572" dataDxfId="5760" dataCellStyle="Normal 2"/>
    <tableColumn id="10625" xr3:uid="{D21E3AE3-8B29-42E2-8EC5-BA71FCAF516F}" name="Column10573" dataDxfId="5759" dataCellStyle="Normal 2"/>
    <tableColumn id="10626" xr3:uid="{40D42564-EEE0-47B7-956B-90334A68104E}" name="Column10574" dataDxfId="5758" dataCellStyle="Normal 2"/>
    <tableColumn id="10627" xr3:uid="{61DF90AC-22B0-4E46-9662-EC0EDB9EAC4B}" name="Column10575" dataDxfId="5757" dataCellStyle="Normal 2"/>
    <tableColumn id="10628" xr3:uid="{338B6687-EFBE-4BF1-B177-2EC77A2FFBAF}" name="Column10576" dataDxfId="5756" dataCellStyle="Normal 2"/>
    <tableColumn id="10629" xr3:uid="{19930CC2-0900-432E-BEA2-BDF1282CD9A8}" name="Column10577" dataDxfId="5755" dataCellStyle="Normal 2"/>
    <tableColumn id="10630" xr3:uid="{97F4A55F-274C-4DEC-9EFB-B72AC31CC328}" name="Column10578" dataDxfId="5754" dataCellStyle="Normal 2"/>
    <tableColumn id="10631" xr3:uid="{984C8AA1-7D1A-4C75-8230-084B0D674766}" name="Column10579" dataDxfId="5753" dataCellStyle="Normal 2"/>
    <tableColumn id="10632" xr3:uid="{B123B1A3-F68A-48DE-8E8F-1FC11F0DBBA1}" name="Column10580" dataDxfId="5752" dataCellStyle="Normal 2"/>
    <tableColumn id="10633" xr3:uid="{1939EF79-A8F9-4D0A-9BC1-8276C4F0A301}" name="Column10581" dataDxfId="5751" dataCellStyle="Normal 2"/>
    <tableColumn id="10634" xr3:uid="{7AE07828-8C98-4C68-B9CF-5310EDF4673B}" name="Column10582" dataDxfId="5750" dataCellStyle="Normal 2"/>
    <tableColumn id="10635" xr3:uid="{2BD62414-2C43-475E-8001-90C0D8F3A7C4}" name="Column10583" dataDxfId="5749" dataCellStyle="Normal 2"/>
    <tableColumn id="10636" xr3:uid="{2CA2B38D-1CA0-4742-B5B1-15B31146DA2C}" name="Column10584" dataDxfId="5748" dataCellStyle="Normal 2"/>
    <tableColumn id="10637" xr3:uid="{85B23863-33B1-4FCA-B3E7-FD5A884D2287}" name="Column10585" dataDxfId="5747" dataCellStyle="Normal 2"/>
    <tableColumn id="10638" xr3:uid="{0A9CE8B6-9E44-41C9-9699-4B3CEC405953}" name="Column10586" dataDxfId="5746" dataCellStyle="Normal 2"/>
    <tableColumn id="10639" xr3:uid="{1B95982F-489E-4CFC-B9BB-81F2590F0B14}" name="Column10587" dataDxfId="5745" dataCellStyle="Normal 2"/>
    <tableColumn id="10640" xr3:uid="{1338DCE2-BB74-4FCD-9D75-1D86A6E2260E}" name="Column10588" dataDxfId="5744" dataCellStyle="Normal 2"/>
    <tableColumn id="10641" xr3:uid="{74F1335D-39DF-42D8-AC37-E02F743DD020}" name="Column10589" dataDxfId="5743" dataCellStyle="Normal 2"/>
    <tableColumn id="10642" xr3:uid="{B67D59F4-AB21-4770-93DE-B478DF4F3258}" name="Column10590" dataDxfId="5742" dataCellStyle="Normal 2"/>
    <tableColumn id="10643" xr3:uid="{401DB214-5AE8-4837-A663-04BCE480E026}" name="Column10591" dataDxfId="5741" dataCellStyle="Normal 2"/>
    <tableColumn id="10644" xr3:uid="{DFDFB554-AA50-4DCF-87D8-766DB2325725}" name="Column10592" dataDxfId="5740" dataCellStyle="Normal 2"/>
    <tableColumn id="10645" xr3:uid="{2E795A20-454C-41C5-A75D-F1C67A664198}" name="Column10593" dataDxfId="5739" dataCellStyle="Normal 2"/>
    <tableColumn id="10646" xr3:uid="{7343C96D-B1E3-4F03-A546-618B003EDD98}" name="Column10594" dataDxfId="5738" dataCellStyle="Normal 2"/>
    <tableColumn id="10647" xr3:uid="{518C4DFD-F5EC-4CEC-B80C-D7BC196918DC}" name="Column10595" dataDxfId="5737" dataCellStyle="Normal 2"/>
    <tableColumn id="10648" xr3:uid="{A2359AC9-6A15-4849-B13C-06364E3B7D7B}" name="Column10596" dataDxfId="5736" dataCellStyle="Normal 2"/>
    <tableColumn id="10649" xr3:uid="{5482886A-A64E-4064-BD63-67747D43F494}" name="Column10597" dataDxfId="5735" dataCellStyle="Normal 2"/>
    <tableColumn id="10650" xr3:uid="{F7774332-24C2-49F0-B49C-FAD98595F2F3}" name="Column10598" dataDxfId="5734" dataCellStyle="Normal 2"/>
    <tableColumn id="10651" xr3:uid="{29A0E28B-D9C1-4E8D-9B94-8B8078D34CFF}" name="Column10599" dataDxfId="5733" dataCellStyle="Normal 2"/>
    <tableColumn id="10652" xr3:uid="{5DDE223E-BB0D-438B-81FF-5E159284D0E7}" name="Column10600" dataDxfId="5732" dataCellStyle="Normal 2"/>
    <tableColumn id="10653" xr3:uid="{9812B1FF-40F7-4FCF-B3E2-9B2EA909E4A2}" name="Column10601" dataDxfId="5731" dataCellStyle="Normal 2"/>
    <tableColumn id="10654" xr3:uid="{DE042577-6F60-4E74-AEB3-3414ED7CD5B8}" name="Column10602" dataDxfId="5730" dataCellStyle="Normal 2"/>
    <tableColumn id="10655" xr3:uid="{7CA89BA6-CE28-414B-8C74-6587416CBA33}" name="Column10603" dataDxfId="5729" dataCellStyle="Normal 2"/>
    <tableColumn id="10656" xr3:uid="{1B1C5B2C-AAA0-43B9-801B-94D79E53709B}" name="Column10604" dataDxfId="5728" dataCellStyle="Normal 2"/>
    <tableColumn id="10657" xr3:uid="{0A9CC20C-79FE-4A4F-B744-504E9AA22C7A}" name="Column10605" dataDxfId="5727" dataCellStyle="Normal 2"/>
    <tableColumn id="10658" xr3:uid="{3061F0C3-14C7-4E8D-AA79-15559E26B490}" name="Column10606" dataDxfId="5726" dataCellStyle="Normal 2"/>
    <tableColumn id="10659" xr3:uid="{FDABCFCE-E774-4100-B356-F10AC2A965F0}" name="Column10607" dataDxfId="5725" dataCellStyle="Normal 2"/>
    <tableColumn id="10660" xr3:uid="{024A5E08-409E-42B3-B8D5-FD91DB2E801B}" name="Column10608" dataDxfId="5724" dataCellStyle="Normal 2"/>
    <tableColumn id="10661" xr3:uid="{D4064B56-6849-4140-B9BD-8CC671518E5E}" name="Column10609" dataDxfId="5723" dataCellStyle="Normal 2"/>
    <tableColumn id="10662" xr3:uid="{3024B3A0-CF45-40FD-967B-474D2A9B79E5}" name="Column10610" dataDxfId="5722" dataCellStyle="Normal 2"/>
    <tableColumn id="10663" xr3:uid="{F331752C-95AD-42A7-BD4F-A326B9B68F3A}" name="Column10611" dataDxfId="5721" dataCellStyle="Normal 2"/>
    <tableColumn id="10664" xr3:uid="{42C847A4-91AB-4F96-85F4-C1FA036EEB17}" name="Column10612" dataDxfId="5720" dataCellStyle="Normal 2"/>
    <tableColumn id="10665" xr3:uid="{6931FDDE-B1A0-4DEB-B386-1B348D6640D2}" name="Column10613" dataDxfId="5719" dataCellStyle="Normal 2"/>
    <tableColumn id="10666" xr3:uid="{134DAC46-9087-41A2-A9F0-3EB37C63453A}" name="Column10614" dataDxfId="5718" dataCellStyle="Normal 2"/>
    <tableColumn id="10667" xr3:uid="{77290713-DC99-4C2C-BE5E-1B2D5DEF55CD}" name="Column10615" dataDxfId="5717" dataCellStyle="Normal 2"/>
    <tableColumn id="10668" xr3:uid="{B585A2A5-0B7F-4176-8AC8-2358D30F50CE}" name="Column10616" dataDxfId="5716" dataCellStyle="Normal 2"/>
    <tableColumn id="10669" xr3:uid="{78529814-60A2-41F7-8D69-FBC693A3F137}" name="Column10617" dataDxfId="5715" dataCellStyle="Normal 2"/>
    <tableColumn id="10670" xr3:uid="{6AF62EAD-4451-4D83-A7AF-A000305E85FA}" name="Column10618" dataDxfId="5714" dataCellStyle="Normal 2"/>
    <tableColumn id="10671" xr3:uid="{F86BD377-01DF-4BFA-A1AC-6A7C26DABBA3}" name="Column10619" dataDxfId="5713" dataCellStyle="Normal 2"/>
    <tableColumn id="10672" xr3:uid="{DAC5346B-F997-4D7C-932C-8AB7B23C7485}" name="Column10620" dataDxfId="5712" dataCellStyle="Normal 2"/>
    <tableColumn id="10673" xr3:uid="{9B0DB49F-CDE1-429F-A0AB-8306A158881F}" name="Column10621" dataDxfId="5711" dataCellStyle="Normal 2"/>
    <tableColumn id="10674" xr3:uid="{85A4FDDE-5C5E-4FEE-BF69-BDCC512D6BE6}" name="Column10622" dataDxfId="5710" dataCellStyle="Normal 2"/>
    <tableColumn id="10675" xr3:uid="{B61193CD-E1C9-43CE-8B7D-AFD5C05EAC5B}" name="Column10623" dataDxfId="5709" dataCellStyle="Normal 2"/>
    <tableColumn id="10676" xr3:uid="{FFD1CF3A-3D58-4A3E-8B67-0C30D360C9E1}" name="Column10624" dataDxfId="5708" dataCellStyle="Normal 2"/>
    <tableColumn id="10677" xr3:uid="{F854A4B4-D4FA-4567-A1F8-07301E16B674}" name="Column10625" dataDxfId="5707" dataCellStyle="Normal 2"/>
    <tableColumn id="10678" xr3:uid="{A479135C-BE7D-40B9-A058-2F44EA942D40}" name="Column10626" dataDxfId="5706" dataCellStyle="Normal 2"/>
    <tableColumn id="10679" xr3:uid="{7AC3CF49-0AC5-47A0-9036-C1058AB64181}" name="Column10627" dataDxfId="5705" dataCellStyle="Normal 2"/>
    <tableColumn id="10680" xr3:uid="{20654439-ABAA-4676-B3EC-7DFCFF13B851}" name="Column10628" dataDxfId="5704" dataCellStyle="Normal 2"/>
    <tableColumn id="10681" xr3:uid="{8F6D91F5-5333-4BD5-ABF4-54A7E12F54D1}" name="Column10629" dataDxfId="5703" dataCellStyle="Normal 2"/>
    <tableColumn id="10682" xr3:uid="{A145B5F2-C896-4C71-8EF1-6AE47CFA2EB4}" name="Column10630" dataDxfId="5702" dataCellStyle="Normal 2"/>
    <tableColumn id="10683" xr3:uid="{98C8AFB9-BEF8-408C-B887-A13BB25078E4}" name="Column10631" dataDxfId="5701" dataCellStyle="Normal 2"/>
    <tableColumn id="10684" xr3:uid="{E24C4F6F-07DF-4D47-B2D2-21DC49FEEC42}" name="Column10632" dataDxfId="5700" dataCellStyle="Normal 2"/>
    <tableColumn id="10685" xr3:uid="{B5FCD30F-6A7D-478B-BBA7-F7E605DAFAF1}" name="Column10633" dataDxfId="5699" dataCellStyle="Normal 2"/>
    <tableColumn id="10686" xr3:uid="{3C898C5D-3E44-428B-8F79-B888B1532136}" name="Column10634" dataDxfId="5698" dataCellStyle="Normal 2"/>
    <tableColumn id="10687" xr3:uid="{6C3472E5-438D-4715-BF03-A215ED937A44}" name="Column10635" dataDxfId="5697" dataCellStyle="Normal 2"/>
    <tableColumn id="10688" xr3:uid="{C178CC3B-5C6F-480E-842C-E8BC454E91D2}" name="Column10636" dataDxfId="5696" dataCellStyle="Normal 2"/>
    <tableColumn id="10689" xr3:uid="{7B3EA52B-7A31-4DAA-86A8-2BD7489AE092}" name="Column10637" dataDxfId="5695" dataCellStyle="Normal 2"/>
    <tableColumn id="10690" xr3:uid="{0A43EDDC-3CD7-4508-A914-FC9BEA0495C7}" name="Column10638" dataDxfId="5694" dataCellStyle="Normal 2"/>
    <tableColumn id="10691" xr3:uid="{B960020C-41D8-42F3-BA9E-44EBC32D8921}" name="Column10639" dataDxfId="5693" dataCellStyle="Normal 2"/>
    <tableColumn id="10692" xr3:uid="{214BF0BC-FDF9-42CA-A56E-8B850CB90F5C}" name="Column10640" dataDxfId="5692" dataCellStyle="Normal 2"/>
    <tableColumn id="10693" xr3:uid="{A2EF3EDE-4A06-44F0-AA5B-BFDC938842F3}" name="Column10641" dataDxfId="5691" dataCellStyle="Normal 2"/>
    <tableColumn id="10694" xr3:uid="{D79AC613-365C-4F4D-AD2E-C2FB20658A87}" name="Column10642" dataDxfId="5690" dataCellStyle="Normal 2"/>
    <tableColumn id="10695" xr3:uid="{2CD3D309-0911-4DD1-AF48-9DBDBB128E4E}" name="Column10643" dataDxfId="5689" dataCellStyle="Normal 2"/>
    <tableColumn id="10696" xr3:uid="{8D9A3D7F-9719-4DB5-A204-0F425E1F5E73}" name="Column10644" dataDxfId="5688" dataCellStyle="Normal 2"/>
    <tableColumn id="10697" xr3:uid="{68F7E735-949C-46C3-A65E-8B2C3F92FE27}" name="Column10645" dataDxfId="5687" dataCellStyle="Normal 2"/>
    <tableColumn id="10698" xr3:uid="{2C898AEB-4FA6-46F5-8155-69B04256778E}" name="Column10646" dataDxfId="5686" dataCellStyle="Normal 2"/>
    <tableColumn id="10699" xr3:uid="{D498F55E-12B1-4386-B991-A3598C71CF1A}" name="Column10647" dataDxfId="5685" dataCellStyle="Normal 2"/>
    <tableColumn id="10700" xr3:uid="{7457ABA7-7547-43FD-B96E-BFFC4F5888E5}" name="Column10648" dataDxfId="5684" dataCellStyle="Normal 2"/>
    <tableColumn id="10701" xr3:uid="{1317C224-2450-4B31-B5CD-92D02444A0FF}" name="Column10649" dataDxfId="5683" dataCellStyle="Normal 2"/>
    <tableColumn id="10702" xr3:uid="{677B19E5-4377-4A6A-A48B-8D48F4CD632B}" name="Column10650" dataDxfId="5682" dataCellStyle="Normal 2"/>
    <tableColumn id="10703" xr3:uid="{7C7364F3-6767-4457-A9D8-B842F29CA502}" name="Column10651" dataDxfId="5681" dataCellStyle="Normal 2"/>
    <tableColumn id="10704" xr3:uid="{EB79C01B-21AF-4C48-AB74-742003BA59F6}" name="Column10652" dataDxfId="5680" dataCellStyle="Normal 2"/>
    <tableColumn id="10705" xr3:uid="{A956BD47-3380-4413-B8DA-2AAC504297B6}" name="Column10653" dataDxfId="5679" dataCellStyle="Normal 2"/>
    <tableColumn id="10706" xr3:uid="{08111FD1-2EEA-4C0A-8D10-3987D1E22E49}" name="Column10654" dataDxfId="5678" dataCellStyle="Normal 2"/>
    <tableColumn id="10707" xr3:uid="{DC653A45-43B7-4EE6-9EB5-1FEDBC0CE1E4}" name="Column10655" dataDxfId="5677" dataCellStyle="Normal 2"/>
    <tableColumn id="10708" xr3:uid="{7E73582D-E62F-4435-8D6A-35C251A021CF}" name="Column10656" dataDxfId="5676" dataCellStyle="Normal 2"/>
    <tableColumn id="10709" xr3:uid="{4DCB3C53-42E6-4DF7-89A4-81368BFB193E}" name="Column10657" dataDxfId="5675" dataCellStyle="Normal 2"/>
    <tableColumn id="10710" xr3:uid="{A03E093B-EA0D-4321-B342-9A21778749F3}" name="Column10658" dataDxfId="5674" dataCellStyle="Normal 2"/>
    <tableColumn id="10711" xr3:uid="{B87D1F80-A156-4DE5-A0DB-DD9E6F1B60DD}" name="Column10659" dataDxfId="5673" dataCellStyle="Normal 2"/>
    <tableColumn id="10712" xr3:uid="{05804886-3A33-4206-9531-8CD6E480FC84}" name="Column10660" dataDxfId="5672" dataCellStyle="Normal 2"/>
    <tableColumn id="10713" xr3:uid="{93C49F71-187A-4462-84A9-8DBC29A1165A}" name="Column10661" dataDxfId="5671" dataCellStyle="Normal 2"/>
    <tableColumn id="10714" xr3:uid="{116F2F9A-E88E-4900-9CF2-59F558204148}" name="Column10662" dataDxfId="5670" dataCellStyle="Normal 2"/>
    <tableColumn id="10715" xr3:uid="{73B7B748-AEB9-4274-BCA0-9A441DC1CCAC}" name="Column10663" dataDxfId="5669" dataCellStyle="Normal 2"/>
    <tableColumn id="10716" xr3:uid="{1FF17445-1E35-47AD-AC7A-B535997649C8}" name="Column10664" dataDxfId="5668" dataCellStyle="Normal 2"/>
    <tableColumn id="10717" xr3:uid="{378C8995-7DBE-4FA7-AB8B-8FA2A0CEA68D}" name="Column10665" dataDxfId="5667" dataCellStyle="Normal 2"/>
    <tableColumn id="10718" xr3:uid="{29F68E0F-69DE-477D-8ABB-98873AD7F66B}" name="Column10666" dataDxfId="5666" dataCellStyle="Normal 2"/>
    <tableColumn id="10719" xr3:uid="{3917C068-B763-4E56-82C6-C0C095902BCA}" name="Column10667" dataDxfId="5665" dataCellStyle="Normal 2"/>
    <tableColumn id="10720" xr3:uid="{0BB4544D-A34D-4DCD-B71F-B8E149C8C842}" name="Column10668" dataDxfId="5664" dataCellStyle="Normal 2"/>
    <tableColumn id="10721" xr3:uid="{8F9EA013-9DFD-4EF2-B4A1-707FB11A5E41}" name="Column10669" dataDxfId="5663" dataCellStyle="Normal 2"/>
    <tableColumn id="10722" xr3:uid="{6518DCC9-EBC1-45BA-A1B8-F8A9BE05D23E}" name="Column10670" dataDxfId="5662" dataCellStyle="Normal 2"/>
    <tableColumn id="10723" xr3:uid="{9BE9819E-4EE8-4E03-AA31-500FBCEABFA6}" name="Column10671" dataDxfId="5661" dataCellStyle="Normal 2"/>
    <tableColumn id="10724" xr3:uid="{C2DD6116-79AE-49E9-A6DB-35A67A6170C2}" name="Column10672" dataDxfId="5660" dataCellStyle="Normal 2"/>
    <tableColumn id="10725" xr3:uid="{385A367A-48C6-46C5-BBB3-9D5EEB4A8793}" name="Column10673" dataDxfId="5659" dataCellStyle="Normal 2"/>
    <tableColumn id="10726" xr3:uid="{40893EDB-A34A-4960-8EE3-9C9A44B09D12}" name="Column10674" dataDxfId="5658" dataCellStyle="Normal 2"/>
    <tableColumn id="10727" xr3:uid="{FC35D5B1-B24C-42D4-A93C-0E53389C836F}" name="Column10675" dataDxfId="5657" dataCellStyle="Normal 2"/>
    <tableColumn id="10728" xr3:uid="{514779D4-75A2-4E5B-9D42-79C9398562DF}" name="Column10676" dataDxfId="5656" dataCellStyle="Normal 2"/>
    <tableColumn id="10729" xr3:uid="{37948CF5-2333-49A3-9F40-799A0D9CE773}" name="Column10677" dataDxfId="5655" dataCellStyle="Normal 2"/>
    <tableColumn id="10730" xr3:uid="{1568585E-ED3E-4715-B0BA-0048A1E751C5}" name="Column10678" dataDxfId="5654" dataCellStyle="Normal 2"/>
    <tableColumn id="10731" xr3:uid="{EF7E4BEE-9729-4CC9-9630-02D702F48E57}" name="Column10679" dataDxfId="5653" dataCellStyle="Normal 2"/>
    <tableColumn id="10732" xr3:uid="{4870ACA9-05F9-4E00-B455-1139C9C51DD6}" name="Column10680" dataDxfId="5652" dataCellStyle="Normal 2"/>
    <tableColumn id="10733" xr3:uid="{F995968E-FFC5-448A-8420-DB6EFA0987EC}" name="Column10681" dataDxfId="5651" dataCellStyle="Normal 2"/>
    <tableColumn id="10734" xr3:uid="{35D9DD14-F389-41E7-AF8A-E2236595AF7D}" name="Column10682" dataDxfId="5650" dataCellStyle="Normal 2"/>
    <tableColumn id="10735" xr3:uid="{DB5DA5B6-E3D3-4BD1-88B9-43BE590EF4B4}" name="Column10683" dataDxfId="5649" dataCellStyle="Normal 2"/>
    <tableColumn id="10736" xr3:uid="{802CE9EF-10F0-4213-99CE-AB165626B226}" name="Column10684" dataDxfId="5648" dataCellStyle="Normal 2"/>
    <tableColumn id="10737" xr3:uid="{106692E2-B545-4551-B0B3-656B0A47E494}" name="Column10685" dataDxfId="5647" dataCellStyle="Normal 2"/>
    <tableColumn id="10738" xr3:uid="{2C9367B1-156E-45FF-A956-C39BF0A4CE11}" name="Column10686" dataDxfId="5646" dataCellStyle="Normal 2"/>
    <tableColumn id="10739" xr3:uid="{8BA11DEB-6DF6-45C8-A854-01C8FAE6ECAB}" name="Column10687" dataDxfId="5645" dataCellStyle="Normal 2"/>
    <tableColumn id="10740" xr3:uid="{63A03A81-F439-4460-8EC3-BEE9CF20AFA8}" name="Column10688" dataDxfId="5644" dataCellStyle="Normal 2"/>
    <tableColumn id="10741" xr3:uid="{072416A3-B66A-4F1D-91CD-E556717685F9}" name="Column10689" dataDxfId="5643" dataCellStyle="Normal 2"/>
    <tableColumn id="10742" xr3:uid="{F2ABBDAA-373D-4315-A7E3-E65DCAB84B69}" name="Column10690" dataDxfId="5642" dataCellStyle="Normal 2"/>
    <tableColumn id="10743" xr3:uid="{4D40DBC3-3E61-477C-8009-693F931EF70C}" name="Column10691" dataDxfId="5641" dataCellStyle="Normal 2"/>
    <tableColumn id="10744" xr3:uid="{1B4FF038-B2FF-43BA-A277-1616C5DFF1B4}" name="Column10692" dataDxfId="5640" dataCellStyle="Normal 2"/>
    <tableColumn id="10745" xr3:uid="{65B43784-F501-4B99-B856-C589001706BE}" name="Column10693" dataDxfId="5639" dataCellStyle="Normal 2"/>
    <tableColumn id="10746" xr3:uid="{6070B134-CCA9-4BC1-984D-E04AE51C77F7}" name="Column10694" dataDxfId="5638" dataCellStyle="Normal 2"/>
    <tableColumn id="10747" xr3:uid="{B467ADBC-A446-4F4F-88B7-74A74A74BA69}" name="Column10695" dataDxfId="5637" dataCellStyle="Normal 2"/>
    <tableColumn id="10748" xr3:uid="{29D58997-7D6A-405F-ACD9-2148A20FB025}" name="Column10696" dataDxfId="5636" dataCellStyle="Normal 2"/>
    <tableColumn id="10749" xr3:uid="{FB64ECEE-89FB-4611-96F7-DC18410BF72E}" name="Column10697" dataDxfId="5635" dataCellStyle="Normal 2"/>
    <tableColumn id="10750" xr3:uid="{FFB6D2B0-8672-41FE-A459-4E25A00C28E4}" name="Column10698" dataDxfId="5634" dataCellStyle="Normal 2"/>
    <tableColumn id="10751" xr3:uid="{CA8AE407-072A-4368-AB96-A52DE5B881E3}" name="Column10699" dataDxfId="5633" dataCellStyle="Normal 2"/>
    <tableColumn id="10752" xr3:uid="{72499ABF-3F92-45CA-91ED-C0C9FB0C6EC5}" name="Column10700" dataDxfId="5632" dataCellStyle="Normal 2"/>
    <tableColumn id="10753" xr3:uid="{2E241472-2361-4F29-94A4-3E8E5442DF3D}" name="Column10701" dataDxfId="5631" dataCellStyle="Normal 2"/>
    <tableColumn id="10754" xr3:uid="{E2709E22-2F98-49A4-B181-9DC5411BE1B4}" name="Column10702" dataDxfId="5630" dataCellStyle="Normal 2"/>
    <tableColumn id="10755" xr3:uid="{D695BA2C-8588-415B-AA68-B06FBF77DBB2}" name="Column10703" dataDxfId="5629" dataCellStyle="Normal 2"/>
    <tableColumn id="10756" xr3:uid="{688EC5A9-B4C9-4F0C-99E0-FF8742708636}" name="Column10704" dataDxfId="5628" dataCellStyle="Normal 2"/>
    <tableColumn id="10757" xr3:uid="{D0AC8E31-329F-493D-9FE1-3D49261EBC69}" name="Column10705" dataDxfId="5627" dataCellStyle="Normal 2"/>
    <tableColumn id="10758" xr3:uid="{301462E6-7BB9-4ECA-A218-1D39DD858C72}" name="Column10706" dataDxfId="5626" dataCellStyle="Normal 2"/>
    <tableColumn id="10759" xr3:uid="{CDAD4F2C-5DA7-47A7-A24C-2D169839FBD9}" name="Column10707" dataDxfId="5625" dataCellStyle="Normal 2"/>
    <tableColumn id="10760" xr3:uid="{BAF9D799-01FD-4D3C-A524-695439517904}" name="Column10708" dataDxfId="5624" dataCellStyle="Normal 2"/>
    <tableColumn id="10761" xr3:uid="{F1ABEDE5-B8DD-41FD-AA36-BA56A73E59FD}" name="Column10709" dataDxfId="5623" dataCellStyle="Normal 2"/>
    <tableColumn id="10762" xr3:uid="{05DE43E2-4354-4C49-A072-76413D682739}" name="Column10710" dataDxfId="5622" dataCellStyle="Normal 2"/>
    <tableColumn id="10763" xr3:uid="{6E5C1DFD-B214-4ABF-82DB-33699E34463C}" name="Column10711" dataDxfId="5621" dataCellStyle="Normal 2"/>
    <tableColumn id="10764" xr3:uid="{17638AF1-A851-4420-89F9-501702CE2AF4}" name="Column10712" dataDxfId="5620" dataCellStyle="Normal 2"/>
    <tableColumn id="10765" xr3:uid="{6F1FB48B-6D8C-4439-87F7-FE77C74C8B0E}" name="Column10713" dataDxfId="5619" dataCellStyle="Normal 2"/>
    <tableColumn id="10766" xr3:uid="{BD9A525E-37FB-4B89-9F98-59A2060E4E6C}" name="Column10714" dataDxfId="5618" dataCellStyle="Normal 2"/>
    <tableColumn id="10767" xr3:uid="{0B0FDA12-CAF1-4BC2-9D7C-01AA0F863F40}" name="Column10715" dataDxfId="5617" dataCellStyle="Normal 2"/>
    <tableColumn id="10768" xr3:uid="{2F1ACFDE-6A38-40FD-97E4-D3EE6EACE18C}" name="Column10716" dataDxfId="5616" dataCellStyle="Normal 2"/>
    <tableColumn id="10769" xr3:uid="{4FE1EEF1-232A-4A47-92C3-B6B496F31EB7}" name="Column10717" dataDxfId="5615" dataCellStyle="Normal 2"/>
    <tableColumn id="10770" xr3:uid="{7B193655-965B-4A75-9313-C2BD9567B77A}" name="Column10718" dataDxfId="5614" dataCellStyle="Normal 2"/>
    <tableColumn id="10771" xr3:uid="{53C7542F-2877-4654-9E50-C9B454415FAC}" name="Column10719" dataDxfId="5613" dataCellStyle="Normal 2"/>
    <tableColumn id="10772" xr3:uid="{97FCE7AE-9AB9-47EC-9A85-64CCC4691449}" name="Column10720" dataDxfId="5612" dataCellStyle="Normal 2"/>
    <tableColumn id="10773" xr3:uid="{CEFD6248-52BD-43C0-885D-B4A4578691CE}" name="Column10721" dataDxfId="5611" dataCellStyle="Normal 2"/>
    <tableColumn id="10774" xr3:uid="{AFAABD1A-6E39-4E78-B49D-CDED3FFD23D7}" name="Column10722" dataDxfId="5610" dataCellStyle="Normal 2"/>
    <tableColumn id="10775" xr3:uid="{AAF38901-107C-4528-A03E-B047CC078EB4}" name="Column10723" dataDxfId="5609" dataCellStyle="Normal 2"/>
    <tableColumn id="10776" xr3:uid="{449BAC18-47B9-4F96-89BD-158411CEDE32}" name="Column10724" dataDxfId="5608" dataCellStyle="Normal 2"/>
    <tableColumn id="10777" xr3:uid="{B274DD25-6763-440B-B67C-FFA40A4F8DD7}" name="Column10725" dataDxfId="5607" dataCellStyle="Normal 2"/>
    <tableColumn id="10778" xr3:uid="{33826897-5B15-4BE3-B182-A25C86AED7EA}" name="Column10726" dataDxfId="5606" dataCellStyle="Normal 2"/>
    <tableColumn id="10779" xr3:uid="{FD648A44-8D61-415B-BC6F-E7C05628BF29}" name="Column10727" dataDxfId="5605" dataCellStyle="Normal 2"/>
    <tableColumn id="10780" xr3:uid="{4BB1AFD1-C97F-49DA-AEAD-623799C06442}" name="Column10728" dataDxfId="5604" dataCellStyle="Normal 2"/>
    <tableColumn id="10781" xr3:uid="{023A0917-9061-40FD-A283-4667C489AB1C}" name="Column10729" dataDxfId="5603" dataCellStyle="Normal 2"/>
    <tableColumn id="10782" xr3:uid="{E19CC121-BFF2-46DC-8FE2-F30B3F266C3F}" name="Column10730" dataDxfId="5602" dataCellStyle="Normal 2"/>
    <tableColumn id="10783" xr3:uid="{BB3A34F0-0220-4237-89FF-428DA4068E55}" name="Column10731" dataDxfId="5601" dataCellStyle="Normal 2"/>
    <tableColumn id="10784" xr3:uid="{88FD085E-F38C-478A-A690-31F7AA242E31}" name="Column10732" dataDxfId="5600" dataCellStyle="Normal 2"/>
    <tableColumn id="10785" xr3:uid="{67DDF4BF-1ACB-409D-B9CA-742ECE2C3F80}" name="Column10733" dataDxfId="5599" dataCellStyle="Normal 2"/>
    <tableColumn id="10786" xr3:uid="{A6FB3125-D9E9-4510-91E1-A40333341871}" name="Column10734" dataDxfId="5598" dataCellStyle="Normal 2"/>
    <tableColumn id="10787" xr3:uid="{52F6D4A6-A814-480D-9A2A-747495238086}" name="Column10735" dataDxfId="5597" dataCellStyle="Normal 2"/>
    <tableColumn id="10788" xr3:uid="{E6DFFF75-51D3-41DA-A0D9-22C593927134}" name="Column10736" dataDxfId="5596" dataCellStyle="Normal 2"/>
    <tableColumn id="10789" xr3:uid="{869BD442-730A-4125-AE9E-F723CA1DC649}" name="Column10737" dataDxfId="5595" dataCellStyle="Normal 2"/>
    <tableColumn id="10790" xr3:uid="{4A1A5B7E-92BF-41EC-BB66-6C727FE9B2C1}" name="Column10738" dataDxfId="5594" dataCellStyle="Normal 2"/>
    <tableColumn id="10791" xr3:uid="{F264AE6F-7AD8-46F4-A7E1-E38225D114C9}" name="Column10739" dataDxfId="5593" dataCellStyle="Normal 2"/>
    <tableColumn id="10792" xr3:uid="{D54D0BA8-EEB0-4549-A9CE-A6BE3EA2D360}" name="Column10740" dataDxfId="5592" dataCellStyle="Normal 2"/>
    <tableColumn id="10793" xr3:uid="{E5AEA5A8-A8FB-4FC7-B366-FF7E2DFD6353}" name="Column10741" dataDxfId="5591" dataCellStyle="Normal 2"/>
    <tableColumn id="10794" xr3:uid="{438D5F59-436F-410A-9583-99D81E37CD48}" name="Column10742" dataDxfId="5590" dataCellStyle="Normal 2"/>
    <tableColumn id="10795" xr3:uid="{231201BB-0784-43C6-91C5-579581F5EB9D}" name="Column10743" dataDxfId="5589" dataCellStyle="Normal 2"/>
    <tableColumn id="10796" xr3:uid="{FB9018D4-819A-4D72-BF4E-7FDD1364A5D5}" name="Column10744" dataDxfId="5588" dataCellStyle="Normal 2"/>
    <tableColumn id="10797" xr3:uid="{E2660120-750E-4AAB-A147-C4069D7A3DAE}" name="Column10745" dataDxfId="5587" dataCellStyle="Normal 2"/>
    <tableColumn id="10798" xr3:uid="{CDB1F01D-9C9C-4A9A-928F-AD2755B865C9}" name="Column10746" dataDxfId="5586" dataCellStyle="Normal 2"/>
    <tableColumn id="10799" xr3:uid="{2286901E-F30F-4350-94EE-F81C777029BE}" name="Column10747" dataDxfId="5585" dataCellStyle="Normal 2"/>
    <tableColumn id="10800" xr3:uid="{D789C5BA-6691-4662-A2EA-10C04F9E99B8}" name="Column10748" dataDxfId="5584" dataCellStyle="Normal 2"/>
    <tableColumn id="10801" xr3:uid="{9D60B458-D4AC-4CCA-A781-1F669C289916}" name="Column10749" dataDxfId="5583" dataCellStyle="Normal 2"/>
    <tableColumn id="10802" xr3:uid="{620FCD34-9457-48CE-9858-C15550B0BEB1}" name="Column10750" dataDxfId="5582" dataCellStyle="Normal 2"/>
    <tableColumn id="10803" xr3:uid="{5F42136D-BFD6-4EC9-A208-684C25956E4B}" name="Column10751" dataDxfId="5581" dataCellStyle="Normal 2"/>
    <tableColumn id="10804" xr3:uid="{70338AAC-A0DF-4E65-AEB6-658A73B8F60F}" name="Column10752" dataDxfId="5580" dataCellStyle="Normal 2"/>
    <tableColumn id="10805" xr3:uid="{0F35D371-C026-4D31-89DE-8752A4DB74C4}" name="Column10753" dataDxfId="5579" dataCellStyle="Normal 2"/>
    <tableColumn id="10806" xr3:uid="{2DD71B1A-106D-4863-B44F-89EB54B6712F}" name="Column10754" dataDxfId="5578" dataCellStyle="Normal 2"/>
    <tableColumn id="10807" xr3:uid="{2FC0B4C4-F474-4B3A-9392-1A7A159A8F92}" name="Column10755" dataDxfId="5577" dataCellStyle="Normal 2"/>
    <tableColumn id="10808" xr3:uid="{2822B101-B85C-4FE1-B0C4-BEE4A6435EEC}" name="Column10756" dataDxfId="5576" dataCellStyle="Normal 2"/>
    <tableColumn id="10809" xr3:uid="{5C7EA5AB-986E-41B3-843B-9FA86F011CC9}" name="Column10757" dataDxfId="5575" dataCellStyle="Normal 2"/>
    <tableColumn id="10810" xr3:uid="{43DBAE18-9F35-41FA-93FD-9638DBE0A80F}" name="Column10758" dataDxfId="5574" dataCellStyle="Normal 2"/>
    <tableColumn id="10811" xr3:uid="{303D7A6B-BE4A-4E00-A139-26CD6EDA6E59}" name="Column10759" dataDxfId="5573" dataCellStyle="Normal 2"/>
    <tableColumn id="10812" xr3:uid="{DAF2834E-F074-4D99-A091-E86BEE272252}" name="Column10760" dataDxfId="5572" dataCellStyle="Normal 2"/>
    <tableColumn id="10813" xr3:uid="{EBAA9051-1F1E-4561-98BF-0605A99F876F}" name="Column10761" dataDxfId="5571" dataCellStyle="Normal 2"/>
    <tableColumn id="10814" xr3:uid="{A8ACDBD6-CC35-4091-823E-9A070B0348F4}" name="Column10762" dataDxfId="5570" dataCellStyle="Normal 2"/>
    <tableColumn id="10815" xr3:uid="{BAA49649-45EE-4C95-BDD0-CCF8B5A63E78}" name="Column10763" dataDxfId="5569" dataCellStyle="Normal 2"/>
    <tableColumn id="10816" xr3:uid="{8BEBEF51-0C47-4D57-B536-89C755A54658}" name="Column10764" dataDxfId="5568" dataCellStyle="Normal 2"/>
    <tableColumn id="10817" xr3:uid="{ECCA4179-E88B-4E5E-B1EB-6F73986CFDD8}" name="Column10765" dataDxfId="5567" dataCellStyle="Normal 2"/>
    <tableColumn id="10818" xr3:uid="{BC5756D9-DBB8-4445-8076-B72DFEC68BD8}" name="Column10766" dataDxfId="5566" dataCellStyle="Normal 2"/>
    <tableColumn id="10819" xr3:uid="{DEE6D45D-1D66-4773-AF74-0088E24F0D21}" name="Column10767" dataDxfId="5565" dataCellStyle="Normal 2"/>
    <tableColumn id="10820" xr3:uid="{6DD04F47-6B78-4887-8BA6-25C243D965B0}" name="Column10768" dataDxfId="5564" dataCellStyle="Normal 2"/>
    <tableColumn id="10821" xr3:uid="{6A4C8D69-D5F9-49FA-AE15-A23451EF84FF}" name="Column10769" dataDxfId="5563" dataCellStyle="Normal 2"/>
    <tableColumn id="10822" xr3:uid="{6D8A0853-0D13-4FB3-A4D6-A03AE9EA083E}" name="Column10770" dataDxfId="5562" dataCellStyle="Normal 2"/>
    <tableColumn id="10823" xr3:uid="{9EB43A3E-B74B-41EC-B59B-5D314503FB94}" name="Column10771" dataDxfId="5561" dataCellStyle="Normal 2"/>
    <tableColumn id="10824" xr3:uid="{5985E405-1C70-4AB6-8FAF-D71D260EA9B9}" name="Column10772" dataDxfId="5560" dataCellStyle="Normal 2"/>
    <tableColumn id="10825" xr3:uid="{63C4814D-F060-49D8-B3EA-E4C0B5F4D14B}" name="Column10773" dataDxfId="5559" dataCellStyle="Normal 2"/>
    <tableColumn id="10826" xr3:uid="{3476E247-0CFE-4700-BBFC-A70DBBD59FFA}" name="Column10774" dataDxfId="5558" dataCellStyle="Normal 2"/>
    <tableColumn id="10827" xr3:uid="{29FACAB6-D098-4B9B-B3B7-9DC80E29C9CE}" name="Column10775" dataDxfId="5557" dataCellStyle="Normal 2"/>
    <tableColumn id="10828" xr3:uid="{50995247-11F9-49A9-9853-D93AE1C91532}" name="Column10776" dataDxfId="5556" dataCellStyle="Normal 2"/>
    <tableColumn id="10829" xr3:uid="{C7748D1F-2EBC-4DA2-9754-CA8FEE3BD561}" name="Column10777" dataDxfId="5555" dataCellStyle="Normal 2"/>
    <tableColumn id="10830" xr3:uid="{E28FFA24-EAC8-4085-ACD3-ADBCF9FED995}" name="Column10778" dataDxfId="5554" dataCellStyle="Normal 2"/>
    <tableColumn id="10831" xr3:uid="{5645C510-53E2-49F8-8964-D0877F769C72}" name="Column10779" dataDxfId="5553" dataCellStyle="Normal 2"/>
    <tableColumn id="10832" xr3:uid="{D9EAC661-3026-40FB-B844-1A2A0C9D24F7}" name="Column10780" dataDxfId="5552" dataCellStyle="Normal 2"/>
    <tableColumn id="10833" xr3:uid="{F0AA5025-C2DC-43A7-9348-00F6B1437D4E}" name="Column10781" dataDxfId="5551" dataCellStyle="Normal 2"/>
    <tableColumn id="10834" xr3:uid="{46F65B8A-41EE-48AF-BB09-647B44AE9C79}" name="Column10782" dataDxfId="5550" dataCellStyle="Normal 2"/>
    <tableColumn id="10835" xr3:uid="{BFA286F3-49A3-44D3-8A48-E7BDE23D6BA7}" name="Column10783" dataDxfId="5549" dataCellStyle="Normal 2"/>
    <tableColumn id="10836" xr3:uid="{C61CCEA4-5F5F-44B2-B253-479E095D7DA8}" name="Column10784" dataDxfId="5548" dataCellStyle="Normal 2"/>
    <tableColumn id="10837" xr3:uid="{173658C0-CD03-47FC-9AF6-818E9251758D}" name="Column10785" dataDxfId="5547" dataCellStyle="Normal 2"/>
    <tableColumn id="10838" xr3:uid="{CB133BF7-1B46-4451-B3D6-545381DCB59D}" name="Column10786" dataDxfId="5546" dataCellStyle="Normal 2"/>
    <tableColumn id="10839" xr3:uid="{BBC562EE-1BAC-4C44-8498-7B92EE995029}" name="Column10787" dataDxfId="5545" dataCellStyle="Normal 2"/>
    <tableColumn id="10840" xr3:uid="{9A953E6B-C7F5-4E19-817B-C56821922F75}" name="Column10788" dataDxfId="5544" dataCellStyle="Normal 2"/>
    <tableColumn id="10841" xr3:uid="{62C9AD8C-5648-4F9E-96F0-C57462EA1EAF}" name="Column10789" dataDxfId="5543" dataCellStyle="Normal 2"/>
    <tableColumn id="10842" xr3:uid="{ABDF4688-B508-4BE7-B75F-00E718CC91C3}" name="Column10790" dataDxfId="5542" dataCellStyle="Normal 2"/>
    <tableColumn id="10843" xr3:uid="{994309D4-8100-4499-AEEC-EF14FB3AB8DF}" name="Column10791" dataDxfId="5541" dataCellStyle="Normal 2"/>
    <tableColumn id="10844" xr3:uid="{56516059-B3E8-44D5-A99C-5485FD245A9D}" name="Column10792" dataDxfId="5540" dataCellStyle="Normal 2"/>
    <tableColumn id="10845" xr3:uid="{5E3B91AB-EDD5-4FCE-9FA7-27B8E4899954}" name="Column10793" dataDxfId="5539" dataCellStyle="Normal 2"/>
    <tableColumn id="10846" xr3:uid="{E3FEC657-321E-49FC-99D3-63D20DD9E579}" name="Column10794" dataDxfId="5538" dataCellStyle="Normal 2"/>
    <tableColumn id="10847" xr3:uid="{0ED594DB-B49D-484D-8B78-6F7DF9FFB32C}" name="Column10795" dataDxfId="5537" dataCellStyle="Normal 2"/>
    <tableColumn id="10848" xr3:uid="{669DBA35-8E98-442C-9E5A-1D8A18562628}" name="Column10796" dataDxfId="5536" dataCellStyle="Normal 2"/>
    <tableColumn id="10849" xr3:uid="{5419A7E9-432B-48B4-836F-109D0390CBA2}" name="Column10797" dataDxfId="5535" dataCellStyle="Normal 2"/>
    <tableColumn id="10850" xr3:uid="{AA2F5D26-0390-4327-B3A0-6687FC09DE39}" name="Column10798" dataDxfId="5534" dataCellStyle="Normal 2"/>
    <tableColumn id="10851" xr3:uid="{DACAF8BD-7923-415A-8A38-113EC6E264D6}" name="Column10799" dataDxfId="5533" dataCellStyle="Normal 2"/>
    <tableColumn id="10852" xr3:uid="{A3E8AE16-F7EB-4C0C-BE0F-1D516D0E38BD}" name="Column10800" dataDxfId="5532" dataCellStyle="Normal 2"/>
    <tableColumn id="10853" xr3:uid="{39B80BFA-A604-40B4-A326-484A74E4478C}" name="Column10801" dataDxfId="5531" dataCellStyle="Normal 2"/>
    <tableColumn id="10854" xr3:uid="{466C7A0B-A104-4E96-96C4-67D857A938F2}" name="Column10802" dataDxfId="5530" dataCellStyle="Normal 2"/>
    <tableColumn id="10855" xr3:uid="{66341A7F-3A13-48A7-85CE-105E4784D229}" name="Column10803" dataDxfId="5529" dataCellStyle="Normal 2"/>
    <tableColumn id="10856" xr3:uid="{334E1806-B95A-45A5-ACEE-E818C52B2E0E}" name="Column10804" dataDxfId="5528" dataCellStyle="Normal 2"/>
    <tableColumn id="10857" xr3:uid="{7FF07652-B99F-4295-B73F-A465516D7CA4}" name="Column10805" dataDxfId="5527" dataCellStyle="Normal 2"/>
    <tableColumn id="10858" xr3:uid="{99BFF32C-FE03-4893-A971-B33D979E6579}" name="Column10806" dataDxfId="5526" dataCellStyle="Normal 2"/>
    <tableColumn id="10859" xr3:uid="{E86D78E7-1FAF-46B8-A82E-97289A663960}" name="Column10807" dataDxfId="5525" dataCellStyle="Normal 2"/>
    <tableColumn id="10860" xr3:uid="{881252D3-2E76-4E89-B0AD-50F089A16CD8}" name="Column10808" dataDxfId="5524" dataCellStyle="Normal 2"/>
    <tableColumn id="10861" xr3:uid="{29926560-0856-4796-AD17-F8F42A2CD631}" name="Column10809" dataDxfId="5523" dataCellStyle="Normal 2"/>
    <tableColumn id="10862" xr3:uid="{22BAF522-D582-480E-AAD3-1E8AFEBC1D2D}" name="Column10810" dataDxfId="5522" dataCellStyle="Normal 2"/>
    <tableColumn id="10863" xr3:uid="{970741D9-ACE9-42E7-9321-59A5C17BDF21}" name="Column10811" dataDxfId="5521" dataCellStyle="Normal 2"/>
    <tableColumn id="10864" xr3:uid="{60BD726D-8AEB-4F4C-8010-EDAA0C6C15C2}" name="Column10812" dataDxfId="5520" dataCellStyle="Normal 2"/>
    <tableColumn id="10865" xr3:uid="{668C7A8C-C010-471C-BC2D-AE3AC4146AA6}" name="Column10813" dataDxfId="5519" dataCellStyle="Normal 2"/>
    <tableColumn id="10866" xr3:uid="{C95E7B7F-6678-4CA3-887F-C7AB7608F3B5}" name="Column10814" dataDxfId="5518" dataCellStyle="Normal 2"/>
    <tableColumn id="10867" xr3:uid="{BE982BED-1453-4E2D-83E1-53F6DCEFBFC0}" name="Column10815" dataDxfId="5517" dataCellStyle="Normal 2"/>
    <tableColumn id="10868" xr3:uid="{12B850CA-8958-4B0F-A71A-E3E9BF3A9776}" name="Column10816" dataDxfId="5516" dataCellStyle="Normal 2"/>
    <tableColumn id="10869" xr3:uid="{207AC672-A12C-42C7-BFCC-00558190101C}" name="Column10817" dataDxfId="5515" dataCellStyle="Normal 2"/>
    <tableColumn id="10870" xr3:uid="{4E9903EF-9DF6-49C2-A7B0-88D87F76DE06}" name="Column10818" dataDxfId="5514" dataCellStyle="Normal 2"/>
    <tableColumn id="10871" xr3:uid="{F39B9182-4C72-4004-BCE8-A255EB68ED0F}" name="Column10819" dataDxfId="5513" dataCellStyle="Normal 2"/>
    <tableColumn id="10872" xr3:uid="{89562190-A405-4D7F-8723-52D4575F5A8A}" name="Column10820" dataDxfId="5512" dataCellStyle="Normal 2"/>
    <tableColumn id="10873" xr3:uid="{AB2B13E6-21E4-46A4-A416-A63C07C66AF9}" name="Column10821" dataDxfId="5511" dataCellStyle="Normal 2"/>
    <tableColumn id="10874" xr3:uid="{48DB9483-D2E8-4CA5-AFB8-6A9649BEC390}" name="Column10822" dataDxfId="5510" dataCellStyle="Normal 2"/>
    <tableColumn id="10875" xr3:uid="{747EC91F-B59B-4C8D-A49B-3D6D207E5B10}" name="Column10823" dataDxfId="5509" dataCellStyle="Normal 2"/>
    <tableColumn id="10876" xr3:uid="{EE764B89-290A-42BD-9648-890E492AA221}" name="Column10824" dataDxfId="5508" dataCellStyle="Normal 2"/>
    <tableColumn id="10877" xr3:uid="{C39828BF-6C44-4272-8E01-0FF153D14EA9}" name="Column10825" dataDxfId="5507" dataCellStyle="Normal 2"/>
    <tableColumn id="10878" xr3:uid="{CFEA8C19-8595-4DB1-B4E9-AB1BBD869183}" name="Column10826" dataDxfId="5506" dataCellStyle="Normal 2"/>
    <tableColumn id="10879" xr3:uid="{4A7E51D1-6CE9-480C-9DD6-13F222B2E681}" name="Column10827" dataDxfId="5505" dataCellStyle="Normal 2"/>
    <tableColumn id="10880" xr3:uid="{410C8146-ED65-482A-BD52-1A455B454C31}" name="Column10828" dataDxfId="5504" dataCellStyle="Normal 2"/>
    <tableColumn id="10881" xr3:uid="{C1B1C965-2901-4534-A2D8-2FD4C94A750C}" name="Column10829" dataDxfId="5503" dataCellStyle="Normal 2"/>
    <tableColumn id="10882" xr3:uid="{6CBEEA80-0EA9-43F4-9984-CEB937B916BD}" name="Column10830" dataDxfId="5502" dataCellStyle="Normal 2"/>
    <tableColumn id="10883" xr3:uid="{9543E1F2-3384-4083-8A97-F7190BED3672}" name="Column10831" dataDxfId="5501" dataCellStyle="Normal 2"/>
    <tableColumn id="10884" xr3:uid="{139D431A-BBE9-4F5E-9535-157A9ABC45FE}" name="Column10832" dataDxfId="5500" dataCellStyle="Normal 2"/>
    <tableColumn id="10885" xr3:uid="{425B5AFD-4EB3-4BA1-A73E-472C0AFE1107}" name="Column10833" dataDxfId="5499" dataCellStyle="Normal 2"/>
    <tableColumn id="10886" xr3:uid="{919E5B32-A764-4991-9087-309972548886}" name="Column10834" dataDxfId="5498" dataCellStyle="Normal 2"/>
    <tableColumn id="10887" xr3:uid="{150998E4-8086-4B04-BD74-00BF8DAE8E38}" name="Column10835" dataDxfId="5497" dataCellStyle="Normal 2"/>
    <tableColumn id="10888" xr3:uid="{37614CAF-FB8F-44D2-AA90-2838BC742CCB}" name="Column10836" dataDxfId="5496" dataCellStyle="Normal 2"/>
    <tableColumn id="10889" xr3:uid="{3ABC68C6-76F4-47B4-A044-5CD87CE881C2}" name="Column10837" dataDxfId="5495" dataCellStyle="Normal 2"/>
    <tableColumn id="10890" xr3:uid="{F55A3DEA-2320-4C08-86A4-5F083C58426B}" name="Column10838" dataDxfId="5494" dataCellStyle="Normal 2"/>
    <tableColumn id="10891" xr3:uid="{89A94AC3-7692-474A-B8C2-47EFA5E82E0E}" name="Column10839" dataDxfId="5493" dataCellStyle="Normal 2"/>
    <tableColumn id="10892" xr3:uid="{2F497BD7-4B4E-4DE2-8978-B8371B0C92A0}" name="Column10840" dataDxfId="5492" dataCellStyle="Normal 2"/>
    <tableColumn id="10893" xr3:uid="{20D83B12-B538-4B96-B55A-13418803D088}" name="Column10841" dataDxfId="5491" dataCellStyle="Normal 2"/>
    <tableColumn id="10894" xr3:uid="{86DF90FF-0393-489E-B874-8E9DF82F90DD}" name="Column10842" dataDxfId="5490" dataCellStyle="Normal 2"/>
    <tableColumn id="10895" xr3:uid="{23C26F49-6F2B-4D2E-881D-70C98456C155}" name="Column10843" dataDxfId="5489" dataCellStyle="Normal 2"/>
    <tableColumn id="10896" xr3:uid="{BDC34B2B-2EB0-44A6-8FB0-B4448E89F817}" name="Column10844" dataDxfId="5488" dataCellStyle="Normal 2"/>
    <tableColumn id="10897" xr3:uid="{23704E7A-31D1-4DAF-AD26-1A5F3DA097C1}" name="Column10845" dataDxfId="5487" dataCellStyle="Normal 2"/>
    <tableColumn id="10898" xr3:uid="{045625D6-5679-40F8-882C-F38D43B11A26}" name="Column10846" dataDxfId="5486" dataCellStyle="Normal 2"/>
    <tableColumn id="10899" xr3:uid="{BB94C8B7-CFF4-43F6-9054-664265F56DF6}" name="Column10847" dataDxfId="5485" dataCellStyle="Normal 2"/>
    <tableColumn id="10900" xr3:uid="{E9172018-1956-4394-B9D6-7EAD413F7932}" name="Column10848" dataDxfId="5484" dataCellStyle="Normal 2"/>
    <tableColumn id="10901" xr3:uid="{0CAD54EB-7284-42C8-B42A-7A6851BDC90A}" name="Column10849" dataDxfId="5483" dataCellStyle="Normal 2"/>
    <tableColumn id="10902" xr3:uid="{F2B79528-D297-4CB4-899B-D15922DCDD9E}" name="Column10850" dataDxfId="5482" dataCellStyle="Normal 2"/>
    <tableColumn id="10903" xr3:uid="{DE05967C-A0C8-482B-9711-AC7D9A283E16}" name="Column10851" dataDxfId="5481" dataCellStyle="Normal 2"/>
    <tableColumn id="10904" xr3:uid="{D0D2AF5A-7F36-4A1F-9370-A43B75F4C8D1}" name="Column10852" dataDxfId="5480" dataCellStyle="Normal 2"/>
    <tableColumn id="10905" xr3:uid="{0DD0E40F-EA8A-4CBD-B5F5-99F254D498FD}" name="Column10853" dataDxfId="5479" dataCellStyle="Normal 2"/>
    <tableColumn id="10906" xr3:uid="{D38B01CB-50BA-454D-BF97-604B3E956A60}" name="Column10854" dataDxfId="5478" dataCellStyle="Normal 2"/>
    <tableColumn id="10907" xr3:uid="{B690339F-4388-4CE3-922A-2761DAD7F34F}" name="Column10855" dataDxfId="5477" dataCellStyle="Normal 2"/>
    <tableColumn id="10908" xr3:uid="{F482C18B-6188-40DE-A366-EF63C5DABA51}" name="Column10856" dataDxfId="5476" dataCellStyle="Normal 2"/>
    <tableColumn id="10909" xr3:uid="{5424F213-778D-4274-AC49-CCA5FC5640B1}" name="Column10857" dataDxfId="5475" dataCellStyle="Normal 2"/>
    <tableColumn id="10910" xr3:uid="{4A6DE9BE-0F9F-473E-A791-B7B6C2BB1260}" name="Column10858" dataDxfId="5474" dataCellStyle="Normal 2"/>
    <tableColumn id="10911" xr3:uid="{E16971F5-3DEC-4AF2-BCDF-0EEF9066DCC6}" name="Column10859" dataDxfId="5473" dataCellStyle="Normal 2"/>
    <tableColumn id="10912" xr3:uid="{BC8E7678-E071-4600-9498-6B843DFDD11E}" name="Column10860" dataDxfId="5472" dataCellStyle="Normal 2"/>
    <tableColumn id="10913" xr3:uid="{D732C7D3-594B-4875-9756-5F5BAE2B788D}" name="Column10861" dataDxfId="5471" dataCellStyle="Normal 2"/>
    <tableColumn id="10914" xr3:uid="{8501314A-E028-4993-B90C-2C223A902335}" name="Column10862" dataDxfId="5470" dataCellStyle="Normal 2"/>
    <tableColumn id="10915" xr3:uid="{4EEC548D-6643-4250-8982-7A1030E20739}" name="Column10863" dataDxfId="5469" dataCellStyle="Normal 2"/>
    <tableColumn id="10916" xr3:uid="{210A1694-5BA4-40E9-B571-BF8E3B572577}" name="Column10864" dataDxfId="5468" dataCellStyle="Normal 2"/>
    <tableColumn id="10917" xr3:uid="{041F29A3-4CD9-4C2D-9821-85F2FC459A14}" name="Column10865" dataDxfId="5467" dataCellStyle="Normal 2"/>
    <tableColumn id="10918" xr3:uid="{B21B7597-77B0-4F78-BCD8-EBA3530E0631}" name="Column10866" dataDxfId="5466" dataCellStyle="Normal 2"/>
    <tableColumn id="10919" xr3:uid="{9275E98D-3AB6-419D-A5C4-9F8CE724A75A}" name="Column10867" dataDxfId="5465" dataCellStyle="Normal 2"/>
    <tableColumn id="10920" xr3:uid="{2AAF107F-DD73-4AC3-8E8D-D4ED0E9008CC}" name="Column10868" dataDxfId="5464" dataCellStyle="Normal 2"/>
    <tableColumn id="10921" xr3:uid="{98AABA58-AA32-41EF-9D8C-EAAADD223A06}" name="Column10869" dataDxfId="5463" dataCellStyle="Normal 2"/>
    <tableColumn id="10922" xr3:uid="{44B6DD4E-7AF0-41BC-971C-E284B3410864}" name="Column10870" dataDxfId="5462" dataCellStyle="Normal 2"/>
    <tableColumn id="10923" xr3:uid="{EE0E875D-BF46-4F85-A446-3A2021179D4A}" name="Column10871" dataDxfId="5461" dataCellStyle="Normal 2"/>
    <tableColumn id="10924" xr3:uid="{61360A68-5AD3-41C9-A2C0-BDD2EF4C5258}" name="Column10872" dataDxfId="5460" dataCellStyle="Normal 2"/>
    <tableColumn id="10925" xr3:uid="{58543EEE-2FD8-451D-911E-3D1DE4084C4D}" name="Column10873" dataDxfId="5459" dataCellStyle="Normal 2"/>
    <tableColumn id="10926" xr3:uid="{449902A9-CE07-423F-B68E-D16540F6A0E0}" name="Column10874" dataDxfId="5458" dataCellStyle="Normal 2"/>
    <tableColumn id="10927" xr3:uid="{B0972104-99DF-4E66-8FFB-55F23A0D3EF1}" name="Column10875" dataDxfId="5457" dataCellStyle="Normal 2"/>
    <tableColumn id="10928" xr3:uid="{6E43B4B8-A1A4-4C6E-A9FA-DF214F7BEEC1}" name="Column10876" dataDxfId="5456" dataCellStyle="Normal 2"/>
    <tableColumn id="10929" xr3:uid="{2EA1A9DE-0E45-42EC-803B-37B48A4009E3}" name="Column10877" dataDxfId="5455" dataCellStyle="Normal 2"/>
    <tableColumn id="10930" xr3:uid="{424B68AA-B89E-419D-BBBC-98FBA7FAB3DD}" name="Column10878" dataDxfId="5454" dataCellStyle="Normal 2"/>
    <tableColumn id="10931" xr3:uid="{3B84BBC0-E036-4B87-B875-7BD3F2F16BB1}" name="Column10879" dataDxfId="5453" dataCellStyle="Normal 2"/>
    <tableColumn id="10932" xr3:uid="{C17F820A-A055-48E6-B074-0FFED896FB79}" name="Column10880" dataDxfId="5452" dataCellStyle="Normal 2"/>
    <tableColumn id="10933" xr3:uid="{C3DF925C-B1D9-4690-BF27-E2C40E965311}" name="Column10881" dataDxfId="5451" dataCellStyle="Normal 2"/>
    <tableColumn id="10934" xr3:uid="{FDFFC12A-3B19-4E2B-BEE1-23FE351DB5EA}" name="Column10882" dataDxfId="5450" dataCellStyle="Normal 2"/>
    <tableColumn id="10935" xr3:uid="{4CF21C31-ED2A-46B5-B44D-8F9242A81B55}" name="Column10883" dataDxfId="5449" dataCellStyle="Normal 2"/>
    <tableColumn id="10936" xr3:uid="{8332ACA8-8749-41C5-A5CC-2C37F68BABE5}" name="Column10884" dataDxfId="5448" dataCellStyle="Normal 2"/>
    <tableColumn id="10937" xr3:uid="{428A4769-7BAF-4A6B-94DD-493986881AD2}" name="Column10885" dataDxfId="5447" dataCellStyle="Normal 2"/>
    <tableColumn id="10938" xr3:uid="{60F3D15B-7113-4116-97A0-0042DCC6E924}" name="Column10886" dataDxfId="5446" dataCellStyle="Normal 2"/>
    <tableColumn id="10939" xr3:uid="{F8B5B6EB-D157-4658-B872-33C68797C919}" name="Column10887" dataDxfId="5445" dataCellStyle="Normal 2"/>
    <tableColumn id="10940" xr3:uid="{812CFB7D-6BA8-40C3-AE2F-6BE3044274A9}" name="Column10888" dataDxfId="5444" dataCellStyle="Normal 2"/>
    <tableColumn id="10941" xr3:uid="{65A4349E-9E69-47D4-982D-DADEF42614BD}" name="Column10889" dataDxfId="5443" dataCellStyle="Normal 2"/>
    <tableColumn id="10942" xr3:uid="{BBA6E868-4624-44B5-849E-FB97F933DCE8}" name="Column10890" dataDxfId="5442" dataCellStyle="Normal 2"/>
    <tableColumn id="10943" xr3:uid="{A23F884C-F934-4DA6-AB64-08AD538C6D45}" name="Column10891" dataDxfId="5441" dataCellStyle="Normal 2"/>
    <tableColumn id="10944" xr3:uid="{0543C5A4-F232-4690-AE60-792C935A2ED7}" name="Column10892" dataDxfId="5440" dataCellStyle="Normal 2"/>
    <tableColumn id="10945" xr3:uid="{BEC76DD0-E352-42D0-99F9-36A68FF8C353}" name="Column10893" dataDxfId="5439" dataCellStyle="Normal 2"/>
    <tableColumn id="10946" xr3:uid="{5950B25C-7A76-4031-81E6-CA95975F0FC8}" name="Column10894" dataDxfId="5438" dataCellStyle="Normal 2"/>
    <tableColumn id="10947" xr3:uid="{D7A05E61-B8E2-4717-ACD3-8B56F475C64E}" name="Column10895" dataDxfId="5437" dataCellStyle="Normal 2"/>
    <tableColumn id="10948" xr3:uid="{7D69C36A-7770-46DF-A566-DB9451DFE0E0}" name="Column10896" dataDxfId="5436" dataCellStyle="Normal 2"/>
    <tableColumn id="10949" xr3:uid="{67A02CBC-4133-4DCE-81EB-90F22E0B1054}" name="Column10897" dataDxfId="5435" dataCellStyle="Normal 2"/>
    <tableColumn id="10950" xr3:uid="{E79F3FE7-8227-4FF4-8A6F-9E5DF40433A5}" name="Column10898" dataDxfId="5434" dataCellStyle="Normal 2"/>
    <tableColumn id="10951" xr3:uid="{4B42C9DC-A5D8-476E-9310-68BE838F7A34}" name="Column10899" dataDxfId="5433" dataCellStyle="Normal 2"/>
    <tableColumn id="10952" xr3:uid="{E3C803AB-0289-475E-8B52-D5D7F964229A}" name="Column10900" dataDxfId="5432" dataCellStyle="Normal 2"/>
    <tableColumn id="10953" xr3:uid="{BF3730A8-1DD1-46EE-A372-6D476F83A3A8}" name="Column10901" dataDxfId="5431" dataCellStyle="Normal 2"/>
    <tableColumn id="10954" xr3:uid="{5D2D6A4B-23E1-408B-908F-F5BCE1CE0557}" name="Column10902" dataDxfId="5430" dataCellStyle="Normal 2"/>
    <tableColumn id="10955" xr3:uid="{A71D1035-497B-4906-ACED-B5CA03EC5D56}" name="Column10903" dataDxfId="5429" dataCellStyle="Normal 2"/>
    <tableColumn id="10956" xr3:uid="{17CD83B9-A147-4459-BF7A-786D9E668E01}" name="Column10904" dataDxfId="5428" dataCellStyle="Normal 2"/>
    <tableColumn id="10957" xr3:uid="{3B5E9DA3-8142-4F98-A892-36C965F543B5}" name="Column10905" dataDxfId="5427" dataCellStyle="Normal 2"/>
    <tableColumn id="10958" xr3:uid="{6C5C60BF-BE9C-47DD-B64C-8CB0554487C8}" name="Column10906" dataDxfId="5426" dataCellStyle="Normal 2"/>
    <tableColumn id="10959" xr3:uid="{E46D8543-7907-4C69-B7E4-FFB1715051FB}" name="Column10907" dataDxfId="5425" dataCellStyle="Normal 2"/>
    <tableColumn id="10960" xr3:uid="{694CA5E9-D2A0-4578-AD7A-6E225A12FC7D}" name="Column10908" dataDxfId="5424" dataCellStyle="Normal 2"/>
    <tableColumn id="10961" xr3:uid="{C1B57BE1-CFC5-4733-AF27-60C93871B001}" name="Column10909" dataDxfId="5423" dataCellStyle="Normal 2"/>
    <tableColumn id="10962" xr3:uid="{F3EC1A2E-5D00-47E3-88C7-4E5060860A3B}" name="Column10910" dataDxfId="5422" dataCellStyle="Normal 2"/>
    <tableColumn id="10963" xr3:uid="{994B2A8A-E8F2-4970-A93C-FDD5E5582C3E}" name="Column10911" dataDxfId="5421" dataCellStyle="Normal 2"/>
    <tableColumn id="10964" xr3:uid="{FE77EF26-5FA5-4DEF-991A-83F66165C164}" name="Column10912" dataDxfId="5420" dataCellStyle="Normal 2"/>
    <tableColumn id="10965" xr3:uid="{0BDC6F4A-4E38-4C8F-AEA9-2038B426D0BA}" name="Column10913" dataDxfId="5419" dataCellStyle="Normal 2"/>
    <tableColumn id="10966" xr3:uid="{C7750522-A28F-4E16-BF25-D6C891746F91}" name="Column10914" dataDxfId="5418" dataCellStyle="Normal 2"/>
    <tableColumn id="10967" xr3:uid="{6005279D-AFF0-4683-9612-E13D811B013C}" name="Column10915" dataDxfId="5417" dataCellStyle="Normal 2"/>
    <tableColumn id="10968" xr3:uid="{1E50E5D2-0C1D-4580-96B5-7333229A12C8}" name="Column10916" dataDxfId="5416" dataCellStyle="Normal 2"/>
    <tableColumn id="10969" xr3:uid="{E754D189-DBFB-46B8-845A-899885898EE1}" name="Column10917" dataDxfId="5415" dataCellStyle="Normal 2"/>
    <tableColumn id="10970" xr3:uid="{DEF8BF4B-609F-4038-A68E-D142708BBC4D}" name="Column10918" dataDxfId="5414" dataCellStyle="Normal 2"/>
    <tableColumn id="10971" xr3:uid="{98CD43BE-31D2-4E7A-882B-2044F73F4397}" name="Column10919" dataDxfId="5413" dataCellStyle="Normal 2"/>
    <tableColumn id="10972" xr3:uid="{AE7849F7-9301-42C8-B29A-CEEEB50D5E64}" name="Column10920" dataDxfId="5412" dataCellStyle="Normal 2"/>
    <tableColumn id="10973" xr3:uid="{A8E17D29-2E81-414A-BA9C-DC30985E568D}" name="Column10921" dataDxfId="5411" dataCellStyle="Normal 2"/>
    <tableColumn id="10974" xr3:uid="{63225A2E-A513-43CE-9150-A6B7F4B03140}" name="Column10922" dataDxfId="5410" dataCellStyle="Normal 2"/>
    <tableColumn id="10975" xr3:uid="{B8ED240D-99B7-4D3F-8718-3A17829FE415}" name="Column10923" dataDxfId="5409" dataCellStyle="Normal 2"/>
    <tableColumn id="10976" xr3:uid="{88CB2E52-D53F-4C3A-96EF-301AEB1A88EB}" name="Column10924" dataDxfId="5408" dataCellStyle="Normal 2"/>
    <tableColumn id="10977" xr3:uid="{C38186D9-EFB4-4B35-8AD4-BC0819FAF461}" name="Column10925" dataDxfId="5407" dataCellStyle="Normal 2"/>
    <tableColumn id="10978" xr3:uid="{A06446A5-A2CE-46D0-B009-4CE894B09781}" name="Column10926" dataDxfId="5406" dataCellStyle="Normal 2"/>
    <tableColumn id="10979" xr3:uid="{E8E71374-79BA-4863-A9DC-D5AB90891EA7}" name="Column10927" dataDxfId="5405" dataCellStyle="Normal 2"/>
    <tableColumn id="10980" xr3:uid="{3D84137D-3526-407C-A759-969FD18F7263}" name="Column10928" dataDxfId="5404" dataCellStyle="Normal 2"/>
    <tableColumn id="10981" xr3:uid="{E42BB498-A761-4B9F-BEDA-9B39F3D962DC}" name="Column10929" dataDxfId="5403" dataCellStyle="Normal 2"/>
    <tableColumn id="10982" xr3:uid="{75E53A69-DB2B-445C-98AD-9D730946868E}" name="Column10930" dataDxfId="5402" dataCellStyle="Normal 2"/>
    <tableColumn id="10983" xr3:uid="{416E9743-F96E-496F-96BF-1432F402690E}" name="Column10931" dataDxfId="5401" dataCellStyle="Normal 2"/>
    <tableColumn id="10984" xr3:uid="{2E33DBE7-38E6-43C1-9428-DAB22D867EF5}" name="Column10932" dataDxfId="5400" dataCellStyle="Normal 2"/>
    <tableColumn id="10985" xr3:uid="{DFBE91CA-1BA9-4A8F-A9CB-FF7CD7FF9909}" name="Column10933" dataDxfId="5399" dataCellStyle="Normal 2"/>
    <tableColumn id="10986" xr3:uid="{DB1C1627-EC4B-40EF-8829-2796C8162D0B}" name="Column10934" dataDxfId="5398" dataCellStyle="Normal 2"/>
    <tableColumn id="10987" xr3:uid="{F1907F21-8EA9-4083-97DF-EE1DE9EF0459}" name="Column10935" dataDxfId="5397" dataCellStyle="Normal 2"/>
    <tableColumn id="10988" xr3:uid="{B2BC1211-520A-41B3-83BA-4E24A8AC4ED5}" name="Column10936" dataDxfId="5396" dataCellStyle="Normal 2"/>
    <tableColumn id="10989" xr3:uid="{D867CCC8-9ADD-453B-9A84-7555E7B72448}" name="Column10937" dataDxfId="5395" dataCellStyle="Normal 2"/>
    <tableColumn id="10990" xr3:uid="{0FE0C10F-45D6-4A48-844D-CAAC997AA43C}" name="Column10938" dataDxfId="5394" dataCellStyle="Normal 2"/>
    <tableColumn id="10991" xr3:uid="{9F3393E7-CE9C-43C8-83E0-41B5D03CA155}" name="Column10939" dataDxfId="5393" dataCellStyle="Normal 2"/>
    <tableColumn id="10992" xr3:uid="{4ADD00EF-04BD-4C88-8B2C-DA1A22D1550D}" name="Column10940" dataDxfId="5392" dataCellStyle="Normal 2"/>
    <tableColumn id="10993" xr3:uid="{BD223D67-4C46-44B8-88EA-AD9639B24E82}" name="Column10941" dataDxfId="5391" dataCellStyle="Normal 2"/>
    <tableColumn id="10994" xr3:uid="{47F6DB75-1A2E-48D7-A185-EAA3EB35B1F8}" name="Column10942" dataDxfId="5390" dataCellStyle="Normal 2"/>
    <tableColumn id="10995" xr3:uid="{B1B420EF-1B68-4B9E-AE02-9D19FD2DFC67}" name="Column10943" dataDxfId="5389" dataCellStyle="Normal 2"/>
    <tableColumn id="10996" xr3:uid="{25C322A4-4F2F-4755-87E9-E470C9104DBD}" name="Column10944" dataDxfId="5388" dataCellStyle="Normal 2"/>
    <tableColumn id="10997" xr3:uid="{FE509A5F-BBD4-4E73-BD14-BDC3CA87BCC6}" name="Column10945" dataDxfId="5387" dataCellStyle="Normal 2"/>
    <tableColumn id="10998" xr3:uid="{A1043CC4-A290-422F-94BE-C34382F9F54F}" name="Column10946" dataDxfId="5386" dataCellStyle="Normal 2"/>
    <tableColumn id="10999" xr3:uid="{87C95FA2-7011-40A9-B3B6-B436B2A809CE}" name="Column10947" dataDxfId="5385" dataCellStyle="Normal 2"/>
    <tableColumn id="11000" xr3:uid="{A8CC099E-0B3C-44AA-804E-A735C1117BD1}" name="Column10948" dataDxfId="5384" dataCellStyle="Normal 2"/>
    <tableColumn id="11001" xr3:uid="{C34E2354-FC38-4F2C-B78B-A54DDF649C09}" name="Column10949" dataDxfId="5383" dataCellStyle="Normal 2"/>
    <tableColumn id="11002" xr3:uid="{8F2EA147-F9DC-41ED-B170-968EFCC3791C}" name="Column10950" dataDxfId="5382" dataCellStyle="Normal 2"/>
    <tableColumn id="11003" xr3:uid="{D2EAFAFF-FE18-4E0C-B2AA-2FF4F63FA21F}" name="Column10951" dataDxfId="5381" dataCellStyle="Normal 2"/>
    <tableColumn id="11004" xr3:uid="{AAABED42-3CBB-47AA-8733-4A71CE7BF6B2}" name="Column10952" dataDxfId="5380" dataCellStyle="Normal 2"/>
    <tableColumn id="11005" xr3:uid="{F30CF8D1-1D0A-41FE-82DE-405C5922F129}" name="Column10953" dataDxfId="5379" dataCellStyle="Normal 2"/>
    <tableColumn id="11006" xr3:uid="{27A04531-32BC-4B0A-8776-61BC08BED83D}" name="Column10954" dataDxfId="5378" dataCellStyle="Normal 2"/>
    <tableColumn id="11007" xr3:uid="{98C70857-9905-4ABD-B198-87784F899044}" name="Column10955" dataDxfId="5377" dataCellStyle="Normal 2"/>
    <tableColumn id="11008" xr3:uid="{12486491-A34B-4DF2-A9A3-5B25A28B2935}" name="Column10956" dataDxfId="5376" dataCellStyle="Normal 2"/>
    <tableColumn id="11009" xr3:uid="{5F5EE8CC-1F2C-4057-AB83-91F6B9F177F7}" name="Column10957" dataDxfId="5375" dataCellStyle="Normal 2"/>
    <tableColumn id="11010" xr3:uid="{EE67D97B-61D9-468D-BA8A-475480891170}" name="Column10958" dataDxfId="5374" dataCellStyle="Normal 2"/>
    <tableColumn id="11011" xr3:uid="{0B9BC810-B352-4306-A13F-983FABC5F5FA}" name="Column10959" dataDxfId="5373" dataCellStyle="Normal 2"/>
    <tableColumn id="11012" xr3:uid="{E8591AC7-D386-4C31-ABFA-6BA3198C5858}" name="Column10960" dataDxfId="5372" dataCellStyle="Normal 2"/>
    <tableColumn id="11013" xr3:uid="{498BD484-0380-45D3-AA62-EA867EAC5A3C}" name="Column10961" dataDxfId="5371" dataCellStyle="Normal 2"/>
    <tableColumn id="11014" xr3:uid="{F9E8A7F6-D79C-4690-9805-F44FDD29B5D8}" name="Column10962" dataDxfId="5370" dataCellStyle="Normal 2"/>
    <tableColumn id="11015" xr3:uid="{32B4293B-DFEC-4464-BDA7-E06FE8645766}" name="Column10963" dataDxfId="5369" dataCellStyle="Normal 2"/>
    <tableColumn id="11016" xr3:uid="{2CA1A9B1-9727-4C1B-9D1E-2CF1F7DA0610}" name="Column10964" dataDxfId="5368" dataCellStyle="Normal 2"/>
    <tableColumn id="11017" xr3:uid="{00B655A2-D6C3-44FF-951B-74DBD6AF2F76}" name="Column10965" dataDxfId="5367" dataCellStyle="Normal 2"/>
    <tableColumn id="11018" xr3:uid="{EC124E69-4107-41C7-981D-D5E97FE62D50}" name="Column10966" dataDxfId="5366" dataCellStyle="Normal 2"/>
    <tableColumn id="11019" xr3:uid="{59A52B6F-11C2-47AC-8185-1ED8AD10D3C9}" name="Column10967" dataDxfId="5365" dataCellStyle="Normal 2"/>
    <tableColumn id="11020" xr3:uid="{256A1D33-6293-4FEE-A16C-4519E0731F0D}" name="Column10968" dataDxfId="5364" dataCellStyle="Normal 2"/>
    <tableColumn id="11021" xr3:uid="{507E8999-6C3A-4272-9285-586CB85FC10E}" name="Column10969" dataDxfId="5363" dataCellStyle="Normal 2"/>
    <tableColumn id="11022" xr3:uid="{847331FC-BCE4-4542-B1B5-EC12B0695DC8}" name="Column10970" dataDxfId="5362" dataCellStyle="Normal 2"/>
    <tableColumn id="11023" xr3:uid="{F23B689E-9318-4F51-8559-7AD9DAE9F88D}" name="Column10971" dataDxfId="5361" dataCellStyle="Normal 2"/>
    <tableColumn id="11024" xr3:uid="{6147610C-B95E-432C-955C-2648E504837C}" name="Column10972" dataDxfId="5360" dataCellStyle="Normal 2"/>
    <tableColumn id="11025" xr3:uid="{2E7D8AE2-6AA9-44C6-B6D5-833748A9FD93}" name="Column10973" dataDxfId="5359" dataCellStyle="Normal 2"/>
    <tableColumn id="11026" xr3:uid="{D3C39CD5-22AA-49FD-98C1-E7A5DE670802}" name="Column10974" dataDxfId="5358" dataCellStyle="Normal 2"/>
    <tableColumn id="11027" xr3:uid="{72F1B68C-1B95-452C-A5CF-0773EE8C5222}" name="Column10975" dataDxfId="5357" dataCellStyle="Normal 2"/>
    <tableColumn id="11028" xr3:uid="{E669B0D5-F1E8-41CB-9451-651723418D2F}" name="Column10976" dataDxfId="5356" dataCellStyle="Normal 2"/>
    <tableColumn id="11029" xr3:uid="{E2F013C7-64A5-4313-AE04-80CB05784135}" name="Column10977" dataDxfId="5355" dataCellStyle="Normal 2"/>
    <tableColumn id="11030" xr3:uid="{E2ED8C52-3D88-4387-AE8E-910112725086}" name="Column10978" dataDxfId="5354" dataCellStyle="Normal 2"/>
    <tableColumn id="11031" xr3:uid="{8E35014B-7639-4AC7-863E-D357760A264F}" name="Column10979" dataDxfId="5353" dataCellStyle="Normal 2"/>
    <tableColumn id="11032" xr3:uid="{035C274A-7345-484A-A927-E655B668FE86}" name="Column10980" dataDxfId="5352" dataCellStyle="Normal 2"/>
    <tableColumn id="11033" xr3:uid="{B49AD735-16C7-457C-AACF-E9C2003DC8E8}" name="Column10981" dataDxfId="5351" dataCellStyle="Normal 2"/>
    <tableColumn id="11034" xr3:uid="{D29E3A40-E3F0-4752-9F53-694E9F3D7A27}" name="Column10982" dataDxfId="5350" dataCellStyle="Normal 2"/>
    <tableColumn id="11035" xr3:uid="{D3793D77-93ED-4903-A4E7-0E1FD343B6E0}" name="Column10983" dataDxfId="5349" dataCellStyle="Normal 2"/>
    <tableColumn id="11036" xr3:uid="{9F47A9CD-5368-4F4C-8E29-1CE621E6F065}" name="Column10984" dataDxfId="5348" dataCellStyle="Normal 2"/>
    <tableColumn id="11037" xr3:uid="{DFECB936-9221-4512-A4BC-2D9E9E1903B4}" name="Column10985" dataDxfId="5347" dataCellStyle="Normal 2"/>
    <tableColumn id="11038" xr3:uid="{63C47516-0E52-4B1B-AF77-08443812C3AE}" name="Column10986" dataDxfId="5346" dataCellStyle="Normal 2"/>
    <tableColumn id="11039" xr3:uid="{3E6259BE-8267-441A-B8BD-032196DC76AC}" name="Column10987" dataDxfId="5345" dataCellStyle="Normal 2"/>
    <tableColumn id="11040" xr3:uid="{CAE4E8A6-A37D-4E6F-821C-CCE9E897DF46}" name="Column10988" dataDxfId="5344" dataCellStyle="Normal 2"/>
    <tableColumn id="11041" xr3:uid="{F237B286-3190-4A2A-84F6-11B7793F5AE6}" name="Column10989" dataDxfId="5343" dataCellStyle="Normal 2"/>
    <tableColumn id="11042" xr3:uid="{D0D78176-43ED-4B86-B6E3-91AAE8310E5D}" name="Column10990" dataDxfId="5342" dataCellStyle="Normal 2"/>
    <tableColumn id="11043" xr3:uid="{2AEB02CA-930C-4AA0-89DF-BCBBC980F0F2}" name="Column10991" dataDxfId="5341" dataCellStyle="Normal 2"/>
    <tableColumn id="11044" xr3:uid="{A3540443-6621-4766-8561-5389213688CF}" name="Column10992" dataDxfId="5340" dataCellStyle="Normal 2"/>
    <tableColumn id="11045" xr3:uid="{EAA0AE06-26A0-48A6-AE5E-21FFF0C8BDE5}" name="Column10993" dataDxfId="5339" dataCellStyle="Normal 2"/>
    <tableColumn id="11046" xr3:uid="{AB5FDD3D-50B9-4FB2-B325-7747680A74B1}" name="Column10994" dataDxfId="5338" dataCellStyle="Normal 2"/>
    <tableColumn id="11047" xr3:uid="{F284AC16-DB37-46BA-B087-4AA02B3BBB58}" name="Column10995" dataDxfId="5337" dataCellStyle="Normal 2"/>
    <tableColumn id="11048" xr3:uid="{E88AF316-BBF3-40A9-A94B-CCE6837C545D}" name="Column10996" dataDxfId="5336" dataCellStyle="Normal 2"/>
    <tableColumn id="11049" xr3:uid="{AF56CBD7-BA4F-4513-8FC0-C4726B085FE9}" name="Column10997" dataDxfId="5335" dataCellStyle="Normal 2"/>
    <tableColumn id="11050" xr3:uid="{D5E84446-BD57-460C-BB9E-FC88FAB76AEE}" name="Column10998" dataDxfId="5334" dataCellStyle="Normal 2"/>
    <tableColumn id="11051" xr3:uid="{7852C536-4160-4D40-A322-E17FED00DCBC}" name="Column10999" dataDxfId="5333" dataCellStyle="Normal 2"/>
    <tableColumn id="11052" xr3:uid="{12BAF118-0FA9-40BB-80E4-F2C7AD5ABD68}" name="Column11000" dataDxfId="5332" dataCellStyle="Normal 2"/>
    <tableColumn id="11053" xr3:uid="{50DF4900-3BCD-4136-886E-AAE1C717D5C3}" name="Column11001" dataDxfId="5331" dataCellStyle="Normal 2"/>
    <tableColumn id="11054" xr3:uid="{73747501-4AD6-43EF-B7E4-44A4EB87763E}" name="Column11002" dataDxfId="5330" dataCellStyle="Normal 2"/>
    <tableColumn id="11055" xr3:uid="{ADE152B5-DED6-415F-83EA-2A75302A7AC0}" name="Column11003" dataDxfId="5329" dataCellStyle="Normal 2"/>
    <tableColumn id="11056" xr3:uid="{F13BAD01-7425-428D-8641-9672A2974B37}" name="Column11004" dataDxfId="5328" dataCellStyle="Normal 2"/>
    <tableColumn id="11057" xr3:uid="{8CDD0E89-2249-4918-96F8-2C4873E10DD7}" name="Column11005" dataDxfId="5327" dataCellStyle="Normal 2"/>
    <tableColumn id="11058" xr3:uid="{A3308A41-B547-4D66-981A-1B762E86E0ED}" name="Column11006" dataDxfId="5326" dataCellStyle="Normal 2"/>
    <tableColumn id="11059" xr3:uid="{4DCD38D4-4068-42A1-8A73-0AB38F6EDD72}" name="Column11007" dataDxfId="5325" dataCellStyle="Normal 2"/>
    <tableColumn id="11060" xr3:uid="{DA87FC67-5734-4B51-A705-27516B891561}" name="Column11008" dataDxfId="5324" dataCellStyle="Normal 2"/>
    <tableColumn id="11061" xr3:uid="{E80AB3A4-6F42-42BB-A1AF-93A55959A219}" name="Column11009" dataDxfId="5323" dataCellStyle="Normal 2"/>
    <tableColumn id="11062" xr3:uid="{0467A846-4DA6-43C4-B0C2-E957C96227C5}" name="Column11010" dataDxfId="5322" dataCellStyle="Normal 2"/>
    <tableColumn id="11063" xr3:uid="{216D9D1D-A391-4940-AE79-8084F03F12AA}" name="Column11011" dataDxfId="5321" dataCellStyle="Normal 2"/>
    <tableColumn id="11064" xr3:uid="{A19AF653-F7E0-47EA-9522-BB14A098FE6C}" name="Column11012" dataDxfId="5320" dataCellStyle="Normal 2"/>
    <tableColumn id="11065" xr3:uid="{3459035F-1163-45C0-9B42-161FFD0F3E75}" name="Column11013" dataDxfId="5319" dataCellStyle="Normal 2"/>
    <tableColumn id="11066" xr3:uid="{45D5118E-DC7E-41D5-B184-65C10D2B78AC}" name="Column11014" dataDxfId="5318" dataCellStyle="Normal 2"/>
    <tableColumn id="11067" xr3:uid="{DCC729B1-DFDD-48D9-89AE-F24841E075CA}" name="Column11015" dataDxfId="5317" dataCellStyle="Normal 2"/>
    <tableColumn id="11068" xr3:uid="{52D680D5-B6AA-4FD0-8200-ED34B4384C49}" name="Column11016" dataDxfId="5316" dataCellStyle="Normal 2"/>
    <tableColumn id="11069" xr3:uid="{BA178CEF-711A-4059-BA06-78DC1D6CB095}" name="Column11017" dataDxfId="5315" dataCellStyle="Normal 2"/>
    <tableColumn id="11070" xr3:uid="{29A77B0A-D91A-4BC5-B93A-425CC7884918}" name="Column11018" dataDxfId="5314" dataCellStyle="Normal 2"/>
    <tableColumn id="11071" xr3:uid="{0FD494F6-1069-4BEB-AB3D-E73943CAD3CC}" name="Column11019" dataDxfId="5313" dataCellStyle="Normal 2"/>
    <tableColumn id="11072" xr3:uid="{2AE45436-D3A7-47CB-9C3F-728C38ECD99B}" name="Column11020" dataDxfId="5312" dataCellStyle="Normal 2"/>
    <tableColumn id="11073" xr3:uid="{901E6CC9-D949-4E03-A94A-F68E66C6D87F}" name="Column11021" dataDxfId="5311" dataCellStyle="Normal 2"/>
    <tableColumn id="11074" xr3:uid="{CBCC9EBA-3C49-4DCA-9538-B06B03E61500}" name="Column11022" dataDxfId="5310" dataCellStyle="Normal 2"/>
    <tableColumn id="11075" xr3:uid="{6D6700C6-A0E1-40BB-A93C-9BCC57364D8B}" name="Column11023" dataDxfId="5309" dataCellStyle="Normal 2"/>
    <tableColumn id="11076" xr3:uid="{3381EB0D-8D12-45E9-88C8-696620676DEA}" name="Column11024" dataDxfId="5308" dataCellStyle="Normal 2"/>
    <tableColumn id="11077" xr3:uid="{A6F12648-72A7-49CD-8209-1A47F356E069}" name="Column11025" dataDxfId="5307" dataCellStyle="Normal 2"/>
    <tableColumn id="11078" xr3:uid="{AC0490EC-DFB0-46EA-A888-0056B132E09A}" name="Column11026" dataDxfId="5306" dataCellStyle="Normal 2"/>
    <tableColumn id="11079" xr3:uid="{2D0FFD84-5821-4646-B8BD-F85CD775E5CB}" name="Column11027" dataDxfId="5305" dataCellStyle="Normal 2"/>
    <tableColumn id="11080" xr3:uid="{68E6F683-8ECA-42E8-91AC-5DC822407EB1}" name="Column11028" dataDxfId="5304" dataCellStyle="Normal 2"/>
    <tableColumn id="11081" xr3:uid="{F3F4A572-1E19-4B7C-A59F-3ACD657FAB61}" name="Column11029" dataDxfId="5303" dataCellStyle="Normal 2"/>
    <tableColumn id="11082" xr3:uid="{04F9099A-69E5-478E-9B0E-533DFB4E3857}" name="Column11030" dataDxfId="5302" dataCellStyle="Normal 2"/>
    <tableColumn id="11083" xr3:uid="{51944CA1-AE42-426E-8BCA-2D050DD02070}" name="Column11031" dataDxfId="5301" dataCellStyle="Normal 2"/>
    <tableColumn id="11084" xr3:uid="{E3206CDB-EAB0-44B1-A8AD-856A06DEDD44}" name="Column11032" dataDxfId="5300" dataCellStyle="Normal 2"/>
    <tableColumn id="11085" xr3:uid="{1C1B8B02-5724-4DBC-86AC-E7F29D5F0AF7}" name="Column11033" dataDxfId="5299" dataCellStyle="Normal 2"/>
    <tableColumn id="11086" xr3:uid="{6B1DD178-2A62-424D-9A97-ABB0BC3CB120}" name="Column11034" dataDxfId="5298" dataCellStyle="Normal 2"/>
    <tableColumn id="11087" xr3:uid="{75BD1815-C8F7-4B1A-A608-865277B1A7DA}" name="Column11035" dataDxfId="5297" dataCellStyle="Normal 2"/>
    <tableColumn id="11088" xr3:uid="{9ECDBEE3-86A2-46D7-8247-70D7C65E763F}" name="Column11036" dataDxfId="5296" dataCellStyle="Normal 2"/>
    <tableColumn id="11089" xr3:uid="{A2D8C8C1-5B77-4C97-97E4-F5E292DFFB0D}" name="Column11037" dataDxfId="5295" dataCellStyle="Normal 2"/>
    <tableColumn id="11090" xr3:uid="{7741DB06-6471-4ADF-A617-784AD5462054}" name="Column11038" dataDxfId="5294" dataCellStyle="Normal 2"/>
    <tableColumn id="11091" xr3:uid="{12427582-1E73-4BD0-B6FE-2C238E4204EC}" name="Column11039" dataDxfId="5293" dataCellStyle="Normal 2"/>
    <tableColumn id="11092" xr3:uid="{C8639376-8653-4C6C-88F6-6C7097FF752E}" name="Column11040" dataDxfId="5292" dataCellStyle="Normal 2"/>
    <tableColumn id="11093" xr3:uid="{9E238AAD-9EE5-4C07-9A2F-09244A935EFC}" name="Column11041" dataDxfId="5291" dataCellStyle="Normal 2"/>
    <tableColumn id="11094" xr3:uid="{3A060108-B021-4F42-AD4A-1FB3D4263C97}" name="Column11042" dataDxfId="5290" dataCellStyle="Normal 2"/>
    <tableColumn id="11095" xr3:uid="{19FEEF91-743E-4983-8D70-338F0D6CF251}" name="Column11043" dataDxfId="5289" dataCellStyle="Normal 2"/>
    <tableColumn id="11096" xr3:uid="{2809705C-14BE-4226-9E15-22D9CCE9E6A3}" name="Column11044" dataDxfId="5288" dataCellStyle="Normal 2"/>
    <tableColumn id="11097" xr3:uid="{600F8859-551B-48CE-9ACE-EE1C29F38559}" name="Column11045" dataDxfId="5287" dataCellStyle="Normal 2"/>
    <tableColumn id="11098" xr3:uid="{43B12EB8-7AE2-4A0A-B9BD-416639979451}" name="Column11046" dataDxfId="5286" dataCellStyle="Normal 2"/>
    <tableColumn id="11099" xr3:uid="{7D32488F-3632-4794-A18F-90A3364C8F1E}" name="Column11047" dataDxfId="5285" dataCellStyle="Normal 2"/>
    <tableColumn id="11100" xr3:uid="{6E4AFD71-9E11-4E0D-980F-8C3A89770ABC}" name="Column11048" dataDxfId="5284" dataCellStyle="Normal 2"/>
    <tableColumn id="11101" xr3:uid="{D072DB53-7B12-44C5-8A09-DE7B6FFA2EC6}" name="Column11049" dataDxfId="5283" dataCellStyle="Normal 2"/>
    <tableColumn id="11102" xr3:uid="{38BD5680-476D-4D7A-BD5F-1CC926FABF40}" name="Column11050" dataDxfId="5282" dataCellStyle="Normal 2"/>
    <tableColumn id="11103" xr3:uid="{5BAC6A64-6A97-4AB0-9BC3-226FB711F459}" name="Column11051" dataDxfId="5281" dataCellStyle="Normal 2"/>
    <tableColumn id="11104" xr3:uid="{76054A7E-66ED-4E8A-91B9-B1ED15C7EE07}" name="Column11052" dataDxfId="5280" dataCellStyle="Normal 2"/>
    <tableColumn id="11105" xr3:uid="{725C309B-3244-4DD9-8F62-CD648E2CDC2F}" name="Column11053" dataDxfId="5279" dataCellStyle="Normal 2"/>
    <tableColumn id="11106" xr3:uid="{9A0E46A1-B83D-440D-8A8A-137BE7CA56E4}" name="Column11054" dataDxfId="5278" dataCellStyle="Normal 2"/>
    <tableColumn id="11107" xr3:uid="{8559287F-B2CD-402A-8349-6E0FA385DE27}" name="Column11055" dataDxfId="5277" dataCellStyle="Normal 2"/>
    <tableColumn id="11108" xr3:uid="{959B874F-9F78-44A9-B721-C3CEC402B0C7}" name="Column11056" dataDxfId="5276" dataCellStyle="Normal 2"/>
    <tableColumn id="11109" xr3:uid="{EE6232B0-8D90-433B-91B8-658940C7A307}" name="Column11057" dataDxfId="5275" dataCellStyle="Normal 2"/>
    <tableColumn id="11110" xr3:uid="{39880FEC-77B8-437B-93FA-2D5EDF17A31C}" name="Column11058" dataDxfId="5274" dataCellStyle="Normal 2"/>
    <tableColumn id="11111" xr3:uid="{4262DF67-D2B9-473F-B774-A1F36A1D3B20}" name="Column11059" dataDxfId="5273" dataCellStyle="Normal 2"/>
    <tableColumn id="11112" xr3:uid="{436DF70F-CEDE-44DE-89E5-CDB497631973}" name="Column11060" dataDxfId="5272" dataCellStyle="Normal 2"/>
    <tableColumn id="11113" xr3:uid="{6DCD6876-08F3-4425-9403-6DC409B23252}" name="Column11061" dataDxfId="5271" dataCellStyle="Normal 2"/>
    <tableColumn id="11114" xr3:uid="{0B4DA2ED-3B72-4D6F-A5C2-E0CBE688164A}" name="Column11062" dataDxfId="5270" dataCellStyle="Normal 2"/>
    <tableColumn id="11115" xr3:uid="{C9F1FD59-AC8B-426A-B18C-C1370F9BFA1B}" name="Column11063" dataDxfId="5269" dataCellStyle="Normal 2"/>
    <tableColumn id="11116" xr3:uid="{08D71BBE-B1BB-47F9-B1FD-1AA68DCAFB71}" name="Column11064" dataDxfId="5268" dataCellStyle="Normal 2"/>
    <tableColumn id="11117" xr3:uid="{B510B5CB-43DE-485F-893F-2C7DCA744AC5}" name="Column11065" dataDxfId="5267" dataCellStyle="Normal 2"/>
    <tableColumn id="11118" xr3:uid="{52F819C1-AF48-4D7A-B9C7-EB9DFD7215F8}" name="Column11066" dataDxfId="5266" dataCellStyle="Normal 2"/>
    <tableColumn id="11119" xr3:uid="{DFE75544-48D6-4490-855C-9AAA9A41799C}" name="Column11067" dataDxfId="5265" dataCellStyle="Normal 2"/>
    <tableColumn id="11120" xr3:uid="{E67AA4E0-877B-4AF3-9CFA-E5A0943B0446}" name="Column11068" dataDxfId="5264" dataCellStyle="Normal 2"/>
    <tableColumn id="11121" xr3:uid="{D729C997-4112-48C7-8F2C-1F5D4F66888C}" name="Column11069" dataDxfId="5263" dataCellStyle="Normal 2"/>
    <tableColumn id="11122" xr3:uid="{AB0C195F-B47E-4E7B-AA83-7287126648F0}" name="Column11070" dataDxfId="5262" dataCellStyle="Normal 2"/>
    <tableColumn id="11123" xr3:uid="{48B1EB27-0915-4D04-AB99-2DC6E0A3381D}" name="Column11071" dataDxfId="5261" dataCellStyle="Normal 2"/>
    <tableColumn id="11124" xr3:uid="{B8C116D2-9028-449D-A03D-C3AD0006D3B3}" name="Column11072" dataDxfId="5260" dataCellStyle="Normal 2"/>
    <tableColumn id="11125" xr3:uid="{1A695709-2636-40AC-87CD-88781CA4EA52}" name="Column11073" dataDxfId="5259" dataCellStyle="Normal 2"/>
    <tableColumn id="11126" xr3:uid="{0C557D65-414C-499D-972F-2F4AB93C2E52}" name="Column11074" dataDxfId="5258" dataCellStyle="Normal 2"/>
    <tableColumn id="11127" xr3:uid="{3F6D3333-731A-4E38-AD1C-B6ED92B44FE7}" name="Column11075" dataDxfId="5257" dataCellStyle="Normal 2"/>
    <tableColumn id="11128" xr3:uid="{400AD391-E000-48FE-BB3C-BB5E5FFD5908}" name="Column11076" dataDxfId="5256" dataCellStyle="Normal 2"/>
    <tableColumn id="11129" xr3:uid="{127679A2-63C7-4DA7-91D0-45EF79EF513C}" name="Column11077" dataDxfId="5255" dataCellStyle="Normal 2"/>
    <tableColumn id="11130" xr3:uid="{FFBAF275-0AA9-4929-8066-BFDBC984582A}" name="Column11078" dataDxfId="5254" dataCellStyle="Normal 2"/>
    <tableColumn id="11131" xr3:uid="{AE411906-9A14-4F12-9568-09444E1E43B4}" name="Column11079" dataDxfId="5253" dataCellStyle="Normal 2"/>
    <tableColumn id="11132" xr3:uid="{F1C43A5E-9E01-484C-A357-29E27979CE09}" name="Column11080" dataDxfId="5252" dataCellStyle="Normal 2"/>
    <tableColumn id="11133" xr3:uid="{52820ABB-3300-47C0-8E57-0922CA54FEC5}" name="Column11081" dataDxfId="5251" dataCellStyle="Normal 2"/>
    <tableColumn id="11134" xr3:uid="{9951708C-79CF-466E-9EBA-7C7CE3040B22}" name="Column11082" dataDxfId="5250" dataCellStyle="Normal 2"/>
    <tableColumn id="11135" xr3:uid="{2F6CF9B0-A6AB-4299-84C9-47CE2C0C87AF}" name="Column11083" dataDxfId="5249" dataCellStyle="Normal 2"/>
    <tableColumn id="11136" xr3:uid="{1FE8F169-6015-4D57-8E48-FED20FA680EA}" name="Column11084" dataDxfId="5248" dataCellStyle="Normal 2"/>
    <tableColumn id="11137" xr3:uid="{06EFD8DA-BEB5-4F7B-B5ED-0D4C8928436C}" name="Column11085" dataDxfId="5247" dataCellStyle="Normal 2"/>
    <tableColumn id="11138" xr3:uid="{7CDF3EC8-D5BF-4A24-AA48-7725E2984952}" name="Column11086" dataDxfId="5246" dataCellStyle="Normal 2"/>
    <tableColumn id="11139" xr3:uid="{9BB0D39E-7842-4CCA-A636-429093157CB8}" name="Column11087" dataDxfId="5245" dataCellStyle="Normal 2"/>
    <tableColumn id="11140" xr3:uid="{7DBC4445-569A-4819-AADF-1798AF4A5385}" name="Column11088" dataDxfId="5244" dataCellStyle="Normal 2"/>
    <tableColumn id="11141" xr3:uid="{48F5BEE0-DA4F-41A2-95D4-58B7C041D34B}" name="Column11089" dataDxfId="5243" dataCellStyle="Normal 2"/>
    <tableColumn id="11142" xr3:uid="{DF9974DC-9BC7-4D86-B52F-CFEBB85D5855}" name="Column11090" dataDxfId="5242" dataCellStyle="Normal 2"/>
    <tableColumn id="11143" xr3:uid="{EC911A38-63A4-44B5-B92E-71F196F07FCC}" name="Column11091" dataDxfId="5241" dataCellStyle="Normal 2"/>
    <tableColumn id="11144" xr3:uid="{FFFB4E46-FBA3-4A2A-B23F-25DE1E4A7274}" name="Column11092" dataDxfId="5240" dataCellStyle="Normal 2"/>
    <tableColumn id="11145" xr3:uid="{D0C6B4A9-D1A8-4CC7-A740-DDF599314E85}" name="Column11093" dataDxfId="5239" dataCellStyle="Normal 2"/>
    <tableColumn id="11146" xr3:uid="{EE1401F6-0158-45BA-91CB-5CC659AECCE3}" name="Column11094" dataDxfId="5238" dataCellStyle="Normal 2"/>
    <tableColumn id="11147" xr3:uid="{76ABFE0E-FD88-4C3E-9227-62D272424B17}" name="Column11095" dataDxfId="5237" dataCellStyle="Normal 2"/>
    <tableColumn id="11148" xr3:uid="{EC489A6F-EA1D-41D3-8F4C-A63B2CF64FBF}" name="Column11096" dataDxfId="5236" dataCellStyle="Normal 2"/>
    <tableColumn id="11149" xr3:uid="{9B3BCC82-27AD-4656-AC0B-236015BEA55B}" name="Column11097" dataDxfId="5235" dataCellStyle="Normal 2"/>
    <tableColumn id="11150" xr3:uid="{4786BD69-AC03-4C39-980A-7D5B166DFADA}" name="Column11098" dataDxfId="5234" dataCellStyle="Normal 2"/>
    <tableColumn id="11151" xr3:uid="{6316947E-492F-4152-843E-89DDD91CAA94}" name="Column11099" dataDxfId="5233" dataCellStyle="Normal 2"/>
    <tableColumn id="11152" xr3:uid="{BAAC2948-A403-417F-A64E-659CC8CB1849}" name="Column11100" dataDxfId="5232" dataCellStyle="Normal 2"/>
    <tableColumn id="11153" xr3:uid="{C3B90D8C-2061-4289-B6E2-D1E4544F7C0C}" name="Column11101" dataDxfId="5231" dataCellStyle="Normal 2"/>
    <tableColumn id="11154" xr3:uid="{4C6AB770-FE85-4BFC-B7EA-D2BB39B2ACBB}" name="Column11102" dataDxfId="5230" dataCellStyle="Normal 2"/>
    <tableColumn id="11155" xr3:uid="{0F4DE659-F016-41DF-8762-57BB472EC781}" name="Column11103" dataDxfId="5229" dataCellStyle="Normal 2"/>
    <tableColumn id="11156" xr3:uid="{AC7333FF-B2C6-46CC-AEA7-09EE6C754B66}" name="Column11104" dataDxfId="5228" dataCellStyle="Normal 2"/>
    <tableColumn id="11157" xr3:uid="{088C7FAB-9288-490A-9BD7-64A717E9F7B5}" name="Column11105" dataDxfId="5227" dataCellStyle="Normal 2"/>
    <tableColumn id="11158" xr3:uid="{DA1E033B-9465-4D27-B6BE-1197AA4C11B5}" name="Column11106" dataDxfId="5226" dataCellStyle="Normal 2"/>
    <tableColumn id="11159" xr3:uid="{236FC2EF-F3BA-4AC7-9269-EB984EB8C55D}" name="Column11107" dataDxfId="5225" dataCellStyle="Normal 2"/>
    <tableColumn id="11160" xr3:uid="{D1E6F5D7-C6DF-454A-80C0-CBD7BA609BE7}" name="Column11108" dataDxfId="5224" dataCellStyle="Normal 2"/>
    <tableColumn id="11161" xr3:uid="{F11C915B-597B-4780-AB08-897A0C7BE421}" name="Column11109" dataDxfId="5223" dataCellStyle="Normal 2"/>
    <tableColumn id="11162" xr3:uid="{C4345518-8363-4D33-A68C-967D4A253A6F}" name="Column11110" dataDxfId="5222" dataCellStyle="Normal 2"/>
    <tableColumn id="11163" xr3:uid="{ABF3B9D1-B829-42D7-84DC-5CBEB20D0DAD}" name="Column11111" dataDxfId="5221" dataCellStyle="Normal 2"/>
    <tableColumn id="11164" xr3:uid="{90EAB143-76D2-4A97-BA11-D33756661F39}" name="Column11112" dataDxfId="5220" dataCellStyle="Normal 2"/>
    <tableColumn id="11165" xr3:uid="{EF9D98ED-768D-4531-86F9-2853CB19D15D}" name="Column11113" dataDxfId="5219" dataCellStyle="Normal 2"/>
    <tableColumn id="11166" xr3:uid="{11BC6829-F3A4-495D-94B2-CDEFF85A3F7A}" name="Column11114" dataDxfId="5218" dataCellStyle="Normal 2"/>
    <tableColumn id="11167" xr3:uid="{EC7ED996-17CA-44FE-B829-7DCA3FC08FA8}" name="Column11115" dataDxfId="5217" dataCellStyle="Normal 2"/>
    <tableColumn id="11168" xr3:uid="{E6370C9F-F40E-465B-980A-75534190F18D}" name="Column11116" dataDxfId="5216" dataCellStyle="Normal 2"/>
    <tableColumn id="11169" xr3:uid="{04173FAC-CF48-4373-A953-88C1DEDBAF57}" name="Column11117" dataDxfId="5215" dataCellStyle="Normal 2"/>
    <tableColumn id="11170" xr3:uid="{521C5E92-CAA9-4A54-8EA8-0DB88E2C087D}" name="Column11118" dataDxfId="5214" dataCellStyle="Normal 2"/>
    <tableColumn id="11171" xr3:uid="{68DFA7FA-5715-4B3A-84F0-7FBA4B4AB237}" name="Column11119" dataDxfId="5213" dataCellStyle="Normal 2"/>
    <tableColumn id="11172" xr3:uid="{923BEF68-255D-4C67-B3A4-79CA8A91A5BC}" name="Column11120" dataDxfId="5212" dataCellStyle="Normal 2"/>
    <tableColumn id="11173" xr3:uid="{AB711C0E-BEEE-4C6A-A33D-FD5E1B9D5F34}" name="Column11121" dataDxfId="5211" dataCellStyle="Normal 2"/>
    <tableColumn id="11174" xr3:uid="{9441B7A6-BB06-454E-ADF3-8D5F8D6A3001}" name="Column11122" dataDxfId="5210" dataCellStyle="Normal 2"/>
    <tableColumn id="11175" xr3:uid="{6390B951-8FE9-4D9B-88E1-BEB069FDA962}" name="Column11123" dataDxfId="5209" dataCellStyle="Normal 2"/>
    <tableColumn id="11176" xr3:uid="{3CAA1616-21EF-46D6-94C0-E0EBB4D88CB5}" name="Column11124" dataDxfId="5208" dataCellStyle="Normal 2"/>
    <tableColumn id="11177" xr3:uid="{879226A0-1AE2-4A2B-87AE-AD40C5681D96}" name="Column11125" dataDxfId="5207" dataCellStyle="Normal 2"/>
    <tableColumn id="11178" xr3:uid="{563E0E21-4E40-498B-83DB-0F1CE8E0F2FC}" name="Column11126" dataDxfId="5206" dataCellStyle="Normal 2"/>
    <tableColumn id="11179" xr3:uid="{A54058EF-B244-4FEF-AEFE-4FED0794E0ED}" name="Column11127" dataDxfId="5205" dataCellStyle="Normal 2"/>
    <tableColumn id="11180" xr3:uid="{EEA8E522-5394-45BC-A761-D9BBE978D9E3}" name="Column11128" dataDxfId="5204" dataCellStyle="Normal 2"/>
    <tableColumn id="11181" xr3:uid="{560F2CA9-2E55-4C5F-ADFB-D35164F5F99A}" name="Column11129" dataDxfId="5203" dataCellStyle="Normal 2"/>
    <tableColumn id="11182" xr3:uid="{66A26AB6-27CB-4D2F-89A0-82B70623ECE6}" name="Column11130" dataDxfId="5202" dataCellStyle="Normal 2"/>
    <tableColumn id="11183" xr3:uid="{838D5145-83D6-4713-ACA1-4AE4A8FF6AC5}" name="Column11131" dataDxfId="5201" dataCellStyle="Normal 2"/>
    <tableColumn id="11184" xr3:uid="{F275D8EE-0CA7-4FA9-ABB7-78F37B9974BB}" name="Column11132" dataDxfId="5200" dataCellStyle="Normal 2"/>
    <tableColumn id="11185" xr3:uid="{48912BEA-84C5-4BCB-83DF-C9B76BA9498D}" name="Column11133" dataDxfId="5199" dataCellStyle="Normal 2"/>
    <tableColumn id="11186" xr3:uid="{EB4C968C-9C61-4C59-85DB-30D6B6CBA522}" name="Column11134" dataDxfId="5198" dataCellStyle="Normal 2"/>
    <tableColumn id="11187" xr3:uid="{E5ABD62A-D8BB-40E6-91BB-6CAEFA58872A}" name="Column11135" dataDxfId="5197" dataCellStyle="Normal 2"/>
    <tableColumn id="11188" xr3:uid="{0B1CB2CD-1144-4866-8DB3-92BA8639565A}" name="Column11136" dataDxfId="5196" dataCellStyle="Normal 2"/>
    <tableColumn id="11189" xr3:uid="{765373DE-96F0-4BB3-A6D5-1781EC7A16A3}" name="Column11137" dataDxfId="5195" dataCellStyle="Normal 2"/>
    <tableColumn id="11190" xr3:uid="{4246760E-47BD-477F-B604-7480EB2A2030}" name="Column11138" dataDxfId="5194" dataCellStyle="Normal 2"/>
    <tableColumn id="11191" xr3:uid="{B83DDF54-552B-4966-B670-1FDF7D70E7D3}" name="Column11139" dataDxfId="5193" dataCellStyle="Normal 2"/>
    <tableColumn id="11192" xr3:uid="{6941CEEF-8E1C-49BB-86FC-42567B41035B}" name="Column11140" dataDxfId="5192" dataCellStyle="Normal 2"/>
    <tableColumn id="11193" xr3:uid="{8F1D1DA3-BAE7-43BD-87DC-85B16F0A84B7}" name="Column11141" dataDxfId="5191" dataCellStyle="Normal 2"/>
    <tableColumn id="11194" xr3:uid="{FCA8D9CD-188A-459D-9862-2350DC8332DF}" name="Column11142" dataDxfId="5190" dataCellStyle="Normal 2"/>
    <tableColumn id="11195" xr3:uid="{387CA61C-EB23-493E-96E8-3C3E89E5DE1B}" name="Column11143" dataDxfId="5189" dataCellStyle="Normal 2"/>
    <tableColumn id="11196" xr3:uid="{909727DA-259B-4446-94D2-E50AB726DFBE}" name="Column11144" dataDxfId="5188" dataCellStyle="Normal 2"/>
    <tableColumn id="11197" xr3:uid="{F3A06A61-29BA-423C-A7F0-36696C0EEF74}" name="Column11145" dataDxfId="5187" dataCellStyle="Normal 2"/>
    <tableColumn id="11198" xr3:uid="{93311B52-4F6C-460D-B6B6-51821D8004BF}" name="Column11146" dataDxfId="5186" dataCellStyle="Normal 2"/>
    <tableColumn id="11199" xr3:uid="{4C9FEF01-619B-47A2-BF10-72E6C0F419C0}" name="Column11147" dataDxfId="5185" dataCellStyle="Normal 2"/>
    <tableColumn id="11200" xr3:uid="{83D87C45-C47D-45EF-8016-467B3198CE89}" name="Column11148" dataDxfId="5184" dataCellStyle="Normal 2"/>
    <tableColumn id="11201" xr3:uid="{D35D0304-9848-4CEB-8163-466AAEF4D287}" name="Column11149" dataDxfId="5183" dataCellStyle="Normal 2"/>
    <tableColumn id="11202" xr3:uid="{F2A2F9EE-42C4-4139-BB1B-28209FDD75E4}" name="Column11150" dataDxfId="5182" dataCellStyle="Normal 2"/>
    <tableColumn id="11203" xr3:uid="{025632E8-FAE9-4716-BB50-50333FAE12F3}" name="Column11151" dataDxfId="5181" dataCellStyle="Normal 2"/>
    <tableColumn id="11204" xr3:uid="{64C8FBFB-A75D-449F-95C7-FF37D3306CF7}" name="Column11152" dataDxfId="5180" dataCellStyle="Normal 2"/>
    <tableColumn id="11205" xr3:uid="{D3704F7E-90F0-4967-B2B0-0B5A6A37E080}" name="Column11153" dataDxfId="5179" dataCellStyle="Normal 2"/>
    <tableColumn id="11206" xr3:uid="{F35B1148-B8AC-4F10-91BA-E7042259E547}" name="Column11154" dataDxfId="5178" dataCellStyle="Normal 2"/>
    <tableColumn id="11207" xr3:uid="{E59FE178-500D-4711-80CF-0322A41039DF}" name="Column11155" dataDxfId="5177" dataCellStyle="Normal 2"/>
    <tableColumn id="11208" xr3:uid="{2F857802-D26E-4A44-85C1-0928E2E6378F}" name="Column11156" dataDxfId="5176" dataCellStyle="Normal 2"/>
    <tableColumn id="11209" xr3:uid="{E0FFB568-A53A-4EA4-86D7-F2BD680C2071}" name="Column11157" dataDxfId="5175" dataCellStyle="Normal 2"/>
    <tableColumn id="11210" xr3:uid="{06912E82-A4FC-48D5-985B-F3F9A296B2A0}" name="Column11158" dataDxfId="5174" dataCellStyle="Normal 2"/>
    <tableColumn id="11211" xr3:uid="{DA548E03-F6A1-4E7F-B094-E953BBB20EC4}" name="Column11159" dataDxfId="5173" dataCellStyle="Normal 2"/>
    <tableColumn id="11212" xr3:uid="{DC6FE312-8E3C-4123-8681-18F74910F169}" name="Column11160" dataDxfId="5172" dataCellStyle="Normal 2"/>
    <tableColumn id="11213" xr3:uid="{A4A211B7-1DD9-47AA-9505-6B547B882AED}" name="Column11161" dataDxfId="5171" dataCellStyle="Normal 2"/>
    <tableColumn id="11214" xr3:uid="{A705C3A5-027D-4A9C-A09A-794BA24A5FF9}" name="Column11162" dataDxfId="5170" dataCellStyle="Normal 2"/>
    <tableColumn id="11215" xr3:uid="{3BB875D0-6F42-48A4-8386-4B1EFF2A63B6}" name="Column11163" dataDxfId="5169" dataCellStyle="Normal 2"/>
    <tableColumn id="11216" xr3:uid="{AAA26C0D-F15C-467B-8688-83D0A98C14AD}" name="Column11164" dataDxfId="5168" dataCellStyle="Normal 2"/>
    <tableColumn id="11217" xr3:uid="{B58D4BC4-5C9F-4F79-864A-AEED9B4600E1}" name="Column11165" dataDxfId="5167" dataCellStyle="Normal 2"/>
    <tableColumn id="11218" xr3:uid="{C7C8BEBF-F6BB-4AAA-AEEC-1BDF4BDB7223}" name="Column11166" dataDxfId="5166" dataCellStyle="Normal 2"/>
    <tableColumn id="11219" xr3:uid="{ABA16D04-AB50-4A82-A29B-E3989258AACC}" name="Column11167" dataDxfId="5165" dataCellStyle="Normal 2"/>
    <tableColumn id="11220" xr3:uid="{3956FCE7-38D6-4901-8FF1-F5AA3BAA9F82}" name="Column11168" dataDxfId="5164" dataCellStyle="Normal 2"/>
    <tableColumn id="11221" xr3:uid="{CACA370B-2983-44AE-A33E-B2BC97B1DF13}" name="Column11169" dataDxfId="5163" dataCellStyle="Normal 2"/>
    <tableColumn id="11222" xr3:uid="{7E97871D-DDB1-457A-A039-6C4B828802CD}" name="Column11170" dataDxfId="5162" dataCellStyle="Normal 2"/>
    <tableColumn id="11223" xr3:uid="{095032A0-DCD1-45DE-B08F-F910B725AA84}" name="Column11171" dataDxfId="5161" dataCellStyle="Normal 2"/>
    <tableColumn id="11224" xr3:uid="{87404B61-9234-4D27-B43C-D653073D0E59}" name="Column11172" dataDxfId="5160" dataCellStyle="Normal 2"/>
    <tableColumn id="11225" xr3:uid="{4C5A7319-9F7A-4087-A84F-27F70ADBBC47}" name="Column11173" dataDxfId="5159" dataCellStyle="Normal 2"/>
    <tableColumn id="11226" xr3:uid="{5442E002-78CE-477E-9757-0EBCE685623F}" name="Column11174" dataDxfId="5158" dataCellStyle="Normal 2"/>
    <tableColumn id="11227" xr3:uid="{22DD0FC1-5D22-4191-ABFE-C1DD6C80C3D7}" name="Column11175" dataDxfId="5157" dataCellStyle="Normal 2"/>
    <tableColumn id="11228" xr3:uid="{9E0ADCB1-776A-481E-9DCB-AD7EC2ACECC3}" name="Column11176" dataDxfId="5156" dataCellStyle="Normal 2"/>
    <tableColumn id="11229" xr3:uid="{2C1ACA9F-ACA2-4387-A4AC-B178502E9CA8}" name="Column11177" dataDxfId="5155" dataCellStyle="Normal 2"/>
    <tableColumn id="11230" xr3:uid="{697E11C8-B898-4B28-9F96-6C047BC82964}" name="Column11178" dataDxfId="5154" dataCellStyle="Normal 2"/>
    <tableColumn id="11231" xr3:uid="{1FBA69D3-F85F-40F4-B335-F6587CE4A0C1}" name="Column11179" dataDxfId="5153" dataCellStyle="Normal 2"/>
    <tableColumn id="11232" xr3:uid="{559F74C6-7277-4408-87FE-AD858F3AE6DD}" name="Column11180" dataDxfId="5152" dataCellStyle="Normal 2"/>
    <tableColumn id="11233" xr3:uid="{BF9D510A-66E4-4D4E-9C52-59E67995E933}" name="Column11181" dataDxfId="5151" dataCellStyle="Normal 2"/>
    <tableColumn id="11234" xr3:uid="{B629AA97-2C29-46A0-8A1A-F3D247528E27}" name="Column11182" dataDxfId="5150" dataCellStyle="Normal 2"/>
    <tableColumn id="11235" xr3:uid="{3EFC14C4-0706-45CE-A07C-0E899958E122}" name="Column11183" dataDxfId="5149" dataCellStyle="Normal 2"/>
    <tableColumn id="11236" xr3:uid="{E37F8EC2-89AA-4CBD-A5AD-48535AA3B317}" name="Column11184" dataDxfId="5148" dataCellStyle="Normal 2"/>
    <tableColumn id="11237" xr3:uid="{C7785F98-50A4-4753-95B8-46F32D6F29B0}" name="Column11185" dataDxfId="5147" dataCellStyle="Normal 2"/>
    <tableColumn id="11238" xr3:uid="{56B0567B-C77A-4C7E-9556-0CF63B11C1EA}" name="Column11186" dataDxfId="5146" dataCellStyle="Normal 2"/>
    <tableColumn id="11239" xr3:uid="{4A836D15-BB48-4D98-86F2-611A9B716AFE}" name="Column11187" dataDxfId="5145" dataCellStyle="Normal 2"/>
    <tableColumn id="11240" xr3:uid="{D80935D1-72A6-45F9-B708-EAA431F36F6A}" name="Column11188" dataDxfId="5144" dataCellStyle="Normal 2"/>
    <tableColumn id="11241" xr3:uid="{815621A2-B3DE-45E2-AE17-96CFD6F34872}" name="Column11189" dataDxfId="5143" dataCellStyle="Normal 2"/>
    <tableColumn id="11242" xr3:uid="{836F602D-50C3-45A2-9A28-EC5D298E8C92}" name="Column11190" dataDxfId="5142" dataCellStyle="Normal 2"/>
    <tableColumn id="11243" xr3:uid="{26DF9D2E-75E4-450A-BD79-AE595E088B45}" name="Column11191" dataDxfId="5141" dataCellStyle="Normal 2"/>
    <tableColumn id="11244" xr3:uid="{43C2C683-A10B-4016-9DE0-6D2267B126EE}" name="Column11192" dataDxfId="5140" dataCellStyle="Normal 2"/>
    <tableColumn id="11245" xr3:uid="{BA9431DA-09CD-41AC-AB92-320878C72BF5}" name="Column11193" dataDxfId="5139" dataCellStyle="Normal 2"/>
    <tableColumn id="11246" xr3:uid="{10374C7E-4419-4D73-A5DB-11E0F4D16ABA}" name="Column11194" dataDxfId="5138" dataCellStyle="Normal 2"/>
    <tableColumn id="11247" xr3:uid="{55595C36-B992-41AC-AC7E-133E7922F9A3}" name="Column11195" dataDxfId="5137" dataCellStyle="Normal 2"/>
    <tableColumn id="11248" xr3:uid="{66B113C1-C2AC-4084-8721-2DAC60BA05B1}" name="Column11196" dataDxfId="5136" dataCellStyle="Normal 2"/>
    <tableColumn id="11249" xr3:uid="{0BD4AC06-97A1-4474-A87B-08B8DB8ABE14}" name="Column11197" dataDxfId="5135" dataCellStyle="Normal 2"/>
    <tableColumn id="11250" xr3:uid="{BD4831D2-8FE0-40F7-8F77-1D5333B24C9F}" name="Column11198" dataDxfId="5134" dataCellStyle="Normal 2"/>
    <tableColumn id="11251" xr3:uid="{47B93F21-317A-4D0C-ADC7-349A77C9FBF3}" name="Column11199" dataDxfId="5133" dataCellStyle="Normal 2"/>
    <tableColumn id="11252" xr3:uid="{E7B1A3CE-8A36-4851-997A-CFACDB0816AC}" name="Column11200" dataDxfId="5132" dataCellStyle="Normal 2"/>
    <tableColumn id="11253" xr3:uid="{DD305AAB-716D-4D47-8967-750BAB0E298D}" name="Column11201" dataDxfId="5131" dataCellStyle="Normal 2"/>
    <tableColumn id="11254" xr3:uid="{58109EC7-BC9B-40B0-9256-F9310942DAA4}" name="Column11202" dataDxfId="5130" dataCellStyle="Normal 2"/>
    <tableColumn id="11255" xr3:uid="{8F0CD02C-0B55-4BF4-A98A-66A17D808492}" name="Column11203" dataDxfId="5129" dataCellStyle="Normal 2"/>
    <tableColumn id="11256" xr3:uid="{054923A4-746B-47C9-849A-36EEEB961141}" name="Column11204" dataDxfId="5128" dataCellStyle="Normal 2"/>
    <tableColumn id="11257" xr3:uid="{571EC357-2A9A-4EA8-950F-CFDA160FE52C}" name="Column11205" dataDxfId="5127" dataCellStyle="Normal 2"/>
    <tableColumn id="11258" xr3:uid="{4C1AC5F6-C4CD-4517-97AD-2AC1E46C0478}" name="Column11206" dataDxfId="5126" dataCellStyle="Normal 2"/>
    <tableColumn id="11259" xr3:uid="{4782A86C-9711-427A-940D-F57C08047AD4}" name="Column11207" dataDxfId="5125" dataCellStyle="Normal 2"/>
    <tableColumn id="11260" xr3:uid="{3AAC489E-0F5D-4E59-A585-CDC6DFB53CF6}" name="Column11208" dataDxfId="5124" dataCellStyle="Normal 2"/>
    <tableColumn id="11261" xr3:uid="{F1C7E4A3-BC90-4475-88B0-05E5217530B8}" name="Column11209" dataDxfId="5123" dataCellStyle="Normal 2"/>
    <tableColumn id="11262" xr3:uid="{A274C84B-3CE3-4FDA-8C79-0B7C291A2D35}" name="Column11210" dataDxfId="5122" dataCellStyle="Normal 2"/>
    <tableColumn id="11263" xr3:uid="{2746B839-D2B2-4801-A065-9BE39E08FBDE}" name="Column11211" dataDxfId="5121" dataCellStyle="Normal 2"/>
    <tableColumn id="11264" xr3:uid="{BA78AF20-D31E-4D45-A00C-5012EACA7113}" name="Column11212" dataDxfId="5120" dataCellStyle="Normal 2"/>
    <tableColumn id="11265" xr3:uid="{FCC13A75-BCA4-4F25-A508-8EDCFF83B8DA}" name="Column11213" dataDxfId="5119" dataCellStyle="Normal 2"/>
    <tableColumn id="11266" xr3:uid="{DA2D543A-4A26-4C88-A096-BB097E5A89E3}" name="Column11214" dataDxfId="5118" dataCellStyle="Normal 2"/>
    <tableColumn id="11267" xr3:uid="{04D7AC35-2475-45EA-B319-D3452DA3D66E}" name="Column11215" dataDxfId="5117" dataCellStyle="Normal 2"/>
    <tableColumn id="11268" xr3:uid="{8422CD5E-8DB3-4313-A1E6-C53AB732F54B}" name="Column11216" dataDxfId="5116" dataCellStyle="Normal 2"/>
    <tableColumn id="11269" xr3:uid="{F0A598C5-ACEE-4C56-9B36-183185F3437C}" name="Column11217" dataDxfId="5115" dataCellStyle="Normal 2"/>
    <tableColumn id="11270" xr3:uid="{0579D73F-5458-48A2-825E-D55B30613FE0}" name="Column11218" dataDxfId="5114" dataCellStyle="Normal 2"/>
    <tableColumn id="11271" xr3:uid="{19961A84-1E96-4F9F-A770-6613A3E3980D}" name="Column11219" dataDxfId="5113" dataCellStyle="Normal 2"/>
    <tableColumn id="11272" xr3:uid="{D8AC251C-AD8B-4F43-8530-A0AC85682FB4}" name="Column11220" dataDxfId="5112" dataCellStyle="Normal 2"/>
    <tableColumn id="11273" xr3:uid="{2CEACBB0-7DD0-4823-B527-5EC89CA7FFDA}" name="Column11221" dataDxfId="5111" dataCellStyle="Normal 2"/>
    <tableColumn id="11274" xr3:uid="{270A9EA4-5D9A-410B-922E-5BE25DB2771A}" name="Column11222" dataDxfId="5110" dataCellStyle="Normal 2"/>
    <tableColumn id="11275" xr3:uid="{4E1D197B-7EFB-46B8-8E6F-942C1E2F0948}" name="Column11223" dataDxfId="5109" dataCellStyle="Normal 2"/>
    <tableColumn id="11276" xr3:uid="{39E4A567-F537-417D-9332-B06495CD2823}" name="Column11224" dataDxfId="5108" dataCellStyle="Normal 2"/>
    <tableColumn id="11277" xr3:uid="{5859E9F4-FCD2-405C-B54F-4EEDA8F4DBDC}" name="Column11225" dataDxfId="5107" dataCellStyle="Normal 2"/>
    <tableColumn id="11278" xr3:uid="{0F1CDFC4-AECC-45F0-A18A-273227054A4F}" name="Column11226" dataDxfId="5106" dataCellStyle="Normal 2"/>
    <tableColumn id="11279" xr3:uid="{792D4685-ABDA-4CC3-9B9D-3AA4409AA941}" name="Column11227" dataDxfId="5105" dataCellStyle="Normal 2"/>
    <tableColumn id="11280" xr3:uid="{A73AF661-1E17-4CF5-8968-FDA61E6D451D}" name="Column11228" dataDxfId="5104" dataCellStyle="Normal 2"/>
    <tableColumn id="11281" xr3:uid="{38F7B718-786C-4CF3-8473-AD1DF921E272}" name="Column11229" dataDxfId="5103" dataCellStyle="Normal 2"/>
    <tableColumn id="11282" xr3:uid="{97DCD5EC-7BE4-4D9D-94D5-FBD18E1633D7}" name="Column11230" dataDxfId="5102" dataCellStyle="Normal 2"/>
    <tableColumn id="11283" xr3:uid="{FEFADFA5-2ECD-4B30-BF34-BC9D83E47D71}" name="Column11231" dataDxfId="5101" dataCellStyle="Normal 2"/>
    <tableColumn id="11284" xr3:uid="{E104FB9A-C911-431C-B381-84BB1FC16F65}" name="Column11232" dataDxfId="5100" dataCellStyle="Normal 2"/>
    <tableColumn id="11285" xr3:uid="{8CCC3F28-632A-43A7-BA71-B14EF271C13E}" name="Column11233" dataDxfId="5099" dataCellStyle="Normal 2"/>
    <tableColumn id="11286" xr3:uid="{1AA62DD3-A5C7-4693-8D73-DC6E4EBEDD97}" name="Column11234" dataDxfId="5098" dataCellStyle="Normal 2"/>
    <tableColumn id="11287" xr3:uid="{B9DB2856-E4FB-46B8-9489-6A91C895C0E1}" name="Column11235" dataDxfId="5097" dataCellStyle="Normal 2"/>
    <tableColumn id="11288" xr3:uid="{2A5CE734-4B5D-494C-856E-9B681BE73C6A}" name="Column11236" dataDxfId="5096" dataCellStyle="Normal 2"/>
    <tableColumn id="11289" xr3:uid="{0EFD6E27-AB2E-4C7B-98D3-2029D205C82C}" name="Column11237" dataDxfId="5095" dataCellStyle="Normal 2"/>
    <tableColumn id="11290" xr3:uid="{6D95BB28-8DE2-4FD1-9538-4125D3EDB59B}" name="Column11238" dataDxfId="5094" dataCellStyle="Normal 2"/>
    <tableColumn id="11291" xr3:uid="{710E5BC0-EC1A-4F50-BDBF-E351865F058A}" name="Column11239" dataDxfId="5093" dataCellStyle="Normal 2"/>
    <tableColumn id="11292" xr3:uid="{1EA3FD52-3CC0-4F7E-9A76-5A3A02C470BE}" name="Column11240" dataDxfId="5092" dataCellStyle="Normal 2"/>
    <tableColumn id="11293" xr3:uid="{702A5BF8-D165-4316-A356-8B970B414C71}" name="Column11241" dataDxfId="5091" dataCellStyle="Normal 2"/>
    <tableColumn id="11294" xr3:uid="{AD6EA0C0-2D34-48AA-826B-4B05A89BE2EB}" name="Column11242" dataDxfId="5090" dataCellStyle="Normal 2"/>
    <tableColumn id="11295" xr3:uid="{53390912-1E92-483C-8B8C-D8716B71A0A5}" name="Column11243" dataDxfId="5089" dataCellStyle="Normal 2"/>
    <tableColumn id="11296" xr3:uid="{069BC58C-CB51-44F8-8132-B59087DDBFC5}" name="Column11244" dataDxfId="5088" dataCellStyle="Normal 2"/>
    <tableColumn id="11297" xr3:uid="{06740EAD-F53C-4C7C-AC9C-453E58F68FC8}" name="Column11245" dataDxfId="5087" dataCellStyle="Normal 2"/>
    <tableColumn id="11298" xr3:uid="{A322064B-AFD2-4014-B72E-5C523E56355B}" name="Column11246" dataDxfId="5086" dataCellStyle="Normal 2"/>
    <tableColumn id="11299" xr3:uid="{FFD887DD-1A8A-48D9-96F7-E8893D053AC4}" name="Column11247" dataDxfId="5085" dataCellStyle="Normal 2"/>
    <tableColumn id="11300" xr3:uid="{1D8777EA-DD2D-40EE-BC00-7027E1F6D8E1}" name="Column11248" dataDxfId="5084" dataCellStyle="Normal 2"/>
    <tableColumn id="11301" xr3:uid="{200DF132-08D2-4D89-895C-160567680C11}" name="Column11249" dataDxfId="5083" dataCellStyle="Normal 2"/>
    <tableColumn id="11302" xr3:uid="{2651FE4A-0E02-4150-99E4-E8981204D0C1}" name="Column11250" dataDxfId="5082" dataCellStyle="Normal 2"/>
    <tableColumn id="11303" xr3:uid="{6F1923F9-59C4-4938-A85D-2DBF35297177}" name="Column11251" dataDxfId="5081" dataCellStyle="Normal 2"/>
    <tableColumn id="11304" xr3:uid="{9B693316-6E76-4304-8A8F-F9CD6ACB4902}" name="Column11252" dataDxfId="5080" dataCellStyle="Normal 2"/>
    <tableColumn id="11305" xr3:uid="{3ADE6AB7-F6C7-482B-AAD2-7C3F24361C2E}" name="Column11253" dataDxfId="5079" dataCellStyle="Normal 2"/>
    <tableColumn id="11306" xr3:uid="{4330346F-53F6-41AA-AE8A-75E3480E852D}" name="Column11254" dataDxfId="5078" dataCellStyle="Normal 2"/>
    <tableColumn id="11307" xr3:uid="{D2948F01-5DE6-47BB-B594-07E6D0BCDD5F}" name="Column11255" dataDxfId="5077" dataCellStyle="Normal 2"/>
    <tableColumn id="11308" xr3:uid="{08030B89-6BB7-4C99-867B-EF9E47E8259E}" name="Column11256" dataDxfId="5076" dataCellStyle="Normal 2"/>
    <tableColumn id="11309" xr3:uid="{ECCB4E25-2EE0-47B8-A806-C8BC67BEF2C7}" name="Column11257" dataDxfId="5075" dataCellStyle="Normal 2"/>
    <tableColumn id="11310" xr3:uid="{5E4BDDAC-35D3-428C-8696-34F24DA507CC}" name="Column11258" dataDxfId="5074" dataCellStyle="Normal 2"/>
    <tableColumn id="11311" xr3:uid="{6F85C8BB-805A-4768-8F6A-8BC53EA3F036}" name="Column11259" dataDxfId="5073" dataCellStyle="Normal 2"/>
    <tableColumn id="11312" xr3:uid="{716FA813-A916-4C44-9AA8-053F5C38D4FA}" name="Column11260" dataDxfId="5072" dataCellStyle="Normal 2"/>
    <tableColumn id="11313" xr3:uid="{C90A3D57-F120-420E-B9C1-F649D62AF7DF}" name="Column11261" dataDxfId="5071" dataCellStyle="Normal 2"/>
    <tableColumn id="11314" xr3:uid="{D04399EE-1D4B-4ED1-8E75-F8FF0E72F18F}" name="Column11262" dataDxfId="5070" dataCellStyle="Normal 2"/>
    <tableColumn id="11315" xr3:uid="{80A86389-97D8-4510-9D20-873645802D32}" name="Column11263" dataDxfId="5069" dataCellStyle="Normal 2"/>
    <tableColumn id="11316" xr3:uid="{0487B479-F383-4740-B45F-B4197A57DC36}" name="Column11264" dataDxfId="5068" dataCellStyle="Normal 2"/>
    <tableColumn id="11317" xr3:uid="{FDF0E09B-E23B-4DE8-86A5-1494EF1BDE29}" name="Column11265" dataDxfId="5067" dataCellStyle="Normal 2"/>
    <tableColumn id="11318" xr3:uid="{EA87037B-E442-497E-898B-5886A8544719}" name="Column11266" dataDxfId="5066" dataCellStyle="Normal 2"/>
    <tableColumn id="11319" xr3:uid="{6DA55BF8-F8CF-4702-B9C5-AC11E066DA90}" name="Column11267" dataDxfId="5065" dataCellStyle="Normal 2"/>
    <tableColumn id="11320" xr3:uid="{89119FD7-B26A-4D6F-BD45-5B1C98979B8B}" name="Column11268" dataDxfId="5064" dataCellStyle="Normal 2"/>
    <tableColumn id="11321" xr3:uid="{5EFF93B6-7255-4391-8085-D33F3F180F20}" name="Column11269" dataDxfId="5063" dataCellStyle="Normal 2"/>
    <tableColumn id="11322" xr3:uid="{BC5197BA-883B-4017-8C54-2EA99425E210}" name="Column11270" dataDxfId="5062" dataCellStyle="Normal 2"/>
    <tableColumn id="11323" xr3:uid="{821033EB-022E-4A96-8CFA-945803E985AA}" name="Column11271" dataDxfId="5061" dataCellStyle="Normal 2"/>
    <tableColumn id="11324" xr3:uid="{F2B7409F-10AA-4EF5-9734-652A6978D761}" name="Column11272" dataDxfId="5060" dataCellStyle="Normal 2"/>
    <tableColumn id="11325" xr3:uid="{84EED9E0-9963-4322-9B71-7228C9BC3334}" name="Column11273" dataDxfId="5059" dataCellStyle="Normal 2"/>
    <tableColumn id="11326" xr3:uid="{A5E34705-CC39-4120-8817-799CCF2DCB58}" name="Column11274" dataDxfId="5058" dataCellStyle="Normal 2"/>
    <tableColumn id="11327" xr3:uid="{D244E6D4-CE06-414F-95F6-A8A6CE8BE190}" name="Column11275" dataDxfId="5057" dataCellStyle="Normal 2"/>
    <tableColumn id="11328" xr3:uid="{4EC6B213-D812-4C80-A531-5D59B27D37C0}" name="Column11276" dataDxfId="5056" dataCellStyle="Normal 2"/>
    <tableColumn id="11329" xr3:uid="{E4579D72-51AF-4A50-8561-A90D2AD81B2D}" name="Column11277" dataDxfId="5055" dataCellStyle="Normal 2"/>
    <tableColumn id="11330" xr3:uid="{A16EBE38-8558-4D42-93F3-93A7E6E0773F}" name="Column11278" dataDxfId="5054" dataCellStyle="Normal 2"/>
    <tableColumn id="11331" xr3:uid="{8A2FA4BA-A3D5-4ADC-8DB8-59746583225F}" name="Column11279" dataDxfId="5053" dataCellStyle="Normal 2"/>
    <tableColumn id="11332" xr3:uid="{3BDB8121-42D6-4C9D-AF2C-FBC6778037FE}" name="Column11280" dataDxfId="5052" dataCellStyle="Normal 2"/>
    <tableColumn id="11333" xr3:uid="{2A96F6A3-2DC7-4865-990A-32BD9CDB3F72}" name="Column11281" dataDxfId="5051" dataCellStyle="Normal 2"/>
    <tableColumn id="11334" xr3:uid="{4AA1E3DA-6BC0-4A76-890A-6DF3E95B1474}" name="Column11282" dataDxfId="5050" dataCellStyle="Normal 2"/>
    <tableColumn id="11335" xr3:uid="{A9C1925D-7129-4520-922B-6ACCA2F17FB7}" name="Column11283" dataDxfId="5049" dataCellStyle="Normal 2"/>
    <tableColumn id="11336" xr3:uid="{2EE29E4C-E186-41DE-AE13-617A0FE932F1}" name="Column11284" dataDxfId="5048" dataCellStyle="Normal 2"/>
    <tableColumn id="11337" xr3:uid="{D86F381E-7C27-4F3F-B1C4-99032464E44E}" name="Column11285" dataDxfId="5047" dataCellStyle="Normal 2"/>
    <tableColumn id="11338" xr3:uid="{0F85E3F0-AFBC-4573-A72B-9FF6CCAC2011}" name="Column11286" dataDxfId="5046" dataCellStyle="Normal 2"/>
    <tableColumn id="11339" xr3:uid="{1ED58965-4D72-473C-82B5-D32A22E04024}" name="Column11287" dataDxfId="5045" dataCellStyle="Normal 2"/>
    <tableColumn id="11340" xr3:uid="{672544D3-5EDB-4F7F-960E-3AB98519F838}" name="Column11288" dataDxfId="5044" dataCellStyle="Normal 2"/>
    <tableColumn id="11341" xr3:uid="{282B7DCE-EF52-4161-A6CA-9D1ABD2395EC}" name="Column11289" dataDxfId="5043" dataCellStyle="Normal 2"/>
    <tableColumn id="11342" xr3:uid="{6011D8F4-8C0B-4635-B1D6-E913E76F4D7D}" name="Column11290" dataDxfId="5042" dataCellStyle="Normal 2"/>
    <tableColumn id="11343" xr3:uid="{ACF38C0E-8253-48AA-AA18-2C678983BB15}" name="Column11291" dataDxfId="5041" dataCellStyle="Normal 2"/>
    <tableColumn id="11344" xr3:uid="{17D822EA-9098-43DB-9171-8CC5ECFCDCA2}" name="Column11292" dataDxfId="5040" dataCellStyle="Normal 2"/>
    <tableColumn id="11345" xr3:uid="{E32AF730-05E0-4D8F-8470-2F1A88300795}" name="Column11293" dataDxfId="5039" dataCellStyle="Normal 2"/>
    <tableColumn id="11346" xr3:uid="{0FFCE51C-B648-49CC-BF54-CE58D9300AA7}" name="Column11294" dataDxfId="5038" dataCellStyle="Normal 2"/>
    <tableColumn id="11347" xr3:uid="{B6A99061-1FD0-43B3-B867-20AD5D0F0FC7}" name="Column11295" dataDxfId="5037" dataCellStyle="Normal 2"/>
    <tableColumn id="11348" xr3:uid="{706AAEA1-14AE-4D1C-844B-7C1359E45523}" name="Column11296" dataDxfId="5036" dataCellStyle="Normal 2"/>
    <tableColumn id="11349" xr3:uid="{15BD4E78-D771-4FCF-A472-8F1755E92065}" name="Column11297" dataDxfId="5035" dataCellStyle="Normal 2"/>
    <tableColumn id="11350" xr3:uid="{18888045-29E9-4052-BFF7-21B034064AEB}" name="Column11298" dataDxfId="5034" dataCellStyle="Normal 2"/>
    <tableColumn id="11351" xr3:uid="{95758E7C-614F-4750-A5F5-844EAD1564D3}" name="Column11299" dataDxfId="5033" dataCellStyle="Normal 2"/>
    <tableColumn id="11352" xr3:uid="{DFA38AFC-897D-4548-9147-12B6FA92BDFE}" name="Column11300" dataDxfId="5032" dataCellStyle="Normal 2"/>
    <tableColumn id="11353" xr3:uid="{59BAEB9C-872A-407F-B78F-25F1C8DA91E0}" name="Column11301" dataDxfId="5031" dataCellStyle="Normal 2"/>
    <tableColumn id="11354" xr3:uid="{5E810ECD-D95C-46B2-B71B-DF995A4FBBC7}" name="Column11302" dataDxfId="5030" dataCellStyle="Normal 2"/>
    <tableColumn id="11355" xr3:uid="{9FBBE83C-0350-4B5F-B98A-43332390E9AD}" name="Column11303" dataDxfId="5029" dataCellStyle="Normal 2"/>
    <tableColumn id="11356" xr3:uid="{D357FB19-B7CB-492A-89DF-BCB708300EB5}" name="Column11304" dataDxfId="5028" dataCellStyle="Normal 2"/>
    <tableColumn id="11357" xr3:uid="{9C68664A-439E-4A8A-A1A1-AA7C58EFFEF5}" name="Column11305" dataDxfId="5027" dataCellStyle="Normal 2"/>
    <tableColumn id="11358" xr3:uid="{DBB6BF16-B7B1-44BA-AB48-2157B933B4FA}" name="Column11306" dataDxfId="5026" dataCellStyle="Normal 2"/>
    <tableColumn id="11359" xr3:uid="{B94DB85E-1612-48C0-817D-69B14BDCB792}" name="Column11307" dataDxfId="5025" dataCellStyle="Normal 2"/>
    <tableColumn id="11360" xr3:uid="{45547C5A-F2CC-4C7E-A081-56B5A75984CE}" name="Column11308" dataDxfId="5024" dataCellStyle="Normal 2"/>
    <tableColumn id="11361" xr3:uid="{69CC494F-3C3B-4B37-A855-5C7AA4853870}" name="Column11309" dataDxfId="5023" dataCellStyle="Normal 2"/>
    <tableColumn id="11362" xr3:uid="{15945360-8DCD-4A94-B5C6-55B152771A55}" name="Column11310" dataDxfId="5022" dataCellStyle="Normal 2"/>
    <tableColumn id="11363" xr3:uid="{944CB890-F64F-4F00-89E3-7A18A0C4DE2B}" name="Column11311" dataDxfId="5021" dataCellStyle="Normal 2"/>
    <tableColumn id="11364" xr3:uid="{C93E4102-6056-42EC-B0F3-87FCEC87E8D2}" name="Column11312" dataDxfId="5020" dataCellStyle="Normal 2"/>
    <tableColumn id="11365" xr3:uid="{A14084D7-701F-4566-8B70-4F3D39FFC534}" name="Column11313" dataDxfId="5019" dataCellStyle="Normal 2"/>
    <tableColumn id="11366" xr3:uid="{33465B1F-7C09-465B-A580-BA34526C2C4B}" name="Column11314" dataDxfId="5018" dataCellStyle="Normal 2"/>
    <tableColumn id="11367" xr3:uid="{2F496A16-9147-40FA-9B2A-E90D23112BF5}" name="Column11315" dataDxfId="5017" dataCellStyle="Normal 2"/>
    <tableColumn id="11368" xr3:uid="{B70E8890-0277-40FC-AF3F-DBECFC8670B4}" name="Column11316" dataDxfId="5016" dataCellStyle="Normal 2"/>
    <tableColumn id="11369" xr3:uid="{F70C81D5-5123-4453-B678-F0792F3ADD5B}" name="Column11317" dataDxfId="5015" dataCellStyle="Normal 2"/>
    <tableColumn id="11370" xr3:uid="{EAAE8E90-61E9-4AC8-BE25-7EDFAAEDD0D2}" name="Column11318" dataDxfId="5014" dataCellStyle="Normal 2"/>
    <tableColumn id="11371" xr3:uid="{22341F32-81EF-4F63-B170-5890B1CBF7E6}" name="Column11319" dataDxfId="5013" dataCellStyle="Normal 2"/>
    <tableColumn id="11372" xr3:uid="{46DB5F75-2607-41A6-BAB4-09371BE5505B}" name="Column11320" dataDxfId="5012" dataCellStyle="Normal 2"/>
    <tableColumn id="11373" xr3:uid="{947C7DBB-B98C-43A6-9F95-83285A7AD545}" name="Column11321" dataDxfId="5011" dataCellStyle="Normal 2"/>
    <tableColumn id="11374" xr3:uid="{28D1B9A1-29E5-4D4F-AE6B-4E5F1C17F22D}" name="Column11322" dataDxfId="5010" dataCellStyle="Normal 2"/>
    <tableColumn id="11375" xr3:uid="{1F200AB3-80C8-454E-AD10-C9BD69A24A6A}" name="Column11323" dataDxfId="5009" dataCellStyle="Normal 2"/>
    <tableColumn id="11376" xr3:uid="{2E00ACFB-8FCC-4914-A2A0-2BC010E29A5F}" name="Column11324" dataDxfId="5008" dataCellStyle="Normal 2"/>
    <tableColumn id="11377" xr3:uid="{449CBA23-5119-4315-B418-889B207E7122}" name="Column11325" dataDxfId="5007" dataCellStyle="Normal 2"/>
    <tableColumn id="11378" xr3:uid="{59181A43-2D25-4FF2-9F33-0D0E17BBB8D3}" name="Column11326" dataDxfId="5006" dataCellStyle="Normal 2"/>
    <tableColumn id="11379" xr3:uid="{94268ABC-BBE0-473F-A99E-61266CAAF02E}" name="Column11327" dataDxfId="5005" dataCellStyle="Normal 2"/>
    <tableColumn id="11380" xr3:uid="{1609EE36-244E-4582-BB2A-9C1C266166A3}" name="Column11328" dataDxfId="5004" dataCellStyle="Normal 2"/>
    <tableColumn id="11381" xr3:uid="{6C702A12-7E5A-4AB5-971E-DA58D6DED96A}" name="Column11329" dataDxfId="5003" dataCellStyle="Normal 2"/>
    <tableColumn id="11382" xr3:uid="{7B549245-3210-4EAA-B34D-0D10CC900DA2}" name="Column11330" dataDxfId="5002" dataCellStyle="Normal 2"/>
    <tableColumn id="11383" xr3:uid="{530EFCEA-EAAB-497F-929D-E49436036407}" name="Column11331" dataDxfId="5001" dataCellStyle="Normal 2"/>
    <tableColumn id="11384" xr3:uid="{90612D06-A70C-426E-AC1C-F1A56DA59EAF}" name="Column11332" dataDxfId="5000" dataCellStyle="Normal 2"/>
    <tableColumn id="11385" xr3:uid="{B43454FA-18F0-430F-8327-7DEECDE776D3}" name="Column11333" dataDxfId="4999" dataCellStyle="Normal 2"/>
    <tableColumn id="11386" xr3:uid="{C9AD08A9-1C9C-4F2D-ABE8-5282C3532497}" name="Column11334" dataDxfId="4998" dataCellStyle="Normal 2"/>
    <tableColumn id="11387" xr3:uid="{143E6FA3-4999-455F-B40B-C71E9096DEC1}" name="Column11335" dataDxfId="4997" dataCellStyle="Normal 2"/>
    <tableColumn id="11388" xr3:uid="{D0CA955E-BED3-413A-8D3C-2D7FA5D851EA}" name="Column11336" dataDxfId="4996" dataCellStyle="Normal 2"/>
    <tableColumn id="11389" xr3:uid="{CD6221F2-CBCB-4F1C-901E-094674ADB6E3}" name="Column11337" dataDxfId="4995" dataCellStyle="Normal 2"/>
    <tableColumn id="11390" xr3:uid="{CE7CC61B-2C2D-4A34-8263-D7866F4D7F0C}" name="Column11338" dataDxfId="4994" dataCellStyle="Normal 2"/>
    <tableColumn id="11391" xr3:uid="{C48C003D-985C-4EA7-A05C-730EEF00D843}" name="Column11339" dataDxfId="4993" dataCellStyle="Normal 2"/>
    <tableColumn id="11392" xr3:uid="{4AC5E253-3CCC-4A1B-9DA3-51FC3F2E34E8}" name="Column11340" dataDxfId="4992" dataCellStyle="Normal 2"/>
    <tableColumn id="11393" xr3:uid="{3BAC15B2-A718-437A-9870-797D14A2F253}" name="Column11341" dataDxfId="4991" dataCellStyle="Normal 2"/>
    <tableColumn id="11394" xr3:uid="{CE7111D4-470B-474B-93FB-4FA6F12680D0}" name="Column11342" dataDxfId="4990" dataCellStyle="Normal 2"/>
    <tableColumn id="11395" xr3:uid="{C55CA558-5842-47D8-8FC4-0FC821E1685F}" name="Column11343" dataDxfId="4989" dataCellStyle="Normal 2"/>
    <tableColumn id="11396" xr3:uid="{4FD060CA-6B6B-4785-A697-18DC1E8B4A23}" name="Column11344" dataDxfId="4988" dataCellStyle="Normal 2"/>
    <tableColumn id="11397" xr3:uid="{21849F3B-1B74-4767-B67E-C899745475E1}" name="Column11345" dataDxfId="4987" dataCellStyle="Normal 2"/>
    <tableColumn id="11398" xr3:uid="{D89B1BCE-9195-4267-81B8-FC48B3E638B0}" name="Column11346" dataDxfId="4986" dataCellStyle="Normal 2"/>
    <tableColumn id="11399" xr3:uid="{30C44172-F12F-43E5-9CDD-8D21653AE70E}" name="Column11347" dataDxfId="4985" dataCellStyle="Normal 2"/>
    <tableColumn id="11400" xr3:uid="{C2FCC431-9E61-4BBA-BD11-7EBFBFB9EC8C}" name="Column11348" dataDxfId="4984" dataCellStyle="Normal 2"/>
    <tableColumn id="11401" xr3:uid="{5195FDB9-43B5-4E9C-B3E8-89015AE4D54D}" name="Column11349" dataDxfId="4983" dataCellStyle="Normal 2"/>
    <tableColumn id="11402" xr3:uid="{71D123F6-CE11-4CC4-8561-5AB886CF3106}" name="Column11350" dataDxfId="4982" dataCellStyle="Normal 2"/>
    <tableColumn id="11403" xr3:uid="{C0702D9B-FADD-40CE-ABF1-9486A42EE7E0}" name="Column11351" dataDxfId="4981" dataCellStyle="Normal 2"/>
    <tableColumn id="11404" xr3:uid="{55A9D199-1F21-45EF-8D9F-EBBC4A22060C}" name="Column11352" dataDxfId="4980" dataCellStyle="Normal 2"/>
    <tableColumn id="11405" xr3:uid="{15373E31-A309-421B-9816-4C5F267F322D}" name="Column11353" dataDxfId="4979" dataCellStyle="Normal 2"/>
    <tableColumn id="11406" xr3:uid="{99576074-B753-4688-812A-9648835A92C2}" name="Column11354" dataDxfId="4978" dataCellStyle="Normal 2"/>
    <tableColumn id="11407" xr3:uid="{00D8EEB1-D0BE-4F0F-8871-E1760A186FF4}" name="Column11355" dataDxfId="4977" dataCellStyle="Normal 2"/>
    <tableColumn id="11408" xr3:uid="{08B4F096-F2E9-4036-A9EB-DBB5465AEAD7}" name="Column11356" dataDxfId="4976" dataCellStyle="Normal 2"/>
    <tableColumn id="11409" xr3:uid="{59CB6F11-054B-4BB0-A4AC-60CA78B99246}" name="Column11357" dataDxfId="4975" dataCellStyle="Normal 2"/>
    <tableColumn id="11410" xr3:uid="{B6A88A37-49E4-4A65-ABB5-520481AC283A}" name="Column11358" dataDxfId="4974" dataCellStyle="Normal 2"/>
    <tableColumn id="11411" xr3:uid="{791DD49C-1755-4F1D-88B9-DE9BEE20A319}" name="Column11359" dataDxfId="4973" dataCellStyle="Normal 2"/>
    <tableColumn id="11412" xr3:uid="{4888BDE6-513F-40CE-B05A-6E603F6F4E25}" name="Column11360" dataDxfId="4972" dataCellStyle="Normal 2"/>
    <tableColumn id="11413" xr3:uid="{09AADD5B-FB94-49D6-A94C-68BCD6DC828B}" name="Column11361" dataDxfId="4971" dataCellStyle="Normal 2"/>
    <tableColumn id="11414" xr3:uid="{10C68470-A4F5-444B-8AE7-24A8D15721DF}" name="Column11362" dataDxfId="4970" dataCellStyle="Normal 2"/>
    <tableColumn id="11415" xr3:uid="{51EB5F87-00F6-479C-8264-D77765E7712E}" name="Column11363" dataDxfId="4969" dataCellStyle="Normal 2"/>
    <tableColumn id="11416" xr3:uid="{FC826A14-4E19-4416-B6B8-11ED4AAADBF8}" name="Column11364" dataDxfId="4968" dataCellStyle="Normal 2"/>
    <tableColumn id="11417" xr3:uid="{E87177BB-D975-44C5-827D-F83AAB9FF898}" name="Column11365" dataDxfId="4967" dataCellStyle="Normal 2"/>
    <tableColumn id="11418" xr3:uid="{AFE66C40-A767-440B-A2C6-A8ADB74EB42C}" name="Column11366" dataDxfId="4966" dataCellStyle="Normal 2"/>
    <tableColumn id="11419" xr3:uid="{C4DA575E-4390-4228-B7ED-098B143D973C}" name="Column11367" dataDxfId="4965" dataCellStyle="Normal 2"/>
    <tableColumn id="11420" xr3:uid="{DED02CE5-CB5C-4D91-BF76-40397D2584D6}" name="Column11368" dataDxfId="4964" dataCellStyle="Normal 2"/>
    <tableColumn id="11421" xr3:uid="{9E22F600-17C4-4162-8A41-0F1E99E5D1CB}" name="Column11369" dataDxfId="4963" dataCellStyle="Normal 2"/>
    <tableColumn id="11422" xr3:uid="{D3EB740A-7835-403C-A030-9ECE9A0571F1}" name="Column11370" dataDxfId="4962" dataCellStyle="Normal 2"/>
    <tableColumn id="11423" xr3:uid="{02758DD6-420F-44E7-A06B-CE300AE07815}" name="Column11371" dataDxfId="4961" dataCellStyle="Normal 2"/>
    <tableColumn id="11424" xr3:uid="{3DF5D43E-9753-40AB-B179-06F297A07F77}" name="Column11372" dataDxfId="4960" dataCellStyle="Normal 2"/>
    <tableColumn id="11425" xr3:uid="{98C926A1-822D-4E0F-A016-E9D4A41AB467}" name="Column11373" dataDxfId="4959" dataCellStyle="Normal 2"/>
    <tableColumn id="11426" xr3:uid="{6FAC88ED-2992-4674-AA55-BA1228915BF0}" name="Column11374" dataDxfId="4958" dataCellStyle="Normal 2"/>
    <tableColumn id="11427" xr3:uid="{33B46923-CB55-47BF-B70E-1F3D3B1371BE}" name="Column11375" dataDxfId="4957" dataCellStyle="Normal 2"/>
    <tableColumn id="11428" xr3:uid="{0CDBDD6B-C3B1-4C30-88B5-9639CB7D3656}" name="Column11376" dataDxfId="4956" dataCellStyle="Normal 2"/>
    <tableColumn id="11429" xr3:uid="{DD201992-688C-4A80-A9E8-F54841128570}" name="Column11377" dataDxfId="4955" dataCellStyle="Normal 2"/>
    <tableColumn id="11430" xr3:uid="{3EF64F78-7CA1-4612-8104-133A8BEB4857}" name="Column11378" dataDxfId="4954" dataCellStyle="Normal 2"/>
    <tableColumn id="11431" xr3:uid="{AAE6FBDA-745E-4DF9-9A22-6A6E1521F8D2}" name="Column11379" dataDxfId="4953" dataCellStyle="Normal 2"/>
    <tableColumn id="11432" xr3:uid="{F425CD9A-A005-46A9-8B37-03D8885B6DF9}" name="Column11380" dataDxfId="4952" dataCellStyle="Normal 2"/>
    <tableColumn id="11433" xr3:uid="{29037194-BE10-4A5B-829D-55B29715C1C0}" name="Column11381" dataDxfId="4951" dataCellStyle="Normal 2"/>
    <tableColumn id="11434" xr3:uid="{84419DF4-C650-4041-84C1-45AA76FDE9E6}" name="Column11382" dataDxfId="4950" dataCellStyle="Normal 2"/>
    <tableColumn id="11435" xr3:uid="{70042E7B-4A2E-4B5D-861E-4D5837D29CAF}" name="Column11383" dataDxfId="4949" dataCellStyle="Normal 2"/>
    <tableColumn id="11436" xr3:uid="{76A0F8A6-ED56-4DA6-8601-F6899E877BD5}" name="Column11384" dataDxfId="4948" dataCellStyle="Normal 2"/>
    <tableColumn id="11437" xr3:uid="{8AC298BD-EA2B-4D9C-B927-9AA27E177865}" name="Column11385" dataDxfId="4947" dataCellStyle="Normal 2"/>
    <tableColumn id="11438" xr3:uid="{A4C831FE-3223-43A5-A4DE-C97384985F0B}" name="Column11386" dataDxfId="4946" dataCellStyle="Normal 2"/>
    <tableColumn id="11439" xr3:uid="{98B33C85-3C7C-48EA-A6C2-7BC54BD2B751}" name="Column11387" dataDxfId="4945" dataCellStyle="Normal 2"/>
    <tableColumn id="11440" xr3:uid="{C86AB6EF-BA26-47D4-A93D-9C4175A9B238}" name="Column11388" dataDxfId="4944" dataCellStyle="Normal 2"/>
    <tableColumn id="11441" xr3:uid="{02E7D261-9A41-46CF-BEB8-17EE541D1018}" name="Column11389" dataDxfId="4943" dataCellStyle="Normal 2"/>
    <tableColumn id="11442" xr3:uid="{7EA1C965-33D5-4F02-87DB-73A5ACDD0773}" name="Column11390" dataDxfId="4942" dataCellStyle="Normal 2"/>
    <tableColumn id="11443" xr3:uid="{F322DE59-F25D-4208-AD29-24ED9E158FA0}" name="Column11391" dataDxfId="4941" dataCellStyle="Normal 2"/>
    <tableColumn id="11444" xr3:uid="{8C12527B-A43D-4ABE-A87C-7E6D58F230E0}" name="Column11392" dataDxfId="4940" dataCellStyle="Normal 2"/>
    <tableColumn id="11445" xr3:uid="{FC5D9BFE-C0CE-4866-9510-D5F23B2A19B1}" name="Column11393" dataDxfId="4939" dataCellStyle="Normal 2"/>
    <tableColumn id="11446" xr3:uid="{A0B791F2-7871-4560-844C-8BA15F1E12A9}" name="Column11394" dataDxfId="4938" dataCellStyle="Normal 2"/>
    <tableColumn id="11447" xr3:uid="{E6D81B50-B896-4EF9-811A-065A24291201}" name="Column11395" dataDxfId="4937" dataCellStyle="Normal 2"/>
    <tableColumn id="11448" xr3:uid="{2B68C79C-F9E1-4C98-9482-BA0DA9AEDCEA}" name="Column11396" dataDxfId="4936" dataCellStyle="Normal 2"/>
    <tableColumn id="11449" xr3:uid="{4A58FB9B-9131-437C-AAF1-E4CF2169D8FD}" name="Column11397" dataDxfId="4935" dataCellStyle="Normal 2"/>
    <tableColumn id="11450" xr3:uid="{CDFBFBDC-9940-46B8-B0EC-8BCA3F0EF142}" name="Column11398" dataDxfId="4934" dataCellStyle="Normal 2"/>
    <tableColumn id="11451" xr3:uid="{1694868B-5CA2-486F-B2B4-037B57CAA702}" name="Column11399" dataDxfId="4933" dataCellStyle="Normal 2"/>
    <tableColumn id="11452" xr3:uid="{F9F5B8F4-1864-4339-A9CE-F735F8C6DDD3}" name="Column11400" dataDxfId="4932" dataCellStyle="Normal 2"/>
    <tableColumn id="11453" xr3:uid="{EBDF8C5B-F961-499C-82CF-307DCB3D0ED2}" name="Column11401" dataDxfId="4931" dataCellStyle="Normal 2"/>
    <tableColumn id="11454" xr3:uid="{AC0B1A09-9E3E-4B56-8D03-62B9BCF35606}" name="Column11402" dataDxfId="4930" dataCellStyle="Normal 2"/>
    <tableColumn id="11455" xr3:uid="{2CE7B2A9-3FBF-4231-A3EB-59D65149851F}" name="Column11403" dataDxfId="4929" dataCellStyle="Normal 2"/>
    <tableColumn id="11456" xr3:uid="{6A162712-42A3-4F41-A535-E0204843E968}" name="Column11404" dataDxfId="4928" dataCellStyle="Normal 2"/>
    <tableColumn id="11457" xr3:uid="{9A6BACFD-863E-4474-A8B4-C6EA582CD2CD}" name="Column11405" dataDxfId="4927" dataCellStyle="Normal 2"/>
    <tableColumn id="11458" xr3:uid="{ADCD234A-FBF5-40C2-A0D8-B698974A050D}" name="Column11406" dataDxfId="4926" dataCellStyle="Normal 2"/>
    <tableColumn id="11459" xr3:uid="{82458EC2-33CC-46CA-BD3D-53D37C6F44B3}" name="Column11407" dataDxfId="4925" dataCellStyle="Normal 2"/>
    <tableColumn id="11460" xr3:uid="{DDAEDDE3-70C7-47A5-AB8E-2F8803A5BE23}" name="Column11408" dataDxfId="4924" dataCellStyle="Normal 2"/>
    <tableColumn id="11461" xr3:uid="{EF502730-C1E9-4D67-AEA8-36189662BFF2}" name="Column11409" dataDxfId="4923" dataCellStyle="Normal 2"/>
    <tableColumn id="11462" xr3:uid="{7FEF78DB-774F-4D82-86CB-CF1706213885}" name="Column11410" dataDxfId="4922" dataCellStyle="Normal 2"/>
    <tableColumn id="11463" xr3:uid="{E0DEF498-D148-4AEC-BEAC-93FD3C659B85}" name="Column11411" dataDxfId="4921" dataCellStyle="Normal 2"/>
    <tableColumn id="11464" xr3:uid="{1E5260A0-B7DD-401E-9BC6-E94BC1BB1F98}" name="Column11412" dataDxfId="4920" dataCellStyle="Normal 2"/>
    <tableColumn id="11465" xr3:uid="{17C45C11-A605-4064-8D04-BA2B0E367B46}" name="Column11413" dataDxfId="4919" dataCellStyle="Normal 2"/>
    <tableColumn id="11466" xr3:uid="{E45CC54A-62DA-4765-B154-37E7ADCBC402}" name="Column11414" dataDxfId="4918" dataCellStyle="Normal 2"/>
    <tableColumn id="11467" xr3:uid="{9F631130-3D34-4028-83A4-88B5182115FC}" name="Column11415" dataDxfId="4917" dataCellStyle="Normal 2"/>
    <tableColumn id="11468" xr3:uid="{9A9BD734-E5A4-43EF-87FA-1F118C7AC890}" name="Column11416" dataDxfId="4916" dataCellStyle="Normal 2"/>
    <tableColumn id="11469" xr3:uid="{A4C5FB64-15DB-48EC-96E5-0757D2E51442}" name="Column11417" dataDxfId="4915" dataCellStyle="Normal 2"/>
    <tableColumn id="11470" xr3:uid="{58210F3C-8CCD-4FBC-AC20-23EF0234F073}" name="Column11418" dataDxfId="4914" dataCellStyle="Normal 2"/>
    <tableColumn id="11471" xr3:uid="{2FCEB659-0674-4B79-AF38-8BFDD0988F5D}" name="Column11419" dataDxfId="4913" dataCellStyle="Normal 2"/>
    <tableColumn id="11472" xr3:uid="{001BC67F-1470-4A31-9D3D-599801980A0C}" name="Column11420" dataDxfId="4912" dataCellStyle="Normal 2"/>
    <tableColumn id="11473" xr3:uid="{6D3C0726-2E4C-4086-9EC1-52F8A9310D67}" name="Column11421" dataDxfId="4911" dataCellStyle="Normal 2"/>
    <tableColumn id="11474" xr3:uid="{51E54A14-7317-4A66-8BC8-6CF096066A87}" name="Column11422" dataDxfId="4910" dataCellStyle="Normal 2"/>
    <tableColumn id="11475" xr3:uid="{F436D83A-FC54-4515-A42A-C21C36B38707}" name="Column11423" dataDxfId="4909" dataCellStyle="Normal 2"/>
    <tableColumn id="11476" xr3:uid="{023E3CD5-B5F9-49C5-B430-D2F30018F45A}" name="Column11424" dataDxfId="4908" dataCellStyle="Normal 2"/>
    <tableColumn id="11477" xr3:uid="{EE4978A7-CB7E-46A9-BB06-E361742E099B}" name="Column11425" dataDxfId="4907" dataCellStyle="Normal 2"/>
    <tableColumn id="11478" xr3:uid="{68B2E5A6-98EC-4B0F-8658-4B61E8E81DD1}" name="Column11426" dataDxfId="4906" dataCellStyle="Normal 2"/>
    <tableColumn id="11479" xr3:uid="{29389C71-2661-4177-AFA8-97E048B7236D}" name="Column11427" dataDxfId="4905" dataCellStyle="Normal 2"/>
    <tableColumn id="11480" xr3:uid="{8D1EAE2A-FE2E-43F3-9DBE-6B669D88D87E}" name="Column11428" dataDxfId="4904" dataCellStyle="Normal 2"/>
    <tableColumn id="11481" xr3:uid="{C7EE20EC-96F0-45C8-978B-27E2A744D6B7}" name="Column11429" dataDxfId="4903" dataCellStyle="Normal 2"/>
    <tableColumn id="11482" xr3:uid="{78191347-503E-46CF-8333-CFEDDA669217}" name="Column11430" dataDxfId="4902" dataCellStyle="Normal 2"/>
    <tableColumn id="11483" xr3:uid="{5836368F-9A17-4C06-969A-2CE53B133567}" name="Column11431" dataDxfId="4901" dataCellStyle="Normal 2"/>
    <tableColumn id="11484" xr3:uid="{3C32864E-333C-4E00-961E-6D887E4391F4}" name="Column11432" dataDxfId="4900" dataCellStyle="Normal 2"/>
    <tableColumn id="11485" xr3:uid="{C1E11819-1596-467F-A33A-3538B177C007}" name="Column11433" dataDxfId="4899" dataCellStyle="Normal 2"/>
    <tableColumn id="11486" xr3:uid="{99734676-B16B-49FE-B548-4BA1EC042B6A}" name="Column11434" dataDxfId="4898" dataCellStyle="Normal 2"/>
    <tableColumn id="11487" xr3:uid="{5CA0932A-D55E-4452-A99A-6B2457B23876}" name="Column11435" dataDxfId="4897" dataCellStyle="Normal 2"/>
    <tableColumn id="11488" xr3:uid="{1E1E2B0C-5E3A-41E6-8163-CEC21DD06DA2}" name="Column11436" dataDxfId="4896" dataCellStyle="Normal 2"/>
    <tableColumn id="11489" xr3:uid="{1ABA74C0-36E1-402F-ABF8-68FB49862115}" name="Column11437" dataDxfId="4895" dataCellStyle="Normal 2"/>
    <tableColumn id="11490" xr3:uid="{68D33D2C-ECEE-4390-8140-4FE886CB4B86}" name="Column11438" dataDxfId="4894" dataCellStyle="Normal 2"/>
    <tableColumn id="11491" xr3:uid="{24898631-25A7-4BC4-A6B8-EE7FAF0A8605}" name="Column11439" dataDxfId="4893" dataCellStyle="Normal 2"/>
    <tableColumn id="11492" xr3:uid="{96A1DB49-6C2E-4DDC-A207-A2B7F6FAF87A}" name="Column11440" dataDxfId="4892" dataCellStyle="Normal 2"/>
    <tableColumn id="11493" xr3:uid="{100F7EAF-FAEB-41C7-8560-4AA6A8346155}" name="Column11441" dataDxfId="4891" dataCellStyle="Normal 2"/>
    <tableColumn id="11494" xr3:uid="{ECA114E0-B8A3-4B21-AC46-819557FBE905}" name="Column11442" dataDxfId="4890" dataCellStyle="Normal 2"/>
    <tableColumn id="11495" xr3:uid="{30075A8F-AF16-40AD-8CAA-DFF04B976C12}" name="Column11443" dataDxfId="4889" dataCellStyle="Normal 2"/>
    <tableColumn id="11496" xr3:uid="{F75ECA0C-E9E0-45E1-BECD-701B8B96BE4D}" name="Column11444" dataDxfId="4888" dataCellStyle="Normal 2"/>
    <tableColumn id="11497" xr3:uid="{61252B3B-73FB-46A8-BC23-FF2BCDA67BB4}" name="Column11445" dataDxfId="4887" dataCellStyle="Normal 2"/>
    <tableColumn id="11498" xr3:uid="{69929804-D052-4D70-9928-E8A89E989611}" name="Column11446" dataDxfId="4886" dataCellStyle="Normal 2"/>
    <tableColumn id="11499" xr3:uid="{931A0395-8884-47BE-B962-B3D8B613BE75}" name="Column11447" dataDxfId="4885" dataCellStyle="Normal 2"/>
    <tableColumn id="11500" xr3:uid="{00856178-E334-4681-A44F-FA48779B64FB}" name="Column11448" dataDxfId="4884" dataCellStyle="Normal 2"/>
    <tableColumn id="11501" xr3:uid="{EEF0C8BB-20E9-4DF4-9B5D-10BB58FB5EA0}" name="Column11449" dataDxfId="4883" dataCellStyle="Normal 2"/>
    <tableColumn id="11502" xr3:uid="{B27D6F08-8D09-4818-95F3-66AA89347CE4}" name="Column11450" dataDxfId="4882" dataCellStyle="Normal 2"/>
    <tableColumn id="11503" xr3:uid="{1FCE2029-3FA5-4004-8657-A5217534B101}" name="Column11451" dataDxfId="4881" dataCellStyle="Normal 2"/>
    <tableColumn id="11504" xr3:uid="{1A9FFDC3-810D-4213-926F-AD21ED176DF3}" name="Column11452" dataDxfId="4880" dataCellStyle="Normal 2"/>
    <tableColumn id="11505" xr3:uid="{DE6A8BC9-951B-464A-906C-FEED3E22BFEE}" name="Column11453" dataDxfId="4879" dataCellStyle="Normal 2"/>
    <tableColumn id="11506" xr3:uid="{1D0757DB-E082-4F10-B4B0-CAAD4DB6A1CF}" name="Column11454" dataDxfId="4878" dataCellStyle="Normal 2"/>
    <tableColumn id="11507" xr3:uid="{570FA6DE-06E8-4AC7-92FB-9FF2F152B53F}" name="Column11455" dataDxfId="4877" dataCellStyle="Normal 2"/>
    <tableColumn id="11508" xr3:uid="{73A7AF90-C50F-4382-8294-840C874588A0}" name="Column11456" dataDxfId="4876" dataCellStyle="Normal 2"/>
    <tableColumn id="11509" xr3:uid="{CDF5AE63-8637-40A3-893B-9667488D341B}" name="Column11457" dataDxfId="4875" dataCellStyle="Normal 2"/>
    <tableColumn id="11510" xr3:uid="{95D23D4A-C0FB-4675-AD5A-9810FC542F1C}" name="Column11458" dataDxfId="4874" dataCellStyle="Normal 2"/>
    <tableColumn id="11511" xr3:uid="{9CC785EB-4460-4233-861F-69CCB37193AB}" name="Column11459" dataDxfId="4873" dataCellStyle="Normal 2"/>
    <tableColumn id="11512" xr3:uid="{BCB03270-1F19-4880-86FE-63FF5EF6C934}" name="Column11460" dataDxfId="4872" dataCellStyle="Normal 2"/>
    <tableColumn id="11513" xr3:uid="{E4EC7DA3-7E03-45D2-B42D-76FEE58054B8}" name="Column11461" dataDxfId="4871" dataCellStyle="Normal 2"/>
    <tableColumn id="11514" xr3:uid="{CFDFB6A4-5298-4396-8629-118BED19BE8A}" name="Column11462" dataDxfId="4870" dataCellStyle="Normal 2"/>
    <tableColumn id="11515" xr3:uid="{8F4EAFDE-8311-4EBE-A0E9-ACC33D3D88D9}" name="Column11463" dataDxfId="4869" dataCellStyle="Normal 2"/>
    <tableColumn id="11516" xr3:uid="{C3966BED-B109-418D-86FD-A14D304EAA95}" name="Column11464" dataDxfId="4868" dataCellStyle="Normal 2"/>
    <tableColumn id="11517" xr3:uid="{385326DB-1FE1-452A-96AF-9BA2369681D7}" name="Column11465" dataDxfId="4867" dataCellStyle="Normal 2"/>
    <tableColumn id="11518" xr3:uid="{B0F2D38D-D69E-4844-A244-E954832E0015}" name="Column11466" dataDxfId="4866" dataCellStyle="Normal 2"/>
    <tableColumn id="11519" xr3:uid="{4D248BB6-0D47-49FE-BE9A-252517FB1998}" name="Column11467" dataDxfId="4865" dataCellStyle="Normal 2"/>
    <tableColumn id="11520" xr3:uid="{E20B832C-0F8B-4F46-858E-15492A6239F9}" name="Column11468" dataDxfId="4864" dataCellStyle="Normal 2"/>
    <tableColumn id="11521" xr3:uid="{3CBFDFC1-DCA4-439A-9DE1-817EA859024B}" name="Column11469" dataDxfId="4863" dataCellStyle="Normal 2"/>
    <tableColumn id="11522" xr3:uid="{C1E864A2-7821-45C0-AC39-AB23B70ED39D}" name="Column11470" dataDxfId="4862" dataCellStyle="Normal 2"/>
    <tableColumn id="11523" xr3:uid="{D9023E67-13E6-475B-BB8B-1B56B04B200C}" name="Column11471" dataDxfId="4861" dataCellStyle="Normal 2"/>
    <tableColumn id="11524" xr3:uid="{A2D1B7C2-C27C-4BB5-8DAE-9A7A6E990DFD}" name="Column11472" dataDxfId="4860" dataCellStyle="Normal 2"/>
    <tableColumn id="11525" xr3:uid="{26CFBF3B-8CD6-492C-84C4-26D7A7C1A208}" name="Column11473" dataDxfId="4859" dataCellStyle="Normal 2"/>
    <tableColumn id="11526" xr3:uid="{C8B75D72-58DA-4721-8DC8-627B4D7253B8}" name="Column11474" dataDxfId="4858" dataCellStyle="Normal 2"/>
    <tableColumn id="11527" xr3:uid="{7035BF3A-C2B5-4813-914D-8B4F94FA2B04}" name="Column11475" dataDxfId="4857" dataCellStyle="Normal 2"/>
    <tableColumn id="11528" xr3:uid="{ECF2F19E-1FB3-4023-99BC-8CE198B77F9B}" name="Column11476" dataDxfId="4856" dataCellStyle="Normal 2"/>
    <tableColumn id="11529" xr3:uid="{F79A3EAF-13B7-4ED5-986E-672DE765B65A}" name="Column11477" dataDxfId="4855" dataCellStyle="Normal 2"/>
    <tableColumn id="11530" xr3:uid="{CC5E2197-5F3C-4EBE-B183-628CFF9D61FF}" name="Column11478" dataDxfId="4854" dataCellStyle="Normal 2"/>
    <tableColumn id="11531" xr3:uid="{24EE3B33-2149-4C5B-877D-CF48A65F290E}" name="Column11479" dataDxfId="4853" dataCellStyle="Normal 2"/>
    <tableColumn id="11532" xr3:uid="{48323590-84D0-4B35-A651-A90D81941E63}" name="Column11480" dataDxfId="4852" dataCellStyle="Normal 2"/>
    <tableColumn id="11533" xr3:uid="{12DBB8DE-A5A7-4220-96B5-70BFDB15782C}" name="Column11481" dataDxfId="4851" dataCellStyle="Normal 2"/>
    <tableColumn id="11534" xr3:uid="{41305601-5808-4CE3-9037-B856458A02E4}" name="Column11482" dataDxfId="4850" dataCellStyle="Normal 2"/>
    <tableColumn id="11535" xr3:uid="{89D2DF45-29E5-4EEC-8717-EA09125830EF}" name="Column11483" dataDxfId="4849" dataCellStyle="Normal 2"/>
    <tableColumn id="11536" xr3:uid="{C6F48A15-4FD2-479B-8FD0-9F424ACCAD92}" name="Column11484" dataDxfId="4848" dataCellStyle="Normal 2"/>
    <tableColumn id="11537" xr3:uid="{CEFC7AA6-48B4-4C88-AE56-7F371B1F8898}" name="Column11485" dataDxfId="4847" dataCellStyle="Normal 2"/>
    <tableColumn id="11538" xr3:uid="{A3B0CB39-87A1-4D9E-9DB8-4E0B648B89AB}" name="Column11486" dataDxfId="4846" dataCellStyle="Normal 2"/>
    <tableColumn id="11539" xr3:uid="{11BEA270-C294-48A8-B0FE-E6039CC9E405}" name="Column11487" dataDxfId="4845" dataCellStyle="Normal 2"/>
    <tableColumn id="11540" xr3:uid="{E650A344-B29E-4206-9434-E30F382A8F8B}" name="Column11488" dataDxfId="4844" dataCellStyle="Normal 2"/>
    <tableColumn id="11541" xr3:uid="{0141667D-797F-46B2-A66E-1BB563BB076E}" name="Column11489" dataDxfId="4843" dataCellStyle="Normal 2"/>
    <tableColumn id="11542" xr3:uid="{B22BCC6A-0CB1-4751-8B48-1673667C3089}" name="Column11490" dataDxfId="4842" dataCellStyle="Normal 2"/>
    <tableColumn id="11543" xr3:uid="{8F2DA6CB-D101-46D3-9ECF-5192CC64324F}" name="Column11491" dataDxfId="4841" dataCellStyle="Normal 2"/>
    <tableColumn id="11544" xr3:uid="{98C76D60-91E5-44FA-A6EB-E11721E8CF91}" name="Column11492" dataDxfId="4840" dataCellStyle="Normal 2"/>
    <tableColumn id="11545" xr3:uid="{C915930F-7785-4686-9D50-70B04C263617}" name="Column11493" dataDxfId="4839" dataCellStyle="Normal 2"/>
    <tableColumn id="11546" xr3:uid="{B1BDF360-E930-425B-B2FF-9E8046A4B56E}" name="Column11494" dataDxfId="4838" dataCellStyle="Normal 2"/>
    <tableColumn id="11547" xr3:uid="{4968D7D9-C738-4768-97A1-2DB685F2ED8D}" name="Column11495" dataDxfId="4837" dataCellStyle="Normal 2"/>
    <tableColumn id="11548" xr3:uid="{C88EAD56-3415-4289-8EED-3283A3E95445}" name="Column11496" dataDxfId="4836" dataCellStyle="Normal 2"/>
    <tableColumn id="11549" xr3:uid="{FF7E3F6B-DB01-424F-B3FD-56605033A5F5}" name="Column11497" dataDxfId="4835" dataCellStyle="Normal 2"/>
    <tableColumn id="11550" xr3:uid="{37CFD3C2-07DF-4DE9-9473-CE663F13B655}" name="Column11498" dataDxfId="4834" dataCellStyle="Normal 2"/>
    <tableColumn id="11551" xr3:uid="{8D9A6018-B589-4D74-B101-B0BB74281EB0}" name="Column11499" dataDxfId="4833" dataCellStyle="Normal 2"/>
    <tableColumn id="11552" xr3:uid="{2D935EAA-F945-4DEB-AFD1-6128E70C7399}" name="Column11500" dataDxfId="4832" dataCellStyle="Normal 2"/>
    <tableColumn id="11553" xr3:uid="{F7873981-504C-4611-A335-C35C68D62751}" name="Column11501" dataDxfId="4831" dataCellStyle="Normal 2"/>
    <tableColumn id="11554" xr3:uid="{37A850BA-7341-480A-8C8A-419A229230A4}" name="Column11502" dataDxfId="4830" dataCellStyle="Normal 2"/>
    <tableColumn id="11555" xr3:uid="{9B03117C-C02C-4159-AD9A-624C55B5C1FC}" name="Column11503" dataDxfId="4829" dataCellStyle="Normal 2"/>
    <tableColumn id="11556" xr3:uid="{531084B2-8913-4E9C-B138-8BF8E0FC57B2}" name="Column11504" dataDxfId="4828" dataCellStyle="Normal 2"/>
    <tableColumn id="11557" xr3:uid="{26295423-9735-445C-9819-D75D7851EE0F}" name="Column11505" dataDxfId="4827" dataCellStyle="Normal 2"/>
    <tableColumn id="11558" xr3:uid="{28827B46-7B63-40D1-BE9A-D559065F78E2}" name="Column11506" dataDxfId="4826" dataCellStyle="Normal 2"/>
    <tableColumn id="11559" xr3:uid="{9EC7B2EF-94C5-4F7B-B765-3B988DFDB75E}" name="Column11507" dataDxfId="4825" dataCellStyle="Normal 2"/>
    <tableColumn id="11560" xr3:uid="{35814D78-702F-424F-A574-C70748A498E7}" name="Column11508" dataDxfId="4824" dataCellStyle="Normal 2"/>
    <tableColumn id="11561" xr3:uid="{1DF34EE4-E473-4198-A58F-BE9C60D980FB}" name="Column11509" dataDxfId="4823" dataCellStyle="Normal 2"/>
    <tableColumn id="11562" xr3:uid="{E865C9B9-24B4-433E-9712-2735AC90A0C3}" name="Column11510" dataDxfId="4822" dataCellStyle="Normal 2"/>
    <tableColumn id="11563" xr3:uid="{C8792410-B41D-478A-9D1E-0E3ACE16A75D}" name="Column11511" dataDxfId="4821" dataCellStyle="Normal 2"/>
    <tableColumn id="11564" xr3:uid="{1E1B5FE2-8EB8-4111-BF21-0B870873C58B}" name="Column11512" dataDxfId="4820" dataCellStyle="Normal 2"/>
    <tableColumn id="11565" xr3:uid="{918FC22E-6C9C-4755-8B90-CF81B1C15CC6}" name="Column11513" dataDxfId="4819" dataCellStyle="Normal 2"/>
    <tableColumn id="11566" xr3:uid="{FF7CB6CE-8DE7-4B29-8574-438D834C7837}" name="Column11514" dataDxfId="4818" dataCellStyle="Normal 2"/>
    <tableColumn id="11567" xr3:uid="{A42602BC-A543-4FC6-9DAD-A07050A01870}" name="Column11515" dataDxfId="4817" dataCellStyle="Normal 2"/>
    <tableColumn id="11568" xr3:uid="{B26AAB9C-1E55-45E2-93DB-8AA045930F60}" name="Column11516" dataDxfId="4816" dataCellStyle="Normal 2"/>
    <tableColumn id="11569" xr3:uid="{43B34882-36C4-48DC-87B5-B8EAF1D88A02}" name="Column11517" dataDxfId="4815" dataCellStyle="Normal 2"/>
    <tableColumn id="11570" xr3:uid="{1195D416-16A7-4541-9937-1CABC858AEBA}" name="Column11518" dataDxfId="4814" dataCellStyle="Normal 2"/>
    <tableColumn id="11571" xr3:uid="{77F37BDA-C00D-4634-AD3B-0AC670D457AC}" name="Column11519" dataDxfId="4813" dataCellStyle="Normal 2"/>
    <tableColumn id="11572" xr3:uid="{42958592-C4EA-472D-BE64-6BED292FF39D}" name="Column11520" dataDxfId="4812" dataCellStyle="Normal 2"/>
    <tableColumn id="11573" xr3:uid="{D92C9758-9A3C-45D0-8386-CB95BE22957F}" name="Column11521" dataDxfId="4811" dataCellStyle="Normal 2"/>
    <tableColumn id="11574" xr3:uid="{4BC79DAC-5D05-40A7-BB10-1C24EA25BFE5}" name="Column11522" dataDxfId="4810" dataCellStyle="Normal 2"/>
    <tableColumn id="11575" xr3:uid="{8B33AAF5-E825-4793-9D54-8E5225E08BE3}" name="Column11523" dataDxfId="4809" dataCellStyle="Normal 2"/>
    <tableColumn id="11576" xr3:uid="{52558CB9-DA05-4B74-ACA0-C80D23498041}" name="Column11524" dataDxfId="4808" dataCellStyle="Normal 2"/>
    <tableColumn id="11577" xr3:uid="{EF48C0E3-B673-4DA0-81D6-4811B613B0B9}" name="Column11525" dataDxfId="4807" dataCellStyle="Normal 2"/>
    <tableColumn id="11578" xr3:uid="{8BBACBFF-8AA8-4C48-A336-E5511563FC28}" name="Column11526" dataDxfId="4806" dataCellStyle="Normal 2"/>
    <tableColumn id="11579" xr3:uid="{99BDD9FC-A1EA-4FD9-99B3-93C51543A6D3}" name="Column11527" dataDxfId="4805" dataCellStyle="Normal 2"/>
    <tableColumn id="11580" xr3:uid="{769AA7BB-325C-44E0-94BC-A6B66666F44F}" name="Column11528" dataDxfId="4804" dataCellStyle="Normal 2"/>
    <tableColumn id="11581" xr3:uid="{0620A6F0-0BBC-4583-AB94-5706DC4660F0}" name="Column11529" dataDxfId="4803" dataCellStyle="Normal 2"/>
    <tableColumn id="11582" xr3:uid="{7BC7C6AD-040B-4B6D-8EDA-BA2817F6179A}" name="Column11530" dataDxfId="4802" dataCellStyle="Normal 2"/>
    <tableColumn id="11583" xr3:uid="{3F4E6A85-1F2A-4A85-8C11-2228404BF2A5}" name="Column11531" dataDxfId="4801" dataCellStyle="Normal 2"/>
    <tableColumn id="11584" xr3:uid="{F879CEA3-184E-47C0-BB82-B06E78D2F339}" name="Column11532" dataDxfId="4800" dataCellStyle="Normal 2"/>
    <tableColumn id="11585" xr3:uid="{2004B59E-4E31-4039-9AF0-BEF474269960}" name="Column11533" dataDxfId="4799" dataCellStyle="Normal 2"/>
    <tableColumn id="11586" xr3:uid="{E7970FF8-4C83-446B-989A-2929F84F66A4}" name="Column11534" dataDxfId="4798" dataCellStyle="Normal 2"/>
    <tableColumn id="11587" xr3:uid="{458AD782-2EDB-4135-AE58-E7B88FCB5141}" name="Column11535" dataDxfId="4797" dataCellStyle="Normal 2"/>
    <tableColumn id="11588" xr3:uid="{8AF1AD34-E19C-4947-A60F-E61AAD459181}" name="Column11536" dataDxfId="4796" dataCellStyle="Normal 2"/>
    <tableColumn id="11589" xr3:uid="{FE521930-D66C-444E-BC5B-6157D456DE79}" name="Column11537" dataDxfId="4795" dataCellStyle="Normal 2"/>
    <tableColumn id="11590" xr3:uid="{DE69210F-A862-4309-8ECE-C48692277571}" name="Column11538" dataDxfId="4794" dataCellStyle="Normal 2"/>
    <tableColumn id="11591" xr3:uid="{71580E9A-7B90-464E-98B3-4ED664F77F02}" name="Column11539" dataDxfId="4793" dataCellStyle="Normal 2"/>
    <tableColumn id="11592" xr3:uid="{1DF9DDE7-A718-4E2D-8226-4F44D9C1155E}" name="Column11540" dataDxfId="4792" dataCellStyle="Normal 2"/>
    <tableColumn id="11593" xr3:uid="{5D25051F-3CFB-4120-8EAB-3940C247E4A4}" name="Column11541" dataDxfId="4791" dataCellStyle="Normal 2"/>
    <tableColumn id="11594" xr3:uid="{30CC0325-7990-4802-8ED0-26A0CAB7D57F}" name="Column11542" dataDxfId="4790" dataCellStyle="Normal 2"/>
    <tableColumn id="11595" xr3:uid="{EE4EC549-EE25-4C72-8892-25BA1DDBB1E6}" name="Column11543" dataDxfId="4789" dataCellStyle="Normal 2"/>
    <tableColumn id="11596" xr3:uid="{3B2ED703-1AD0-4D96-8577-A89D32D1A29F}" name="Column11544" dataDxfId="4788" dataCellStyle="Normal 2"/>
    <tableColumn id="11597" xr3:uid="{408959A4-B50D-4EE8-92E2-0A90DD8D1AD9}" name="Column11545" dataDxfId="4787" dataCellStyle="Normal 2"/>
    <tableColumn id="11598" xr3:uid="{1379FD61-33B6-4707-84BC-70AFC5CDE303}" name="Column11546" dataDxfId="4786" dataCellStyle="Normal 2"/>
    <tableColumn id="11599" xr3:uid="{3EAEA191-BB79-48BB-9626-AA6746CD3F5C}" name="Column11547" dataDxfId="4785" dataCellStyle="Normal 2"/>
    <tableColumn id="11600" xr3:uid="{C9307D8E-FB7F-4C00-9473-70BA9B163565}" name="Column11548" dataDxfId="4784" dataCellStyle="Normal 2"/>
    <tableColumn id="11601" xr3:uid="{FD1560EC-DD31-4426-891A-0D93A68A3769}" name="Column11549" dataDxfId="4783" dataCellStyle="Normal 2"/>
    <tableColumn id="11602" xr3:uid="{9B74E51C-A076-4F41-AB47-CF2E3360327B}" name="Column11550" dataDxfId="4782" dataCellStyle="Normal 2"/>
    <tableColumn id="11603" xr3:uid="{DAF97191-60E0-4FE0-BD2D-21BF7FF69364}" name="Column11551" dataDxfId="4781" dataCellStyle="Normal 2"/>
    <tableColumn id="11604" xr3:uid="{7B6E7F27-2848-4508-B56F-A9746C66588E}" name="Column11552" dataDxfId="4780" dataCellStyle="Normal 2"/>
    <tableColumn id="11605" xr3:uid="{349DCBDC-9CEB-49AA-9E95-FD0C1DA8A361}" name="Column11553" dataDxfId="4779" dataCellStyle="Normal 2"/>
    <tableColumn id="11606" xr3:uid="{3C398144-C064-4C24-AC04-22BBFFEB7E14}" name="Column11554" dataDxfId="4778" dataCellStyle="Normal 2"/>
    <tableColumn id="11607" xr3:uid="{71192A0A-852A-45C9-8942-93DAB22CA9E0}" name="Column11555" dataDxfId="4777" dataCellStyle="Normal 2"/>
    <tableColumn id="11608" xr3:uid="{10E4C37D-36B3-4C54-9832-4AABCED90862}" name="Column11556" dataDxfId="4776" dataCellStyle="Normal 2"/>
    <tableColumn id="11609" xr3:uid="{8865557C-8DC3-4E0A-AE5E-CEF1423E4F2B}" name="Column11557" dataDxfId="4775" dataCellStyle="Normal 2"/>
    <tableColumn id="11610" xr3:uid="{F0F8D8B0-A21B-4DC9-ACBB-87B63D5E77BD}" name="Column11558" dataDxfId="4774" dataCellStyle="Normal 2"/>
    <tableColumn id="11611" xr3:uid="{78018E01-66D5-4C35-B96C-42305C6530C4}" name="Column11559" dataDxfId="4773" dataCellStyle="Normal 2"/>
    <tableColumn id="11612" xr3:uid="{0C17F371-BAFF-44DE-914B-3E278FF2631B}" name="Column11560" dataDxfId="4772" dataCellStyle="Normal 2"/>
    <tableColumn id="11613" xr3:uid="{FFF26907-2687-4EDF-B524-DF58EE3628A5}" name="Column11561" dataDxfId="4771" dataCellStyle="Normal 2"/>
    <tableColumn id="11614" xr3:uid="{2317FFDB-3B6D-4804-ABAE-37D48A492FDD}" name="Column11562" dataDxfId="4770" dataCellStyle="Normal 2"/>
    <tableColumn id="11615" xr3:uid="{B26CE0C0-9B3E-4865-A506-FA4046A586EC}" name="Column11563" dataDxfId="4769" dataCellStyle="Normal 2"/>
    <tableColumn id="11616" xr3:uid="{FA191E5D-0A14-4EF2-BDDD-FE022B01A9A9}" name="Column11564" dataDxfId="4768" dataCellStyle="Normal 2"/>
    <tableColumn id="11617" xr3:uid="{53FACF9D-1781-48A0-B2F8-9DC698951E77}" name="Column11565" dataDxfId="4767" dataCellStyle="Normal 2"/>
    <tableColumn id="11618" xr3:uid="{ED7E9E27-17E6-48D9-B35A-08FD13BF3339}" name="Column11566" dataDxfId="4766" dataCellStyle="Normal 2"/>
    <tableColumn id="11619" xr3:uid="{4B0A125E-FAFB-44BC-8A60-296B40D0AC3E}" name="Column11567" dataDxfId="4765" dataCellStyle="Normal 2"/>
    <tableColumn id="11620" xr3:uid="{265FD56C-94C3-4834-91FA-9FE274F332CB}" name="Column11568" dataDxfId="4764" dataCellStyle="Normal 2"/>
    <tableColumn id="11621" xr3:uid="{B2195483-B7FE-43E5-959B-F8893C49C201}" name="Column11569" dataDxfId="4763" dataCellStyle="Normal 2"/>
    <tableColumn id="11622" xr3:uid="{37340A76-6BD3-435C-B016-17F43817C9EB}" name="Column11570" dataDxfId="4762" dataCellStyle="Normal 2"/>
    <tableColumn id="11623" xr3:uid="{3BDB8FB9-1A08-43AB-95C0-D92CE4582494}" name="Column11571" dataDxfId="4761" dataCellStyle="Normal 2"/>
    <tableColumn id="11624" xr3:uid="{D41790D7-653A-4D5C-BABD-0C6BB79BD3C2}" name="Column11572" dataDxfId="4760" dataCellStyle="Normal 2"/>
    <tableColumn id="11625" xr3:uid="{80BD2F02-D043-43F4-9E77-8415543282EC}" name="Column11573" dataDxfId="4759" dataCellStyle="Normal 2"/>
    <tableColumn id="11626" xr3:uid="{69746A20-B551-4763-BE08-BB8F65297C82}" name="Column11574" dataDxfId="4758" dataCellStyle="Normal 2"/>
    <tableColumn id="11627" xr3:uid="{5FA7A4D0-206A-4AA8-89E9-38439F0BE8CB}" name="Column11575" dataDxfId="4757" dataCellStyle="Normal 2"/>
    <tableColumn id="11628" xr3:uid="{09926CCC-23EA-4824-B176-A3D21CF8FD96}" name="Column11576" dataDxfId="4756" dataCellStyle="Normal 2"/>
    <tableColumn id="11629" xr3:uid="{131C51E5-A4D9-4A2E-BD76-EA025DC74284}" name="Column11577" dataDxfId="4755" dataCellStyle="Normal 2"/>
    <tableColumn id="11630" xr3:uid="{6A447145-734F-446E-9727-47FEE720BFE0}" name="Column11578" dataDxfId="4754" dataCellStyle="Normal 2"/>
    <tableColumn id="11631" xr3:uid="{765F13BE-3CEB-49F4-91DF-7EA8C8CD2553}" name="Column11579" dataDxfId="4753" dataCellStyle="Normal 2"/>
    <tableColumn id="11632" xr3:uid="{89BA5A90-75B2-4F6E-84D5-44C1A6E1D086}" name="Column11580" dataDxfId="4752" dataCellStyle="Normal 2"/>
    <tableColumn id="11633" xr3:uid="{E28C76C5-533F-4B50-AE27-B7AD3401D252}" name="Column11581" dataDxfId="4751" dataCellStyle="Normal 2"/>
    <tableColumn id="11634" xr3:uid="{F5D8A4B2-D7D9-465A-B03A-DDF7EBA6F900}" name="Column11582" dataDxfId="4750" dataCellStyle="Normal 2"/>
    <tableColumn id="11635" xr3:uid="{CB42007F-CB59-4548-A1D1-C772B6842F12}" name="Column11583" dataDxfId="4749" dataCellStyle="Normal 2"/>
    <tableColumn id="11636" xr3:uid="{D9406BF3-FA00-4C11-AD2A-79B77DF295BD}" name="Column11584" dataDxfId="4748" dataCellStyle="Normal 2"/>
    <tableColumn id="11637" xr3:uid="{D8EE26C2-7A47-4765-9391-ED803292705F}" name="Column11585" dataDxfId="4747" dataCellStyle="Normal 2"/>
    <tableColumn id="11638" xr3:uid="{4B68D1B3-0976-475A-8990-C458BEA74C8A}" name="Column11586" dataDxfId="4746" dataCellStyle="Normal 2"/>
    <tableColumn id="11639" xr3:uid="{28F75B80-5F27-483D-A136-4FB9662CFFAE}" name="Column11587" dataDxfId="4745" dataCellStyle="Normal 2"/>
    <tableColumn id="11640" xr3:uid="{7D8617BE-414D-4137-8A42-88582DB41D7D}" name="Column11588" dataDxfId="4744" dataCellStyle="Normal 2"/>
    <tableColumn id="11641" xr3:uid="{F837DB5A-5EA9-46E8-9A89-9D9993945BBD}" name="Column11589" dataDxfId="4743" dataCellStyle="Normal 2"/>
    <tableColumn id="11642" xr3:uid="{8CD1B035-2873-472F-A20D-7695F9990D97}" name="Column11590" dataDxfId="4742" dataCellStyle="Normal 2"/>
    <tableColumn id="11643" xr3:uid="{ECAB2530-A0D3-448B-B4D8-62FAC5082552}" name="Column11591" dataDxfId="4741" dataCellStyle="Normal 2"/>
    <tableColumn id="11644" xr3:uid="{82B922EF-8974-4691-94DC-531A6FADBC46}" name="Column11592" dataDxfId="4740" dataCellStyle="Normal 2"/>
    <tableColumn id="11645" xr3:uid="{005FB13C-5070-43B1-BF7E-2F8D81068B7B}" name="Column11593" dataDxfId="4739" dataCellStyle="Normal 2"/>
    <tableColumn id="11646" xr3:uid="{B4FE250C-6E4E-4BD4-BB07-28316350E726}" name="Column11594" dataDxfId="4738" dataCellStyle="Normal 2"/>
    <tableColumn id="11647" xr3:uid="{B9700F5E-48A3-42C2-BE2D-123E1B47CFA6}" name="Column11595" dataDxfId="4737" dataCellStyle="Normal 2"/>
    <tableColumn id="11648" xr3:uid="{54AD0A40-155B-454D-93A0-3408363BC84D}" name="Column11596" dataDxfId="4736" dataCellStyle="Normal 2"/>
    <tableColumn id="11649" xr3:uid="{E42A5475-A40A-49C6-A9B2-E3C7BBD1600F}" name="Column11597" dataDxfId="4735" dataCellStyle="Normal 2"/>
    <tableColumn id="11650" xr3:uid="{505D43EC-B48D-4C99-9133-715582FF8AF8}" name="Column11598" dataDxfId="4734" dataCellStyle="Normal 2"/>
    <tableColumn id="11651" xr3:uid="{8BF05F5E-C966-4461-AD0D-1458DB866D4B}" name="Column11599" dataDxfId="4733" dataCellStyle="Normal 2"/>
    <tableColumn id="11652" xr3:uid="{D70AA100-D73F-4830-B42F-20916D8EC244}" name="Column11600" dataDxfId="4732" dataCellStyle="Normal 2"/>
    <tableColumn id="11653" xr3:uid="{21832F87-F266-4B6B-A368-9417BD3DC99E}" name="Column11601" dataDxfId="4731" dataCellStyle="Normal 2"/>
    <tableColumn id="11654" xr3:uid="{C64FFA3F-BA4E-4A6B-BCF6-8ECF2E64C700}" name="Column11602" dataDxfId="4730" dataCellStyle="Normal 2"/>
    <tableColumn id="11655" xr3:uid="{1975346D-CF40-471A-8D5F-29A692DADFB9}" name="Column11603" dataDxfId="4729" dataCellStyle="Normal 2"/>
    <tableColumn id="11656" xr3:uid="{E17C8EFC-2065-4AAC-A47A-79E3910D5E42}" name="Column11604" dataDxfId="4728" dataCellStyle="Normal 2"/>
    <tableColumn id="11657" xr3:uid="{9066BEB9-CA63-4C39-B9CA-07094C237B38}" name="Column11605" dataDxfId="4727" dataCellStyle="Normal 2"/>
    <tableColumn id="11658" xr3:uid="{47E7AFE2-A859-43D7-BC01-270196DBA736}" name="Column11606" dataDxfId="4726" dataCellStyle="Normal 2"/>
    <tableColumn id="11659" xr3:uid="{2278AE7E-8646-4B45-A574-A44E0BC4E812}" name="Column11607" dataDxfId="4725" dataCellStyle="Normal 2"/>
    <tableColumn id="11660" xr3:uid="{D216B872-C688-4450-B6C1-06C72E4ED7CE}" name="Column11608" dataDxfId="4724" dataCellStyle="Normal 2"/>
    <tableColumn id="11661" xr3:uid="{199A4860-BD00-4C7A-8A87-15EFF0DD6FB8}" name="Column11609" dataDxfId="4723" dataCellStyle="Normal 2"/>
    <tableColumn id="11662" xr3:uid="{B3888BA0-4570-4E14-8E0A-499F00C7978D}" name="Column11610" dataDxfId="4722" dataCellStyle="Normal 2"/>
    <tableColumn id="11663" xr3:uid="{39CE1972-FC5E-499F-9398-ECC90524F129}" name="Column11611" dataDxfId="4721" dataCellStyle="Normal 2"/>
    <tableColumn id="11664" xr3:uid="{05F602FE-C422-4249-A822-86EB8A2E7B8F}" name="Column11612" dataDxfId="4720" dataCellStyle="Normal 2"/>
    <tableColumn id="11665" xr3:uid="{FBB615D7-C15B-44AB-B9F4-4675CD78D3AB}" name="Column11613" dataDxfId="4719" dataCellStyle="Normal 2"/>
    <tableColumn id="11666" xr3:uid="{879BC53C-95CC-480D-A1E0-F27A9264BE58}" name="Column11614" dataDxfId="4718" dataCellStyle="Normal 2"/>
    <tableColumn id="11667" xr3:uid="{17FBCC43-E11D-4FE4-AEAB-697DA7BBCE9A}" name="Column11615" dataDxfId="4717" dataCellStyle="Normal 2"/>
    <tableColumn id="11668" xr3:uid="{C0E3AF04-3B6C-48EE-944B-3BF960BFB059}" name="Column11616" dataDxfId="4716" dataCellStyle="Normal 2"/>
    <tableColumn id="11669" xr3:uid="{82DEA9F9-895F-4BB6-B6FF-E0C629B8F9BF}" name="Column11617" dataDxfId="4715" dataCellStyle="Normal 2"/>
    <tableColumn id="11670" xr3:uid="{15596E44-66A4-4CBB-9BB6-9740F6193A68}" name="Column11618" dataDxfId="4714" dataCellStyle="Normal 2"/>
    <tableColumn id="11671" xr3:uid="{F8A7F269-5F41-4F03-99E3-E8992897A0D2}" name="Column11619" dataDxfId="4713" dataCellStyle="Normal 2"/>
    <tableColumn id="11672" xr3:uid="{60AEF9CF-1346-424E-BFD9-230E3CD4976C}" name="Column11620" dataDxfId="4712" dataCellStyle="Normal 2"/>
    <tableColumn id="11673" xr3:uid="{A17EFE36-6F98-4EC3-9E5A-D7A40A5B9488}" name="Column11621" dataDxfId="4711" dataCellStyle="Normal 2"/>
    <tableColumn id="11674" xr3:uid="{D2766A60-D976-4010-8CCC-1095479DF1A3}" name="Column11622" dataDxfId="4710" dataCellStyle="Normal 2"/>
    <tableColumn id="11675" xr3:uid="{A0BF0A25-2953-409C-867F-EB2ED173E756}" name="Column11623" dataDxfId="4709" dataCellStyle="Normal 2"/>
    <tableColumn id="11676" xr3:uid="{A58A74F0-4BD5-4284-885C-CFB614BEAD77}" name="Column11624" dataDxfId="4708" dataCellStyle="Normal 2"/>
    <tableColumn id="11677" xr3:uid="{8ADC3459-EB59-4DFB-88E7-C9465DEDBC8A}" name="Column11625" dataDxfId="4707" dataCellStyle="Normal 2"/>
    <tableColumn id="11678" xr3:uid="{77058179-D048-4DA2-AF60-79C55D70821B}" name="Column11626" dataDxfId="4706" dataCellStyle="Normal 2"/>
    <tableColumn id="11679" xr3:uid="{846D3968-FD92-4A83-A491-381968CE3360}" name="Column11627" dataDxfId="4705" dataCellStyle="Normal 2"/>
    <tableColumn id="11680" xr3:uid="{E7369C03-9376-4AB4-A93F-4F68094DCD8B}" name="Column11628" dataDxfId="4704" dataCellStyle="Normal 2"/>
    <tableColumn id="11681" xr3:uid="{870CB1B1-B976-4AD1-8AE4-C896AB5B3D7C}" name="Column11629" dataDxfId="4703" dataCellStyle="Normal 2"/>
    <tableColumn id="11682" xr3:uid="{BB809548-D526-4553-AD7E-127FEE4E4903}" name="Column11630" dataDxfId="4702" dataCellStyle="Normal 2"/>
    <tableColumn id="11683" xr3:uid="{28FA747E-ED7B-42E2-93E0-1EE68234C589}" name="Column11631" dataDxfId="4701" dataCellStyle="Normal 2"/>
    <tableColumn id="11684" xr3:uid="{23B2F91C-A575-445D-9EAD-7156F39CE4A5}" name="Column11632" dataDxfId="4700" dataCellStyle="Normal 2"/>
    <tableColumn id="11685" xr3:uid="{103CACF6-A4A5-4BDF-BF43-9ED2065CF5DA}" name="Column11633" dataDxfId="4699" dataCellStyle="Normal 2"/>
    <tableColumn id="11686" xr3:uid="{73CAB054-17C4-4FD1-AC22-9479AB33072F}" name="Column11634" dataDxfId="4698" dataCellStyle="Normal 2"/>
    <tableColumn id="11687" xr3:uid="{C588CD71-2AF6-442D-ACD9-69F6CA221929}" name="Column11635" dataDxfId="4697" dataCellStyle="Normal 2"/>
    <tableColumn id="11688" xr3:uid="{A9FC26D9-E83B-4825-A816-E3FD9697E058}" name="Column11636" dataDxfId="4696" dataCellStyle="Normal 2"/>
    <tableColumn id="11689" xr3:uid="{8C502296-8B01-40AF-8F1F-F73F4F88B575}" name="Column11637" dataDxfId="4695" dataCellStyle="Normal 2"/>
    <tableColumn id="11690" xr3:uid="{D4D3724B-3EA4-4713-A00F-B6A250D81A89}" name="Column11638" dataDxfId="4694" dataCellStyle="Normal 2"/>
    <tableColumn id="11691" xr3:uid="{77046A99-DFB4-43E7-9B72-68515D79ECC6}" name="Column11639" dataDxfId="4693" dataCellStyle="Normal 2"/>
    <tableColumn id="11692" xr3:uid="{C96922E9-2F38-4F50-8A09-B71ADA769B70}" name="Column11640" dataDxfId="4692" dataCellStyle="Normal 2"/>
    <tableColumn id="11693" xr3:uid="{33CFB6D9-BFB7-43DC-805B-4867FE0B97C4}" name="Column11641" dataDxfId="4691" dataCellStyle="Normal 2"/>
    <tableColumn id="11694" xr3:uid="{538C8374-37DA-487C-9677-301180D0533B}" name="Column11642" dataDxfId="4690" dataCellStyle="Normal 2"/>
    <tableColumn id="11695" xr3:uid="{89E9C722-6854-4E89-A444-991FAB3EE5D2}" name="Column11643" dataDxfId="4689" dataCellStyle="Normal 2"/>
    <tableColumn id="11696" xr3:uid="{706C8BB6-5DC5-4B03-A3DB-EF54030DF74D}" name="Column11644" dataDxfId="4688" dataCellStyle="Normal 2"/>
    <tableColumn id="11697" xr3:uid="{3909CA44-A272-412B-A41E-9F6EAD78425D}" name="Column11645" dataDxfId="4687" dataCellStyle="Normal 2"/>
    <tableColumn id="11698" xr3:uid="{BA0E76C1-5587-404A-AEE5-5547BCD32679}" name="Column11646" dataDxfId="4686" dataCellStyle="Normal 2"/>
    <tableColumn id="11699" xr3:uid="{0345FB82-5778-4D7D-B0BB-C886F07FA1ED}" name="Column11647" dataDxfId="4685" dataCellStyle="Normal 2"/>
    <tableColumn id="11700" xr3:uid="{E9FB35D8-A405-41E5-AD40-3C27F0C58837}" name="Column11648" dataDxfId="4684" dataCellStyle="Normal 2"/>
    <tableColumn id="11701" xr3:uid="{260793F6-2F0D-438A-A4A4-D22DE2796463}" name="Column11649" dataDxfId="4683" dataCellStyle="Normal 2"/>
    <tableColumn id="11702" xr3:uid="{389242FF-A500-455C-89EA-DCB58A243C9C}" name="Column11650" dataDxfId="4682" dataCellStyle="Normal 2"/>
    <tableColumn id="11703" xr3:uid="{B124555D-91E3-4BEE-BC31-88E2356CE77D}" name="Column11651" dataDxfId="4681" dataCellStyle="Normal 2"/>
    <tableColumn id="11704" xr3:uid="{85334BDF-AD9F-4B16-8165-D091AD2D5777}" name="Column11652" dataDxfId="4680" dataCellStyle="Normal 2"/>
    <tableColumn id="11705" xr3:uid="{11A137B9-25AE-4528-9571-063BCAB1D59A}" name="Column11653" dataDxfId="4679" dataCellStyle="Normal 2"/>
    <tableColumn id="11706" xr3:uid="{32427942-2C94-4069-881A-5D74EABAB723}" name="Column11654" dataDxfId="4678" dataCellStyle="Normal 2"/>
    <tableColumn id="11707" xr3:uid="{7B7559CA-F5D1-43AB-8397-E8906F415416}" name="Column11655" dataDxfId="4677" dataCellStyle="Normal 2"/>
    <tableColumn id="11708" xr3:uid="{9E0E0DB1-D7FB-431D-88A8-2055365DA5BA}" name="Column11656" dataDxfId="4676" dataCellStyle="Normal 2"/>
    <tableColumn id="11709" xr3:uid="{3F05C88D-B997-48E0-8E0A-46A79909CE5A}" name="Column11657" dataDxfId="4675" dataCellStyle="Normal 2"/>
    <tableColumn id="11710" xr3:uid="{4953E40C-CE3F-4283-8EE2-A99E7A262A7B}" name="Column11658" dataDxfId="4674" dataCellStyle="Normal 2"/>
    <tableColumn id="11711" xr3:uid="{D8522DB9-86B6-4046-91DA-6F6B146F745E}" name="Column11659" dataDxfId="4673" dataCellStyle="Normal 2"/>
    <tableColumn id="11712" xr3:uid="{C3034254-BE82-4B01-AE10-0AEA530FF22B}" name="Column11660" dataDxfId="4672" dataCellStyle="Normal 2"/>
    <tableColumn id="11713" xr3:uid="{5462CCBD-4928-409B-94D4-F6D771E106EB}" name="Column11661" dataDxfId="4671" dataCellStyle="Normal 2"/>
    <tableColumn id="11714" xr3:uid="{F7EF035C-D2FC-4304-905E-64C1F1219B89}" name="Column11662" dataDxfId="4670" dataCellStyle="Normal 2"/>
    <tableColumn id="11715" xr3:uid="{2BCA3A26-9359-493B-A0FD-C1EC4F9AF9BD}" name="Column11663" dataDxfId="4669" dataCellStyle="Normal 2"/>
    <tableColumn id="11716" xr3:uid="{DFFB75E7-DD51-492A-A942-A65C26F73794}" name="Column11664" dataDxfId="4668" dataCellStyle="Normal 2"/>
    <tableColumn id="11717" xr3:uid="{2CF99E33-4392-4C92-B27E-AD658D5B6AB0}" name="Column11665" dataDxfId="4667" dataCellStyle="Normal 2"/>
    <tableColumn id="11718" xr3:uid="{6B53EDE0-09F2-4D41-9F84-247B471C07C5}" name="Column11666" dataDxfId="4666" dataCellStyle="Normal 2"/>
    <tableColumn id="11719" xr3:uid="{E9ACE3E1-4C34-49C2-8744-B83C65F34B4D}" name="Column11667" dataDxfId="4665" dataCellStyle="Normal 2"/>
    <tableColumn id="11720" xr3:uid="{E4B7AFB8-1C87-48CA-98FE-C4F7108EF568}" name="Column11668" dataDxfId="4664" dataCellStyle="Normal 2"/>
    <tableColumn id="11721" xr3:uid="{CE5ED46A-3AA8-43A6-86F1-2B6B1D87B602}" name="Column11669" dataDxfId="4663" dataCellStyle="Normal 2"/>
    <tableColumn id="11722" xr3:uid="{37B7A7A6-BB5D-4855-86BB-D0AB0805D936}" name="Column11670" dataDxfId="4662" dataCellStyle="Normal 2"/>
    <tableColumn id="11723" xr3:uid="{C83F4B96-376D-4EEF-A479-66CC0C98BF97}" name="Column11671" dataDxfId="4661" dataCellStyle="Normal 2"/>
    <tableColumn id="11724" xr3:uid="{B1E02F5B-8713-4F8A-B58F-E3689D535A51}" name="Column11672" dataDxfId="4660" dataCellStyle="Normal 2"/>
    <tableColumn id="11725" xr3:uid="{1C59BBC9-ED1C-4AF8-AD5E-9D6FAA8551DF}" name="Column11673" dataDxfId="4659" dataCellStyle="Normal 2"/>
    <tableColumn id="11726" xr3:uid="{676DD0CE-4F84-4152-98E6-7C4EB9A2760A}" name="Column11674" dataDxfId="4658" dataCellStyle="Normal 2"/>
    <tableColumn id="11727" xr3:uid="{B2F82760-9FF4-40BE-B568-21ABEA3F156A}" name="Column11675" dataDxfId="4657" dataCellStyle="Normal 2"/>
    <tableColumn id="11728" xr3:uid="{40F86A99-19EA-4C91-98C4-B62355BA6681}" name="Column11676" dataDxfId="4656" dataCellStyle="Normal 2"/>
    <tableColumn id="11729" xr3:uid="{BC4C5249-E6EB-4FB5-BD83-AA19415BC56A}" name="Column11677" dataDxfId="4655" dataCellStyle="Normal 2"/>
    <tableColumn id="11730" xr3:uid="{B0D90D44-334B-44E8-ABD9-E1F4E035CE94}" name="Column11678" dataDxfId="4654" dataCellStyle="Normal 2"/>
    <tableColumn id="11731" xr3:uid="{02C0C21C-7C57-49DA-AF34-009635F61461}" name="Column11679" dataDxfId="4653" dataCellStyle="Normal 2"/>
    <tableColumn id="11732" xr3:uid="{8F535B1F-FB1E-429E-9763-2DD86BB20461}" name="Column11680" dataDxfId="4652" dataCellStyle="Normal 2"/>
    <tableColumn id="11733" xr3:uid="{9440CD07-3752-4422-A028-4742EC2E0F32}" name="Column11681" dataDxfId="4651" dataCellStyle="Normal 2"/>
    <tableColumn id="11734" xr3:uid="{D9D01D99-4A79-412F-A264-BDB86EB4D00F}" name="Column11682" dataDxfId="4650" dataCellStyle="Normal 2"/>
    <tableColumn id="11735" xr3:uid="{0859608F-F287-4662-9254-383CE2B13DEB}" name="Column11683" dataDxfId="4649" dataCellStyle="Normal 2"/>
    <tableColumn id="11736" xr3:uid="{7EE5A67B-E6B3-4C94-80E7-34C26110DEBF}" name="Column11684" dataDxfId="4648" dataCellStyle="Normal 2"/>
    <tableColumn id="11737" xr3:uid="{6AD71499-8BA7-49F5-93A3-8D249651D7EB}" name="Column11685" dataDxfId="4647" dataCellStyle="Normal 2"/>
    <tableColumn id="11738" xr3:uid="{C458853F-4A1E-49F6-BB3C-39DD7A988FCA}" name="Column11686" dataDxfId="4646" dataCellStyle="Normal 2"/>
    <tableColumn id="11739" xr3:uid="{B75A42C3-3E75-49F9-8F5D-12016C43608B}" name="Column11687" dataDxfId="4645" dataCellStyle="Normal 2"/>
    <tableColumn id="11740" xr3:uid="{3FD2BC36-121C-44F4-849B-AAD1951465D3}" name="Column11688" dataDxfId="4644" dataCellStyle="Normal 2"/>
    <tableColumn id="11741" xr3:uid="{D35C4196-17E6-47CA-A2A8-EDDABAF824F0}" name="Column11689" dataDxfId="4643" dataCellStyle="Normal 2"/>
    <tableColumn id="11742" xr3:uid="{E48E4BE7-37D4-42E1-A477-F142910E17E6}" name="Column11690" dataDxfId="4642" dataCellStyle="Normal 2"/>
    <tableColumn id="11743" xr3:uid="{6DB87C11-148C-4B3E-AA28-FF8546AC1242}" name="Column11691" dataDxfId="4641" dataCellStyle="Normal 2"/>
    <tableColumn id="11744" xr3:uid="{04A53BCC-D233-41D9-A2E6-A50582150AD9}" name="Column11692" dataDxfId="4640" dataCellStyle="Normal 2"/>
    <tableColumn id="11745" xr3:uid="{543EA82F-D5F7-409C-A042-CFC43FE585D2}" name="Column11693" dataDxfId="4639" dataCellStyle="Normal 2"/>
    <tableColumn id="11746" xr3:uid="{09466B37-84F8-4F79-B693-F142A9C3C2CA}" name="Column11694" dataDxfId="4638" dataCellStyle="Normal 2"/>
    <tableColumn id="11747" xr3:uid="{2D6CEE3C-5782-4666-8D19-AB69DCB36C71}" name="Column11695" dataDxfId="4637" dataCellStyle="Normal 2"/>
    <tableColumn id="11748" xr3:uid="{86992613-3CED-454E-8490-772643033463}" name="Column11696" dataDxfId="4636" dataCellStyle="Normal 2"/>
    <tableColumn id="11749" xr3:uid="{DC27FB5B-04E1-443F-AEB2-9D79B426A7BF}" name="Column11697" dataDxfId="4635" dataCellStyle="Normal 2"/>
    <tableColumn id="11750" xr3:uid="{B8BC0692-924C-4750-A7E6-2893048E6CBC}" name="Column11698" dataDxfId="4634" dataCellStyle="Normal 2"/>
    <tableColumn id="11751" xr3:uid="{BB2359A2-287C-42D5-921A-C8BD64C52EB2}" name="Column11699" dataDxfId="4633" dataCellStyle="Normal 2"/>
    <tableColumn id="11752" xr3:uid="{EE165216-53EA-47A6-84AF-F560906423D6}" name="Column11700" dataDxfId="4632" dataCellStyle="Normal 2"/>
    <tableColumn id="11753" xr3:uid="{2A5C615F-40FC-41C8-842D-4D9C52A4B4D3}" name="Column11701" dataDxfId="4631" dataCellStyle="Normal 2"/>
    <tableColumn id="11754" xr3:uid="{5473378F-9CD1-4C99-B290-584DC7769E22}" name="Column11702" dataDxfId="4630" dataCellStyle="Normal 2"/>
    <tableColumn id="11755" xr3:uid="{41654C79-888C-43CB-AA63-866AD97AACEF}" name="Column11703" dataDxfId="4629" dataCellStyle="Normal 2"/>
    <tableColumn id="11756" xr3:uid="{B2DCEC26-D901-4217-9AE4-344CA4BAC8DB}" name="Column11704" dataDxfId="4628" dataCellStyle="Normal 2"/>
    <tableColumn id="11757" xr3:uid="{36D5D512-C4A9-4197-99BF-D11E9BB22A53}" name="Column11705" dataDxfId="4627" dataCellStyle="Normal 2"/>
    <tableColumn id="11758" xr3:uid="{500116D6-7F40-4C2E-8FBC-F4F4575A577F}" name="Column11706" dataDxfId="4626" dataCellStyle="Normal 2"/>
    <tableColumn id="11759" xr3:uid="{C0E41456-74BD-4E8F-8178-E935A4B10921}" name="Column11707" dataDxfId="4625" dataCellStyle="Normal 2"/>
    <tableColumn id="11760" xr3:uid="{58C62776-6B8C-4924-8C11-45C125A6EB0D}" name="Column11708" dataDxfId="4624" dataCellStyle="Normal 2"/>
    <tableColumn id="11761" xr3:uid="{92A0D1D4-14AC-45B3-AF99-6316C1E064D4}" name="Column11709" dataDxfId="4623" dataCellStyle="Normal 2"/>
    <tableColumn id="11762" xr3:uid="{8EAE9EDE-562C-4150-886C-0808974B56E4}" name="Column11710" dataDxfId="4622" dataCellStyle="Normal 2"/>
    <tableColumn id="11763" xr3:uid="{47DE14DA-96CE-45EF-9B53-C7F300708465}" name="Column11711" dataDxfId="4621" dataCellStyle="Normal 2"/>
    <tableColumn id="11764" xr3:uid="{9C19A6C6-29B5-427C-9332-8709A729D7CE}" name="Column11712" dataDxfId="4620" dataCellStyle="Normal 2"/>
    <tableColumn id="11765" xr3:uid="{73E6852B-157B-495F-A64B-748C275D8189}" name="Column11713" dataDxfId="4619" dataCellStyle="Normal 2"/>
    <tableColumn id="11766" xr3:uid="{2F8D90A1-CD79-4F87-BF25-B01AD9D51552}" name="Column11714" dataDxfId="4618" dataCellStyle="Normal 2"/>
    <tableColumn id="11767" xr3:uid="{2C6A18A2-6F5B-4715-AE5B-10927ACBA3CF}" name="Column11715" dataDxfId="4617" dataCellStyle="Normal 2"/>
    <tableColumn id="11768" xr3:uid="{49EF7069-5EBE-4121-8F77-1AFB56BFA3F9}" name="Column11716" dataDxfId="4616" dataCellStyle="Normal 2"/>
    <tableColumn id="11769" xr3:uid="{D5EE6153-05EC-47A5-951B-80F30DA04361}" name="Column11717" dataDxfId="4615" dataCellStyle="Normal 2"/>
    <tableColumn id="11770" xr3:uid="{0E3B80E9-B3D4-479E-8FFE-1BB7916ACE35}" name="Column11718" dataDxfId="4614" dataCellStyle="Normal 2"/>
    <tableColumn id="11771" xr3:uid="{158BFD17-5CFC-4451-B4C0-91954136B56C}" name="Column11719" dataDxfId="4613" dataCellStyle="Normal 2"/>
    <tableColumn id="11772" xr3:uid="{A72C5B18-7684-4944-9299-3169B4F899AC}" name="Column11720" dataDxfId="4612" dataCellStyle="Normal 2"/>
    <tableColumn id="11773" xr3:uid="{6E4F5FDC-FD27-4CD9-9ABB-E32322001C95}" name="Column11721" dataDxfId="4611" dataCellStyle="Normal 2"/>
    <tableColumn id="11774" xr3:uid="{C06D1B66-F83C-4571-8B6A-E6BB567CDD72}" name="Column11722" dataDxfId="4610" dataCellStyle="Normal 2"/>
    <tableColumn id="11775" xr3:uid="{513A5FD5-A832-4158-8A2B-17C992AC97E0}" name="Column11723" dataDxfId="4609" dataCellStyle="Normal 2"/>
    <tableColumn id="11776" xr3:uid="{4183A153-2261-453A-98AB-6FA3CC1773EE}" name="Column11724" dataDxfId="4608" dataCellStyle="Normal 2"/>
    <tableColumn id="11777" xr3:uid="{3F21975C-13EB-4FF5-A297-8F7AD110DF41}" name="Column11725" dataDxfId="4607" dataCellStyle="Normal 2"/>
    <tableColumn id="11778" xr3:uid="{288EEDA3-CF5B-4540-9A89-71A9D68B1898}" name="Column11726" dataDxfId="4606" dataCellStyle="Normal 2"/>
    <tableColumn id="11779" xr3:uid="{D3330761-79F4-4058-8931-2C0BE7FF20E4}" name="Column11727" dataDxfId="4605" dataCellStyle="Normal 2"/>
    <tableColumn id="11780" xr3:uid="{9D3A20FE-BD41-49F2-B705-4E5808CAF332}" name="Column11728" dataDxfId="4604" dataCellStyle="Normal 2"/>
    <tableColumn id="11781" xr3:uid="{A571995D-FA13-433E-84DB-9F97DD6A87BD}" name="Column11729" dataDxfId="4603" dataCellStyle="Normal 2"/>
    <tableColumn id="11782" xr3:uid="{CB3D5376-4238-4DD4-91DD-6F66A694AA0D}" name="Column11730" dataDxfId="4602" dataCellStyle="Normal 2"/>
    <tableColumn id="11783" xr3:uid="{35B8FDEB-59B3-417B-96A3-6B8671FF3701}" name="Column11731" dataDxfId="4601" dataCellStyle="Normal 2"/>
    <tableColumn id="11784" xr3:uid="{B5B4025A-923A-4DF0-9220-8AE3CF24B63F}" name="Column11732" dataDxfId="4600" dataCellStyle="Normal 2"/>
    <tableColumn id="11785" xr3:uid="{DB229028-DB25-44B6-B3D5-AA11AD2DEDC5}" name="Column11733" dataDxfId="4599" dataCellStyle="Normal 2"/>
    <tableColumn id="11786" xr3:uid="{8E23A64A-55C1-4AE8-BC27-BD008985FDAD}" name="Column11734" dataDxfId="4598" dataCellStyle="Normal 2"/>
    <tableColumn id="11787" xr3:uid="{343DC2DA-261D-4098-9341-D743AF5B4537}" name="Column11735" dataDxfId="4597" dataCellStyle="Normal 2"/>
    <tableColumn id="11788" xr3:uid="{42A0E79F-279F-4749-9B81-90D7BEC9D992}" name="Column11736" dataDxfId="4596" dataCellStyle="Normal 2"/>
    <tableColumn id="11789" xr3:uid="{05C48820-5FFF-4EB0-BED7-872ABF064E12}" name="Column11737" dataDxfId="4595" dataCellStyle="Normal 2"/>
    <tableColumn id="11790" xr3:uid="{10B66654-EFF3-46FD-8C21-56A1D15202CE}" name="Column11738" dataDxfId="4594" dataCellStyle="Normal 2"/>
    <tableColumn id="11791" xr3:uid="{E150382C-FD52-49C1-890E-25141B6D653A}" name="Column11739" dataDxfId="4593" dataCellStyle="Normal 2"/>
    <tableColumn id="11792" xr3:uid="{8472440B-339A-4BC5-9111-A918891AF902}" name="Column11740" dataDxfId="4592" dataCellStyle="Normal 2"/>
    <tableColumn id="11793" xr3:uid="{72F35513-9036-4A48-8D4A-E8D21E0EB7A5}" name="Column11741" dataDxfId="4591" dataCellStyle="Normal 2"/>
    <tableColumn id="11794" xr3:uid="{C1F5F864-ADB1-44DC-8519-9D1EB9D6FDDC}" name="Column11742" dataDxfId="4590" dataCellStyle="Normal 2"/>
    <tableColumn id="11795" xr3:uid="{B60F103B-0F20-4B01-AAC3-2B0FBCB3C948}" name="Column11743" dataDxfId="4589" dataCellStyle="Normal 2"/>
    <tableColumn id="11796" xr3:uid="{AB40F86B-19FA-4161-BEE1-26D4DB0E5554}" name="Column11744" dataDxfId="4588" dataCellStyle="Normal 2"/>
    <tableColumn id="11797" xr3:uid="{91ACD030-3C5C-4BE9-947B-41BC5959D7F9}" name="Column11745" dataDxfId="4587" dataCellStyle="Normal 2"/>
    <tableColumn id="11798" xr3:uid="{65F1F4F3-6E9B-4DC3-AB84-7FF681EEB62C}" name="Column11746" dataDxfId="4586" dataCellStyle="Normal 2"/>
    <tableColumn id="11799" xr3:uid="{627005B5-9970-419C-9084-DD4512AF145B}" name="Column11747" dataDxfId="4585" dataCellStyle="Normal 2"/>
    <tableColumn id="11800" xr3:uid="{05FD0604-0EAC-4A58-83C4-55AE0726BA62}" name="Column11748" dataDxfId="4584" dataCellStyle="Normal 2"/>
    <tableColumn id="11801" xr3:uid="{8029B3AF-2CEC-4D9B-807A-03BB6138594E}" name="Column11749" dataDxfId="4583" dataCellStyle="Normal 2"/>
    <tableColumn id="11802" xr3:uid="{6FFF9AA1-786A-40E3-A88A-AA7E5DF73727}" name="Column11750" dataDxfId="4582" dataCellStyle="Normal 2"/>
    <tableColumn id="11803" xr3:uid="{AB762DB6-9E31-4BDC-B009-C22D4D9FF943}" name="Column11751" dataDxfId="4581" dataCellStyle="Normal 2"/>
    <tableColumn id="11804" xr3:uid="{FC5CD19C-488B-41E8-9549-1F2F897D82DA}" name="Column11752" dataDxfId="4580" dataCellStyle="Normal 2"/>
    <tableColumn id="11805" xr3:uid="{FF255586-3245-4189-8D06-824CDE440AFD}" name="Column11753" dataDxfId="4579" dataCellStyle="Normal 2"/>
    <tableColumn id="11806" xr3:uid="{69976BF9-7590-4D42-86E7-C4DC6E8D18FE}" name="Column11754" dataDxfId="4578" dataCellStyle="Normal 2"/>
    <tableColumn id="11807" xr3:uid="{E50DE3F9-1AC1-4BB9-ADD9-ED382047CD0E}" name="Column11755" dataDxfId="4577" dataCellStyle="Normal 2"/>
    <tableColumn id="11808" xr3:uid="{A1E9FE7A-2B11-4138-A436-CD98F0DC7EA7}" name="Column11756" dataDxfId="4576" dataCellStyle="Normal 2"/>
    <tableColumn id="11809" xr3:uid="{3C583006-191A-4E06-8D13-8C60E3982080}" name="Column11757" dataDxfId="4575" dataCellStyle="Normal 2"/>
    <tableColumn id="11810" xr3:uid="{AC824E75-3424-4816-92C6-6D641A8EA2AC}" name="Column11758" dataDxfId="4574" dataCellStyle="Normal 2"/>
    <tableColumn id="11811" xr3:uid="{AC4BD316-EBF7-4ECB-913D-ADA891DDAF4D}" name="Column11759" dataDxfId="4573" dataCellStyle="Normal 2"/>
    <tableColumn id="11812" xr3:uid="{40758CF5-6A02-478E-A4CD-D25006024AF8}" name="Column11760" dataDxfId="4572" dataCellStyle="Normal 2"/>
    <tableColumn id="11813" xr3:uid="{D76DAC74-3084-4B7B-B04C-AEC767F9B664}" name="Column11761" dataDxfId="4571" dataCellStyle="Normal 2"/>
    <tableColumn id="11814" xr3:uid="{D07B3849-17A7-4092-AF27-7EE17E7B8166}" name="Column11762" dataDxfId="4570" dataCellStyle="Normal 2"/>
    <tableColumn id="11815" xr3:uid="{62475E92-C27F-41ED-B585-E09B4ECB5EEF}" name="Column11763" dataDxfId="4569" dataCellStyle="Normal 2"/>
    <tableColumn id="11816" xr3:uid="{27BB1B8B-0603-4BB2-981E-9C87A69D76C2}" name="Column11764" dataDxfId="4568" dataCellStyle="Normal 2"/>
    <tableColumn id="11817" xr3:uid="{6DE0C0BA-9F98-4065-A375-709C4BFB6E7C}" name="Column11765" dataDxfId="4567" dataCellStyle="Normal 2"/>
    <tableColumn id="11818" xr3:uid="{1699DE7E-F35B-4284-8922-E77F21855D1D}" name="Column11766" dataDxfId="4566" dataCellStyle="Normal 2"/>
    <tableColumn id="11819" xr3:uid="{71523E25-57BF-4687-98A5-A4179129ED6F}" name="Column11767" dataDxfId="4565" dataCellStyle="Normal 2"/>
    <tableColumn id="11820" xr3:uid="{709D62F8-B864-44F2-8359-CFDA2F8A867E}" name="Column11768" dataDxfId="4564" dataCellStyle="Normal 2"/>
    <tableColumn id="11821" xr3:uid="{6377C638-D9ED-40F4-BC98-DEF1AAC557FC}" name="Column11769" dataDxfId="4563" dataCellStyle="Normal 2"/>
    <tableColumn id="11822" xr3:uid="{B8D3AEFD-85C6-4A0F-A1BC-E987651BA561}" name="Column11770" dataDxfId="4562" dataCellStyle="Normal 2"/>
    <tableColumn id="11823" xr3:uid="{9782ACAC-B251-4904-9FF6-E96DB27DF3BE}" name="Column11771" dataDxfId="4561" dataCellStyle="Normal 2"/>
    <tableColumn id="11824" xr3:uid="{49230E2E-3488-4337-A92B-E1D2D23F0DAC}" name="Column11772" dataDxfId="4560" dataCellStyle="Normal 2"/>
    <tableColumn id="11825" xr3:uid="{5EEFAE0B-B22A-4257-918B-24534B4AA6AE}" name="Column11773" dataDxfId="4559" dataCellStyle="Normal 2"/>
    <tableColumn id="11826" xr3:uid="{51B2A3F6-DD0A-48C5-B57F-C829290A5460}" name="Column11774" dataDxfId="4558" dataCellStyle="Normal 2"/>
    <tableColumn id="11827" xr3:uid="{0BC116A2-45E7-4237-BB32-F2E64B2585BE}" name="Column11775" dataDxfId="4557" dataCellStyle="Normal 2"/>
    <tableColumn id="11828" xr3:uid="{EBBA3CEA-01D4-45EE-957A-DAF30665AB3C}" name="Column11776" dataDxfId="4556" dataCellStyle="Normal 2"/>
    <tableColumn id="11829" xr3:uid="{72EE9869-3326-4712-BB8C-F59F38B4EEB8}" name="Column11777" dataDxfId="4555" dataCellStyle="Normal 2"/>
    <tableColumn id="11830" xr3:uid="{538622CC-43D0-4687-962E-ABE031B8FB9C}" name="Column11778" dataDxfId="4554" dataCellStyle="Normal 2"/>
    <tableColumn id="11831" xr3:uid="{D1A0CF3C-0614-4B5D-850E-838F1DEC094B}" name="Column11779" dataDxfId="4553" dataCellStyle="Normal 2"/>
    <tableColumn id="11832" xr3:uid="{A681AC5F-C5B0-4272-9A40-32C83CA5789F}" name="Column11780" dataDxfId="4552" dataCellStyle="Normal 2"/>
    <tableColumn id="11833" xr3:uid="{AEE428D4-522C-4FD4-9A28-FE481AC0CC98}" name="Column11781" dataDxfId="4551" dataCellStyle="Normal 2"/>
    <tableColumn id="11834" xr3:uid="{3E463AFF-A1B4-4422-B3AF-C89D8450CD19}" name="Column11782" dataDxfId="4550" dataCellStyle="Normal 2"/>
    <tableColumn id="11835" xr3:uid="{6190D077-1694-4D3F-8278-28062017AD1C}" name="Column11783" dataDxfId="4549" dataCellStyle="Normal 2"/>
    <tableColumn id="11836" xr3:uid="{51036FD7-F42C-4D37-A569-4B8D1BC34518}" name="Column11784" dataDxfId="4548" dataCellStyle="Normal 2"/>
    <tableColumn id="11837" xr3:uid="{E679AAF7-A9D5-40CE-952D-CAD77008C8F7}" name="Column11785" dataDxfId="4547" dataCellStyle="Normal 2"/>
    <tableColumn id="11838" xr3:uid="{34E78196-CAC0-485D-AD7E-6DCE38555BA9}" name="Column11786" dataDxfId="4546" dataCellStyle="Normal 2"/>
    <tableColumn id="11839" xr3:uid="{C1E4D728-83F6-4A32-8B2F-6D396B7B6116}" name="Column11787" dataDxfId="4545" dataCellStyle="Normal 2"/>
    <tableColumn id="11840" xr3:uid="{107742B2-7143-4FD2-B101-89D3FD03B032}" name="Column11788" dataDxfId="4544" dataCellStyle="Normal 2"/>
    <tableColumn id="11841" xr3:uid="{9716274E-8864-47EC-A8E4-E395A3BBB7D9}" name="Column11789" dataDxfId="4543" dataCellStyle="Normal 2"/>
    <tableColumn id="11842" xr3:uid="{1F2DF6D4-7CDC-4FC5-B694-DF6972C2D4BA}" name="Column11790" dataDxfId="4542" dataCellStyle="Normal 2"/>
    <tableColumn id="11843" xr3:uid="{E5D05B5B-04A4-44E7-BE31-C699E1E8E696}" name="Column11791" dataDxfId="4541" dataCellStyle="Normal 2"/>
    <tableColumn id="11844" xr3:uid="{79C08486-518C-4D20-8B88-D955C8A8A757}" name="Column11792" dataDxfId="4540" dataCellStyle="Normal 2"/>
    <tableColumn id="11845" xr3:uid="{51EF74D6-C7C6-403A-B604-07CFF742323B}" name="Column11793" dataDxfId="4539" dataCellStyle="Normal 2"/>
    <tableColumn id="11846" xr3:uid="{CAADE470-1A2A-43C8-9FAD-504E0E8EC616}" name="Column11794" dataDxfId="4538" dataCellStyle="Normal 2"/>
    <tableColumn id="11847" xr3:uid="{08433D9D-2579-43ED-A538-2125B757101F}" name="Column11795" dataDxfId="4537" dataCellStyle="Normal 2"/>
    <tableColumn id="11848" xr3:uid="{EEF108B4-4E35-48EB-B960-E2F7BA7DEADF}" name="Column11796" dataDxfId="4536" dataCellStyle="Normal 2"/>
    <tableColumn id="11849" xr3:uid="{A52F10F1-647C-4B5F-A76A-C29F5C8C7234}" name="Column11797" dataDxfId="4535" dataCellStyle="Normal 2"/>
    <tableColumn id="11850" xr3:uid="{D3024473-225E-4288-9145-83EC92B9217D}" name="Column11798" dataDxfId="4534" dataCellStyle="Normal 2"/>
    <tableColumn id="11851" xr3:uid="{7D4EB6BD-48C0-407E-8D15-5D5FC22E0BD4}" name="Column11799" dataDxfId="4533" dataCellStyle="Normal 2"/>
    <tableColumn id="11852" xr3:uid="{2BA8146E-812F-4770-B38E-54A487602046}" name="Column11800" dataDxfId="4532" dataCellStyle="Normal 2"/>
    <tableColumn id="11853" xr3:uid="{B18ED1F1-6277-40F8-AB5E-BE897A4CFD05}" name="Column11801" dataDxfId="4531" dataCellStyle="Normal 2"/>
    <tableColumn id="11854" xr3:uid="{5CD72BAB-40CF-49F5-AFFE-BA160C843FCE}" name="Column11802" dataDxfId="4530" dataCellStyle="Normal 2"/>
    <tableColumn id="11855" xr3:uid="{57BE8335-0235-4BA3-93F1-44C29259986A}" name="Column11803" dataDxfId="4529" dataCellStyle="Normal 2"/>
    <tableColumn id="11856" xr3:uid="{081A271F-DD1E-4FBA-B68D-55360ED7CD4E}" name="Column11804" dataDxfId="4528" dataCellStyle="Normal 2"/>
    <tableColumn id="11857" xr3:uid="{AD2357CE-E08A-462F-BC99-BE1223D6FD81}" name="Column11805" dataDxfId="4527" dataCellStyle="Normal 2"/>
    <tableColumn id="11858" xr3:uid="{79510588-4781-49BB-9F42-EABA68C6C4EA}" name="Column11806" dataDxfId="4526" dataCellStyle="Normal 2"/>
    <tableColumn id="11859" xr3:uid="{8ABE8113-576B-4F91-9BA9-A8161DD16C87}" name="Column11807" dataDxfId="4525" dataCellStyle="Normal 2"/>
    <tableColumn id="11860" xr3:uid="{556CCDA6-A5A0-4F4B-A36F-D6071ADB2892}" name="Column11808" dataDxfId="4524" dataCellStyle="Normal 2"/>
    <tableColumn id="11861" xr3:uid="{86F4FF38-642B-46C8-BCAF-6124BB7F059B}" name="Column11809" dataDxfId="4523" dataCellStyle="Normal 2"/>
    <tableColumn id="11862" xr3:uid="{2D5D85E2-8A10-4EAD-B0E5-6DC0BADA9BFD}" name="Column11810" dataDxfId="4522" dataCellStyle="Normal 2"/>
    <tableColumn id="11863" xr3:uid="{E56ADF52-976C-4A8F-A4CA-5F73F6690865}" name="Column11811" dataDxfId="4521" dataCellStyle="Normal 2"/>
    <tableColumn id="11864" xr3:uid="{D7538085-FFDB-4E39-86A3-8796826E8BCC}" name="Column11812" dataDxfId="4520" dataCellStyle="Normal 2"/>
    <tableColumn id="11865" xr3:uid="{AEAF3161-BF86-4477-B82C-8C5814DFBFE4}" name="Column11813" dataDxfId="4519" dataCellStyle="Normal 2"/>
    <tableColumn id="11866" xr3:uid="{5D995B73-C829-47EC-86D8-B224AB10F445}" name="Column11814" dataDxfId="4518" dataCellStyle="Normal 2"/>
    <tableColumn id="11867" xr3:uid="{FABB8C90-5CBB-4AC6-A28F-792C6AD9EC99}" name="Column11815" dataDxfId="4517" dataCellStyle="Normal 2"/>
    <tableColumn id="11868" xr3:uid="{5A4FBF1E-1329-4652-B5B6-031FB2CFE974}" name="Column11816" dataDxfId="4516" dataCellStyle="Normal 2"/>
    <tableColumn id="11869" xr3:uid="{9723D791-502B-44D7-9120-3D79F20300FD}" name="Column11817" dataDxfId="4515" dataCellStyle="Normal 2"/>
    <tableColumn id="11870" xr3:uid="{D23610F4-99B1-4363-B802-1EF453E281E8}" name="Column11818" dataDxfId="4514" dataCellStyle="Normal 2"/>
    <tableColumn id="11871" xr3:uid="{59AFB5E8-6D45-460B-82DF-7B98F8C0AF6C}" name="Column11819" dataDxfId="4513" dataCellStyle="Normal 2"/>
    <tableColumn id="11872" xr3:uid="{62469E5A-6C85-4CC4-AD80-B81084FB2DB5}" name="Column11820" dataDxfId="4512" dataCellStyle="Normal 2"/>
    <tableColumn id="11873" xr3:uid="{F66E4DCE-65A8-4F51-B300-A11D8630BDB2}" name="Column11821" dataDxfId="4511" dataCellStyle="Normal 2"/>
    <tableColumn id="11874" xr3:uid="{B5B3C6B5-8CB7-4AE0-8E05-D59A30EC2F84}" name="Column11822" dataDxfId="4510" dataCellStyle="Normal 2"/>
    <tableColumn id="11875" xr3:uid="{18C95C0C-0583-4C5A-9629-670259C77DEA}" name="Column11823" dataDxfId="4509" dataCellStyle="Normal 2"/>
    <tableColumn id="11876" xr3:uid="{E2A31B4C-0CDF-4C42-AF3F-369C99B66B8D}" name="Column11824" dataDxfId="4508" dataCellStyle="Normal 2"/>
    <tableColumn id="11877" xr3:uid="{EE2E582F-1A6E-43B7-9280-1C9D8759203B}" name="Column11825" dataDxfId="4507" dataCellStyle="Normal 2"/>
    <tableColumn id="11878" xr3:uid="{CA3EB707-AE6E-4EEF-A3FC-C00792771CEA}" name="Column11826" dataDxfId="4506" dataCellStyle="Normal 2"/>
    <tableColumn id="11879" xr3:uid="{E5A8102D-D034-4C96-A921-E1AA4B349C2B}" name="Column11827" dataDxfId="4505" dataCellStyle="Normal 2"/>
    <tableColumn id="11880" xr3:uid="{13051913-0304-4526-8EFE-B322D8502282}" name="Column11828" dataDxfId="4504" dataCellStyle="Normal 2"/>
    <tableColumn id="11881" xr3:uid="{38396826-7198-451C-8DB6-53C06F39AD51}" name="Column11829" dataDxfId="4503" dataCellStyle="Normal 2"/>
    <tableColumn id="11882" xr3:uid="{38D48106-99E8-4082-9EE9-F2686925F7BE}" name="Column11830" dataDxfId="4502" dataCellStyle="Normal 2"/>
    <tableColumn id="11883" xr3:uid="{17406FAA-81B6-4654-B3FB-DAF4DBCC9816}" name="Column11831" dataDxfId="4501" dataCellStyle="Normal 2"/>
    <tableColumn id="11884" xr3:uid="{A4A2E8CE-FA4D-4D0D-959C-280EDBA95B6A}" name="Column11832" dataDxfId="4500" dataCellStyle="Normal 2"/>
    <tableColumn id="11885" xr3:uid="{86A243EE-2565-44AA-ACF5-FE56F1B0D85E}" name="Column11833" dataDxfId="4499" dataCellStyle="Normal 2"/>
    <tableColumn id="11886" xr3:uid="{0EEB539C-B8C4-4CD6-BAA1-F9D303DBC903}" name="Column11834" dataDxfId="4498" dataCellStyle="Normal 2"/>
    <tableColumn id="11887" xr3:uid="{3810EAA1-59D8-49E4-918F-B7259E82A838}" name="Column11835" dataDxfId="4497" dataCellStyle="Normal 2"/>
    <tableColumn id="11888" xr3:uid="{4D647441-8967-4D36-9858-F82FD73B937D}" name="Column11836" dataDxfId="4496" dataCellStyle="Normal 2"/>
    <tableColumn id="11889" xr3:uid="{01C5056C-650B-4B4E-A03A-B57D4F450657}" name="Column11837" dataDxfId="4495" dataCellStyle="Normal 2"/>
    <tableColumn id="11890" xr3:uid="{88BEF50A-DA3C-4B04-AACD-D1AAA04BA7C7}" name="Column11838" dataDxfId="4494" dataCellStyle="Normal 2"/>
    <tableColumn id="11891" xr3:uid="{1CB9CDE3-DC8A-4A7E-A595-F7122FE81AA9}" name="Column11839" dataDxfId="4493" dataCellStyle="Normal 2"/>
    <tableColumn id="11892" xr3:uid="{C9BF2719-59D3-4374-ABEE-215644C0F50E}" name="Column11840" dataDxfId="4492" dataCellStyle="Normal 2"/>
    <tableColumn id="11893" xr3:uid="{41C47B06-122B-48FF-999E-EFD994FFD9F2}" name="Column11841" dataDxfId="4491" dataCellStyle="Normal 2"/>
    <tableColumn id="11894" xr3:uid="{5D55C2B7-10B9-4C38-A62B-AD633EE62123}" name="Column11842" dataDxfId="4490" dataCellStyle="Normal 2"/>
    <tableColumn id="11895" xr3:uid="{81976000-DA52-40E0-A1AA-70D9ACD04865}" name="Column11843" dataDxfId="4489" dataCellStyle="Normal 2"/>
    <tableColumn id="11896" xr3:uid="{EE61D67B-A812-46CD-9E20-D1D531ACDD8E}" name="Column11844" dataDxfId="4488" dataCellStyle="Normal 2"/>
    <tableColumn id="11897" xr3:uid="{E26D6F39-AD98-493D-B421-BE0824F2588F}" name="Column11845" dataDxfId="4487" dataCellStyle="Normal 2"/>
    <tableColumn id="11898" xr3:uid="{4CB81CD2-21B2-45DB-AF23-67A1E514CF77}" name="Column11846" dataDxfId="4486" dataCellStyle="Normal 2"/>
    <tableColumn id="11899" xr3:uid="{14AA7FB9-D84F-4788-8036-1888B1A5E94D}" name="Column11847" dataDxfId="4485" dataCellStyle="Normal 2"/>
    <tableColumn id="11900" xr3:uid="{3901BEA3-F38A-48FB-B118-75FCD1BC96E2}" name="Column11848" dataDxfId="4484" dataCellStyle="Normal 2"/>
    <tableColumn id="11901" xr3:uid="{32742E42-4FE0-488D-9FC8-37E865F14B8D}" name="Column11849" dataDxfId="4483" dataCellStyle="Normal 2"/>
    <tableColumn id="11902" xr3:uid="{F0CF36E5-C758-4F08-8C5C-A8FEE87B062F}" name="Column11850" dataDxfId="4482" dataCellStyle="Normal 2"/>
    <tableColumn id="11903" xr3:uid="{BB60F6E7-B54D-4469-80CD-B3DD85085C67}" name="Column11851" dataDxfId="4481" dataCellStyle="Normal 2"/>
    <tableColumn id="11904" xr3:uid="{E619B7BB-9C87-4825-ADB4-FA60CC3802DD}" name="Column11852" dataDxfId="4480" dataCellStyle="Normal 2"/>
    <tableColumn id="11905" xr3:uid="{07A63F2B-E94F-4389-A34D-10DD2E0F1578}" name="Column11853" dataDxfId="4479" dataCellStyle="Normal 2"/>
    <tableColumn id="11906" xr3:uid="{7B0E6843-0DD3-4531-884E-9239A5622F41}" name="Column11854" dataDxfId="4478" dataCellStyle="Normal 2"/>
    <tableColumn id="11907" xr3:uid="{B8FA037C-ACA9-4A21-90CF-F785C2660CC3}" name="Column11855" dataDxfId="4477" dataCellStyle="Normal 2"/>
    <tableColumn id="11908" xr3:uid="{8AA5B23C-4876-44FF-AC0B-FBE6FD07C121}" name="Column11856" dataDxfId="4476" dataCellStyle="Normal 2"/>
    <tableColumn id="11909" xr3:uid="{9F664F2C-4342-4A79-BA66-91D73D06357A}" name="Column11857" dataDxfId="4475" dataCellStyle="Normal 2"/>
    <tableColumn id="11910" xr3:uid="{B6E00DB4-D58F-4AC3-8576-46118E100FC1}" name="Column11858" dataDxfId="4474" dataCellStyle="Normal 2"/>
    <tableColumn id="11911" xr3:uid="{42DBD2B7-3FAC-421B-844C-EB99CBF53872}" name="Column11859" dataDxfId="4473" dataCellStyle="Normal 2"/>
    <tableColumn id="11912" xr3:uid="{0FC6A5CD-F486-4173-A6AE-E8AD00847356}" name="Column11860" dataDxfId="4472" dataCellStyle="Normal 2"/>
    <tableColumn id="11913" xr3:uid="{895BA529-9460-4B37-97B9-F007F6BAA3D6}" name="Column11861" dataDxfId="4471" dataCellStyle="Normal 2"/>
    <tableColumn id="11914" xr3:uid="{70726FA6-3E88-47AD-915D-B7FDF38600C5}" name="Column11862" dataDxfId="4470" dataCellStyle="Normal 2"/>
    <tableColumn id="11915" xr3:uid="{766F9629-D0F6-4F3F-A113-6AD688C25943}" name="Column11863" dataDxfId="4469" dataCellStyle="Normal 2"/>
    <tableColumn id="11916" xr3:uid="{706C2632-D0A9-4D95-8B26-E8421D69AA12}" name="Column11864" dataDxfId="4468" dataCellStyle="Normal 2"/>
    <tableColumn id="11917" xr3:uid="{D4ED5CC1-09F1-4837-85F3-0A145DCE7D79}" name="Column11865" dataDxfId="4467" dataCellStyle="Normal 2"/>
    <tableColumn id="11918" xr3:uid="{5F85835D-0BB8-4B6B-970F-DD87EDEF2C73}" name="Column11866" dataDxfId="4466" dataCellStyle="Normal 2"/>
    <tableColumn id="11919" xr3:uid="{518A8B89-85C8-4E0C-96D8-02773B9B39B5}" name="Column11867" dataDxfId="4465" dataCellStyle="Normal 2"/>
    <tableColumn id="11920" xr3:uid="{660D8655-2E85-4D56-9FF0-9C48A19BCFD1}" name="Column11868" dataDxfId="4464" dataCellStyle="Normal 2"/>
    <tableColumn id="11921" xr3:uid="{A0C862F8-FB87-4621-BC86-B4A53E089128}" name="Column11869" dataDxfId="4463" dataCellStyle="Normal 2"/>
    <tableColumn id="11922" xr3:uid="{532A3ABA-F8CE-405C-9639-83FC4AB85FC6}" name="Column11870" dataDxfId="4462" dataCellStyle="Normal 2"/>
    <tableColumn id="11923" xr3:uid="{00B69059-F4F2-4FEB-BED1-79509FB1835E}" name="Column11871" dataDxfId="4461" dataCellStyle="Normal 2"/>
    <tableColumn id="11924" xr3:uid="{63418F15-5583-4186-B5BA-F9B38FA2A0A8}" name="Column11872" dataDxfId="4460" dataCellStyle="Normal 2"/>
    <tableColumn id="11925" xr3:uid="{5605DAFC-0036-4F61-B114-12A244D0D760}" name="Column11873" dataDxfId="4459" dataCellStyle="Normal 2"/>
    <tableColumn id="11926" xr3:uid="{61D91502-AF43-4733-8D81-83FAE9F1B295}" name="Column11874" dataDxfId="4458" dataCellStyle="Normal 2"/>
    <tableColumn id="11927" xr3:uid="{1127EEE3-7A6E-4F4E-9081-C83092AB3A4F}" name="Column11875" dataDxfId="4457" dataCellStyle="Normal 2"/>
    <tableColumn id="11928" xr3:uid="{649023CD-153C-464D-8FE9-0A78571DEA0A}" name="Column11876" dataDxfId="4456" dataCellStyle="Normal 2"/>
    <tableColumn id="11929" xr3:uid="{477B74DB-0F9B-4689-948F-52B280D233A2}" name="Column11877" dataDxfId="4455" dataCellStyle="Normal 2"/>
    <tableColumn id="11930" xr3:uid="{EF06F644-3962-481F-A4F5-446054A8AE8D}" name="Column11878" dataDxfId="4454" dataCellStyle="Normal 2"/>
    <tableColumn id="11931" xr3:uid="{4B220E40-7EF9-47E2-97F4-96D6D77AD651}" name="Column11879" dataDxfId="4453" dataCellStyle="Normal 2"/>
    <tableColumn id="11932" xr3:uid="{437AFA61-DD28-43F9-9422-935C98155988}" name="Column11880" dataDxfId="4452" dataCellStyle="Normal 2"/>
    <tableColumn id="11933" xr3:uid="{2BE52465-6594-4DB4-ACC3-0DD960FF316D}" name="Column11881" dataDxfId="4451" dataCellStyle="Normal 2"/>
    <tableColumn id="11934" xr3:uid="{5E7D0449-E469-44D0-BE24-445A3404266E}" name="Column11882" dataDxfId="4450" dataCellStyle="Normal 2"/>
    <tableColumn id="11935" xr3:uid="{92A5E635-A498-41B0-9ACD-F5580DA76843}" name="Column11883" dataDxfId="4449" dataCellStyle="Normal 2"/>
    <tableColumn id="11936" xr3:uid="{16A191B5-C553-44DB-9B5C-8EC25E8AA178}" name="Column11884" dataDxfId="4448" dataCellStyle="Normal 2"/>
    <tableColumn id="11937" xr3:uid="{2670D881-8E58-4962-AD97-35142337059B}" name="Column11885" dataDxfId="4447" dataCellStyle="Normal 2"/>
    <tableColumn id="11938" xr3:uid="{76F8B287-CAEC-44CA-BCA6-1D8E10311666}" name="Column11886" dataDxfId="4446" dataCellStyle="Normal 2"/>
    <tableColumn id="11939" xr3:uid="{B5CD75B9-14C4-4BB8-B28C-5763D8B68E31}" name="Column11887" dataDxfId="4445" dataCellStyle="Normal 2"/>
    <tableColumn id="11940" xr3:uid="{079A3F7E-EF06-464C-9CBF-779639A78AEE}" name="Column11888" dataDxfId="4444" dataCellStyle="Normal 2"/>
    <tableColumn id="11941" xr3:uid="{32CB216B-B05D-47CB-8BFF-83D68D08560D}" name="Column11889" dataDxfId="4443" dataCellStyle="Normal 2"/>
    <tableColumn id="11942" xr3:uid="{FE29A08C-1874-4FB9-BF01-26E2739519B2}" name="Column11890" dataDxfId="4442" dataCellStyle="Normal 2"/>
    <tableColumn id="11943" xr3:uid="{ED26A028-34D0-4D67-890E-460336A79322}" name="Column11891" dataDxfId="4441" dataCellStyle="Normal 2"/>
    <tableColumn id="11944" xr3:uid="{D30A7FBB-53BC-4909-95EE-2893C0BEC267}" name="Column11892" dataDxfId="4440" dataCellStyle="Normal 2"/>
    <tableColumn id="11945" xr3:uid="{8D8FBF3B-B4D1-4758-B8B3-B06757E8612F}" name="Column11893" dataDxfId="4439" dataCellStyle="Normal 2"/>
    <tableColumn id="11946" xr3:uid="{10DE0CA6-57A5-4958-B31E-D8356FDDF857}" name="Column11894" dataDxfId="4438" dataCellStyle="Normal 2"/>
    <tableColumn id="11947" xr3:uid="{34032BD3-A81D-4D23-A742-E965387AD0F8}" name="Column11895" dataDxfId="4437" dataCellStyle="Normal 2"/>
    <tableColumn id="11948" xr3:uid="{D0011F98-4274-4A91-A324-47F2B7473236}" name="Column11896" dataDxfId="4436" dataCellStyle="Normal 2"/>
    <tableColumn id="11949" xr3:uid="{4E22EF31-4671-427A-8A48-9D50FD158B38}" name="Column11897" dataDxfId="4435" dataCellStyle="Normal 2"/>
    <tableColumn id="11950" xr3:uid="{75073412-ED67-4C01-A8B0-9994D17055A7}" name="Column11898" dataDxfId="4434" dataCellStyle="Normal 2"/>
    <tableColumn id="11951" xr3:uid="{A34EA676-18EA-43DF-BBF8-44C1A18670F9}" name="Column11899" dataDxfId="4433" dataCellStyle="Normal 2"/>
    <tableColumn id="11952" xr3:uid="{1725ED70-B248-4F96-B646-213EE2DB0F4C}" name="Column11900" dataDxfId="4432" dataCellStyle="Normal 2"/>
    <tableColumn id="11953" xr3:uid="{82A0F025-6CA5-49B8-AA5F-998BB034699F}" name="Column11901" dataDxfId="4431" dataCellStyle="Normal 2"/>
    <tableColumn id="11954" xr3:uid="{3A2EF750-83C7-4D64-8A72-AD5AAD5D7B7A}" name="Column11902" dataDxfId="4430" dataCellStyle="Normal 2"/>
    <tableColumn id="11955" xr3:uid="{DADC6613-CB1B-466D-89D8-37E18600E903}" name="Column11903" dataDxfId="4429" dataCellStyle="Normal 2"/>
    <tableColumn id="11956" xr3:uid="{78F20F1E-5186-4152-8411-57DE34B088FF}" name="Column11904" dataDxfId="4428" dataCellStyle="Normal 2"/>
    <tableColumn id="11957" xr3:uid="{4C68F33D-AE8D-4101-A32B-B0A5957D4EF9}" name="Column11905" dataDxfId="4427" dataCellStyle="Normal 2"/>
    <tableColumn id="11958" xr3:uid="{EB72946F-F75C-41BE-A0AE-7EE63B43A2F3}" name="Column11906" dataDxfId="4426" dataCellStyle="Normal 2"/>
    <tableColumn id="11959" xr3:uid="{8F836E61-6AEC-4D22-9B9B-793588B1FA48}" name="Column11907" dataDxfId="4425" dataCellStyle="Normal 2"/>
    <tableColumn id="11960" xr3:uid="{D41312DB-4F8B-408D-B145-0DE2A8C13CFC}" name="Column11908" dataDxfId="4424" dataCellStyle="Normal 2"/>
    <tableColumn id="11961" xr3:uid="{3BE0499D-AC53-4903-8261-E441ACC64C98}" name="Column11909" dataDxfId="4423" dataCellStyle="Normal 2"/>
    <tableColumn id="11962" xr3:uid="{9D563F05-EA0D-4E13-AD7E-0ED007EC494F}" name="Column11910" dataDxfId="4422" dataCellStyle="Normal 2"/>
    <tableColumn id="11963" xr3:uid="{05905D47-D8A0-4A99-BC0C-D983DB81605C}" name="Column11911" dataDxfId="4421" dataCellStyle="Normal 2"/>
    <tableColumn id="11964" xr3:uid="{93D12896-AEEF-4775-943B-BFFA285BA098}" name="Column11912" dataDxfId="4420" dataCellStyle="Normal 2"/>
    <tableColumn id="11965" xr3:uid="{9149991B-82DA-476D-95E5-CA14707F38D4}" name="Column11913" dataDxfId="4419" dataCellStyle="Normal 2"/>
    <tableColumn id="11966" xr3:uid="{5BB1B065-0069-4879-989C-EE938E14FC2D}" name="Column11914" dataDxfId="4418" dataCellStyle="Normal 2"/>
    <tableColumn id="11967" xr3:uid="{DA569DDB-F1AB-4E4B-B481-3D40593ADA0A}" name="Column11915" dataDxfId="4417" dataCellStyle="Normal 2"/>
    <tableColumn id="11968" xr3:uid="{EB6B3D41-AF07-4C04-9D94-7CE7AEF0A3ED}" name="Column11916" dataDxfId="4416" dataCellStyle="Normal 2"/>
    <tableColumn id="11969" xr3:uid="{4ACB20F2-A0BA-45D1-8F0A-C319FE5D2583}" name="Column11917" dataDxfId="4415" dataCellStyle="Normal 2"/>
    <tableColumn id="11970" xr3:uid="{C3F12129-7859-4CD2-84C9-B4A625567245}" name="Column11918" dataDxfId="4414" dataCellStyle="Normal 2"/>
    <tableColumn id="11971" xr3:uid="{FE0E1CA4-8F14-4C03-9080-9F0EA72DCE17}" name="Column11919" dataDxfId="4413" dataCellStyle="Normal 2"/>
    <tableColumn id="11972" xr3:uid="{895C6391-858E-4714-A28D-6DA7FC4CC26F}" name="Column11920" dataDxfId="4412" dataCellStyle="Normal 2"/>
    <tableColumn id="11973" xr3:uid="{7D05968E-CA7C-487B-94DC-8D45619FC495}" name="Column11921" dataDxfId="4411" dataCellStyle="Normal 2"/>
    <tableColumn id="11974" xr3:uid="{045AD3CE-F545-4A0C-BBC5-377E74F702A8}" name="Column11922" dataDxfId="4410" dataCellStyle="Normal 2"/>
    <tableColumn id="11975" xr3:uid="{186EE032-8A99-4E3A-9627-D1525D936947}" name="Column11923" dataDxfId="4409" dataCellStyle="Normal 2"/>
    <tableColumn id="11976" xr3:uid="{D12338A9-1163-49C3-88F5-64B186DFAA20}" name="Column11924" dataDxfId="4408" dataCellStyle="Normal 2"/>
    <tableColumn id="11977" xr3:uid="{1C5E189D-3923-49D8-A99F-2765944FB4E7}" name="Column11925" dataDxfId="4407" dataCellStyle="Normal 2"/>
    <tableColumn id="11978" xr3:uid="{AEEEC625-411E-44EE-B36B-61691B438D1E}" name="Column11926" dataDxfId="4406" dataCellStyle="Normal 2"/>
    <tableColumn id="11979" xr3:uid="{C564BECF-2D6B-4651-BB18-7334D9E91656}" name="Column11927" dataDxfId="4405" dataCellStyle="Normal 2"/>
    <tableColumn id="11980" xr3:uid="{AEF7A2D2-184F-48B6-9DDD-97FEC3C4BBAD}" name="Column11928" dataDxfId="4404" dataCellStyle="Normal 2"/>
    <tableColumn id="11981" xr3:uid="{ED3C28A7-5CB1-41C8-8F0E-D1CA28A4BFB7}" name="Column11929" dataDxfId="4403" dataCellStyle="Normal 2"/>
    <tableColumn id="11982" xr3:uid="{9AF7556E-7397-4F39-8D81-7F11E0CDF82E}" name="Column11930" dataDxfId="4402" dataCellStyle="Normal 2"/>
    <tableColumn id="11983" xr3:uid="{420B285C-085A-49B7-B86B-DFE9527F7505}" name="Column11931" dataDxfId="4401" dataCellStyle="Normal 2"/>
    <tableColumn id="11984" xr3:uid="{DDCFEFF2-C1F1-43AC-9F0D-61C426D1D8FB}" name="Column11932" dataDxfId="4400" dataCellStyle="Normal 2"/>
    <tableColumn id="11985" xr3:uid="{CC6076E0-6E37-474B-96E5-B08D799EA976}" name="Column11933" dataDxfId="4399" dataCellStyle="Normal 2"/>
    <tableColumn id="11986" xr3:uid="{DE48FC2D-B50A-4462-8492-B9814F5896BF}" name="Column11934" dataDxfId="4398" dataCellStyle="Normal 2"/>
    <tableColumn id="11987" xr3:uid="{5254CD69-0C23-440B-90EA-530167AFAE0F}" name="Column11935" dataDxfId="4397" dataCellStyle="Normal 2"/>
    <tableColumn id="11988" xr3:uid="{481A9D65-9029-4C65-B28A-43AE9739647E}" name="Column11936" dataDxfId="4396" dataCellStyle="Normal 2"/>
    <tableColumn id="11989" xr3:uid="{72EA932E-C44B-4D21-A069-3D41AF74A610}" name="Column11937" dataDxfId="4395" dataCellStyle="Normal 2"/>
    <tableColumn id="11990" xr3:uid="{1AF94FDC-DFDF-45B5-B4B2-C4B8066F383F}" name="Column11938" dataDxfId="4394" dataCellStyle="Normal 2"/>
    <tableColumn id="11991" xr3:uid="{2F7F48BF-F04C-4C16-B5F1-081D22E99865}" name="Column11939" dataDxfId="4393" dataCellStyle="Normal 2"/>
    <tableColumn id="11992" xr3:uid="{242E58ED-A13F-4063-B07A-90241089986C}" name="Column11940" dataDxfId="4392" dataCellStyle="Normal 2"/>
    <tableColumn id="11993" xr3:uid="{36A08913-B49D-4DC4-89D8-0FC9B0BC482F}" name="Column11941" dataDxfId="4391" dataCellStyle="Normal 2"/>
    <tableColumn id="11994" xr3:uid="{DF8E574F-2F69-4BB2-8BE4-A313B102E66D}" name="Column11942" dataDxfId="4390" dataCellStyle="Normal 2"/>
    <tableColumn id="11995" xr3:uid="{4201A031-A332-41A2-B629-DAE9FDD4BE39}" name="Column11943" dataDxfId="4389" dataCellStyle="Normal 2"/>
    <tableColumn id="11996" xr3:uid="{09424B26-A614-4EAF-8F81-E3D4883A1D01}" name="Column11944" dataDxfId="4388" dataCellStyle="Normal 2"/>
    <tableColumn id="11997" xr3:uid="{592E3CBE-70CC-479D-86C8-044ECE28A95B}" name="Column11945" dataDxfId="4387" dataCellStyle="Normal 2"/>
    <tableColumn id="11998" xr3:uid="{65EE2AFB-0EC2-4CD6-B209-98428BF9B4FA}" name="Column11946" dataDxfId="4386" dataCellStyle="Normal 2"/>
    <tableColumn id="11999" xr3:uid="{FAC6EF77-C2CD-44B5-88EC-3DDE898B4D03}" name="Column11947" dataDxfId="4385" dataCellStyle="Normal 2"/>
    <tableColumn id="12000" xr3:uid="{146E26E4-9036-48CB-9AF8-583BA0AA03A6}" name="Column11948" dataDxfId="4384" dataCellStyle="Normal 2"/>
    <tableColumn id="12001" xr3:uid="{C9C8B01E-768A-4E0B-905C-7FBB1B798655}" name="Column11949" dataDxfId="4383" dataCellStyle="Normal 2"/>
    <tableColumn id="12002" xr3:uid="{60B49479-BCA8-45F2-A405-44029462BDFE}" name="Column11950" dataDxfId="4382" dataCellStyle="Normal 2"/>
    <tableColumn id="12003" xr3:uid="{12EB5CF3-C7C6-46BF-89C5-4CF53A766390}" name="Column11951" dataDxfId="4381" dataCellStyle="Normal 2"/>
    <tableColumn id="12004" xr3:uid="{A45DC9B2-F48E-4038-9C04-AC4A94658794}" name="Column11952" dataDxfId="4380" dataCellStyle="Normal 2"/>
    <tableColumn id="12005" xr3:uid="{16B3263D-F9DD-4ED0-A81E-129DE126544B}" name="Column11953" dataDxfId="4379" dataCellStyle="Normal 2"/>
    <tableColumn id="12006" xr3:uid="{916E24D5-3AAF-4CFD-B21C-0F7290A4BB80}" name="Column11954" dataDxfId="4378" dataCellStyle="Normal 2"/>
    <tableColumn id="12007" xr3:uid="{7AB55E5A-3B28-43E9-85C1-1C03E57CB4A5}" name="Column11955" dataDxfId="4377" dataCellStyle="Normal 2"/>
    <tableColumn id="12008" xr3:uid="{C5C6970E-D90C-415D-8E32-1CD03B05DE28}" name="Column11956" dataDxfId="4376" dataCellStyle="Normal 2"/>
    <tableColumn id="12009" xr3:uid="{E027ADB6-CCEB-46A6-901A-84475870C49B}" name="Column11957" dataDxfId="4375" dataCellStyle="Normal 2"/>
    <tableColumn id="12010" xr3:uid="{C41372A2-8F54-4256-9912-E079A1327BE9}" name="Column11958" dataDxfId="4374" dataCellStyle="Normal 2"/>
    <tableColumn id="12011" xr3:uid="{FE0EA787-327F-486D-991C-0B90C9B90BEA}" name="Column11959" dataDxfId="4373" dataCellStyle="Normal 2"/>
    <tableColumn id="12012" xr3:uid="{766AD4CE-A00A-4045-90A4-003E4132AD7D}" name="Column11960" dataDxfId="4372" dataCellStyle="Normal 2"/>
    <tableColumn id="12013" xr3:uid="{C83A3540-A192-48A8-BE14-585EBE3AD7BC}" name="Column11961" dataDxfId="4371" dataCellStyle="Normal 2"/>
    <tableColumn id="12014" xr3:uid="{672F105C-CE12-437C-A5AE-0E6C603B7439}" name="Column11962" dataDxfId="4370" dataCellStyle="Normal 2"/>
    <tableColumn id="12015" xr3:uid="{0A29AED1-3FC1-455D-BB70-56E4C0BE77DB}" name="Column11963" dataDxfId="4369" dataCellStyle="Normal 2"/>
    <tableColumn id="12016" xr3:uid="{93982D98-BE15-4020-B4DF-D6803EB30512}" name="Column11964" dataDxfId="4368" dataCellStyle="Normal 2"/>
    <tableColumn id="12017" xr3:uid="{C9FB2B75-9BFD-4C19-A6B5-9DF481A64085}" name="Column11965" dataDxfId="4367" dataCellStyle="Normal 2"/>
    <tableColumn id="12018" xr3:uid="{1A580AE2-2843-4D9D-BD09-3B664651D6CD}" name="Column11966" dataDxfId="4366" dataCellStyle="Normal 2"/>
    <tableColumn id="12019" xr3:uid="{3FCC8949-F8E7-4DF8-A251-4CA42497B545}" name="Column11967" dataDxfId="4365" dataCellStyle="Normal 2"/>
    <tableColumn id="12020" xr3:uid="{16C29FA5-89E8-4F76-B198-6F67CEB0CABA}" name="Column11968" dataDxfId="4364" dataCellStyle="Normal 2"/>
    <tableColumn id="12021" xr3:uid="{EA2176BC-3F6D-46C5-8127-BC1289CC13C3}" name="Column11969" dataDxfId="4363" dataCellStyle="Normal 2"/>
    <tableColumn id="12022" xr3:uid="{D781390F-75E6-46E7-B599-21C6E1649E87}" name="Column11970" dataDxfId="4362" dataCellStyle="Normal 2"/>
    <tableColumn id="12023" xr3:uid="{5C3C2F10-43F5-422B-9F18-01429F65AA92}" name="Column11971" dataDxfId="4361" dataCellStyle="Normal 2"/>
    <tableColumn id="12024" xr3:uid="{D5A67C02-7215-421C-A063-91E88FFD0E22}" name="Column11972" dataDxfId="4360" dataCellStyle="Normal 2"/>
    <tableColumn id="12025" xr3:uid="{CBCB6782-54BC-4DDF-A37A-CA41B973CC4C}" name="Column11973" dataDxfId="4359" dataCellStyle="Normal 2"/>
    <tableColumn id="12026" xr3:uid="{AB2BF3BB-E1A2-4387-AF12-05B4A44C7742}" name="Column11974" dataDxfId="4358" dataCellStyle="Normal 2"/>
    <tableColumn id="12027" xr3:uid="{0806CCA5-49A6-4B80-80A4-E3F6ACEC7B5A}" name="Column11975" dataDxfId="4357" dataCellStyle="Normal 2"/>
    <tableColumn id="12028" xr3:uid="{F9E23F0E-AFE8-46B2-A123-0E7450134615}" name="Column11976" dataDxfId="4356" dataCellStyle="Normal 2"/>
    <tableColumn id="12029" xr3:uid="{276C59FB-E5B9-4267-BF73-ED55B2B6B88A}" name="Column11977" dataDxfId="4355" dataCellStyle="Normal 2"/>
    <tableColumn id="12030" xr3:uid="{A1CBB13C-37D3-436A-A98C-578D712F0491}" name="Column11978" dataDxfId="4354" dataCellStyle="Normal 2"/>
    <tableColumn id="12031" xr3:uid="{66A26ABA-2248-4D9E-A51D-AEDF68834D5D}" name="Column11979" dataDxfId="4353" dataCellStyle="Normal 2"/>
    <tableColumn id="12032" xr3:uid="{7779E545-8733-4170-B884-BC77E5388C94}" name="Column11980" dataDxfId="4352" dataCellStyle="Normal 2"/>
    <tableColumn id="12033" xr3:uid="{DC081B4E-2BC3-41B1-8A6D-9405FA04FF68}" name="Column11981" dataDxfId="4351" dataCellStyle="Normal 2"/>
    <tableColumn id="12034" xr3:uid="{676DB498-2F8C-4930-A10E-7744AC30FBCA}" name="Column11982" dataDxfId="4350" dataCellStyle="Normal 2"/>
    <tableColumn id="12035" xr3:uid="{054189A1-3EB2-4C61-BE22-3C7C235D3689}" name="Column11983" dataDxfId="4349" dataCellStyle="Normal 2"/>
    <tableColumn id="12036" xr3:uid="{1D1C2FA1-F8AB-44F3-8F21-4A4643434214}" name="Column11984" dataDxfId="4348" dataCellStyle="Normal 2"/>
    <tableColumn id="12037" xr3:uid="{AD303A6A-5B5C-459C-9FD8-9E0E5C5F4EE4}" name="Column11985" dataDxfId="4347" dataCellStyle="Normal 2"/>
    <tableColumn id="12038" xr3:uid="{1819D4B0-99C4-4BE9-8BE5-DDCBCF1A8A73}" name="Column11986" dataDxfId="4346" dataCellStyle="Normal 2"/>
    <tableColumn id="12039" xr3:uid="{0A3255E8-EEF0-424A-93C3-0CA8EB87913A}" name="Column11987" dataDxfId="4345" dataCellStyle="Normal 2"/>
    <tableColumn id="12040" xr3:uid="{87E7882C-940D-4608-AF27-288C7FCF7944}" name="Column11988" dataDxfId="4344" dataCellStyle="Normal 2"/>
    <tableColumn id="12041" xr3:uid="{BCCD9CEB-5026-4B3B-80BB-00C568A5720B}" name="Column11989" dataDxfId="4343" dataCellStyle="Normal 2"/>
    <tableColumn id="12042" xr3:uid="{26349EF9-B96F-44F1-A542-BE8AE818F15B}" name="Column11990" dataDxfId="4342" dataCellStyle="Normal 2"/>
    <tableColumn id="12043" xr3:uid="{D9C896B7-1133-42D7-B9D8-2A7CFC384944}" name="Column11991" dataDxfId="4341" dataCellStyle="Normal 2"/>
    <tableColumn id="12044" xr3:uid="{71E0BF8A-D6B0-4242-8C2B-9D3A531BB71A}" name="Column11992" dataDxfId="4340" dataCellStyle="Normal 2"/>
    <tableColumn id="12045" xr3:uid="{37E4C4BF-C8DC-432C-9976-CDB4DB99FFE2}" name="Column11993" dataDxfId="4339" dataCellStyle="Normal 2"/>
    <tableColumn id="12046" xr3:uid="{412CE8E7-8ACD-432B-AA24-901FCA7CF581}" name="Column11994" dataDxfId="4338" dataCellStyle="Normal 2"/>
    <tableColumn id="12047" xr3:uid="{B614C13D-070F-425B-A81C-A33D76B57311}" name="Column11995" dataDxfId="4337" dataCellStyle="Normal 2"/>
    <tableColumn id="12048" xr3:uid="{D23AEC73-EFB0-4FC9-B5A8-C1CC79AB72E0}" name="Column11996" dataDxfId="4336" dataCellStyle="Normal 2"/>
    <tableColumn id="12049" xr3:uid="{16C37706-23B7-47DA-9994-55A1569C3A88}" name="Column11997" dataDxfId="4335" dataCellStyle="Normal 2"/>
    <tableColumn id="12050" xr3:uid="{2F5F870B-D872-49F6-AD75-6A1067425805}" name="Column11998" dataDxfId="4334" dataCellStyle="Normal 2"/>
    <tableColumn id="12051" xr3:uid="{BA3D16B0-3841-4C75-889F-7CD3DDE7068E}" name="Column11999" dataDxfId="4333" dataCellStyle="Normal 2"/>
    <tableColumn id="12052" xr3:uid="{7056C567-F827-47B6-A1EA-54C1A9D46ED5}" name="Column12000" dataDxfId="4332" dataCellStyle="Normal 2"/>
    <tableColumn id="12053" xr3:uid="{3AABC3B1-2EBF-45D9-905A-36000B40C0F4}" name="Column12001" dataDxfId="4331" dataCellStyle="Normal 2"/>
    <tableColumn id="12054" xr3:uid="{E5B4F91E-588C-4126-B107-58EA47491538}" name="Column12002" dataDxfId="4330" dataCellStyle="Normal 2"/>
    <tableColumn id="12055" xr3:uid="{AC42211A-BB44-416E-9FB4-43FA96706942}" name="Column12003" dataDxfId="4329" dataCellStyle="Normal 2"/>
    <tableColumn id="12056" xr3:uid="{0919F673-A400-4280-B93B-CEC8B09F2418}" name="Column12004" dataDxfId="4328" dataCellStyle="Normal 2"/>
    <tableColumn id="12057" xr3:uid="{C1D20126-6406-4911-8207-1B5678DE652C}" name="Column12005" dataDxfId="4327" dataCellStyle="Normal 2"/>
    <tableColumn id="12058" xr3:uid="{6BEC642A-9955-4F89-8E32-E8BCA666B64D}" name="Column12006" dataDxfId="4326" dataCellStyle="Normal 2"/>
    <tableColumn id="12059" xr3:uid="{93894186-C37E-4D20-AFC7-E959248C76CB}" name="Column12007" dataDxfId="4325" dataCellStyle="Normal 2"/>
    <tableColumn id="12060" xr3:uid="{B01F155A-FCD2-4A17-B120-62EB4E922FCE}" name="Column12008" dataDxfId="4324" dataCellStyle="Normal 2"/>
    <tableColumn id="12061" xr3:uid="{909C6C08-B0C1-4AC2-A990-9AAE0F702AAF}" name="Column12009" dataDxfId="4323" dataCellStyle="Normal 2"/>
    <tableColumn id="12062" xr3:uid="{86B84685-64EA-4C57-864E-E52FB972095A}" name="Column12010" dataDxfId="4322" dataCellStyle="Normal 2"/>
    <tableColumn id="12063" xr3:uid="{85FBBFA4-EBA2-491B-8EA7-C55072E8980E}" name="Column12011" dataDxfId="4321" dataCellStyle="Normal 2"/>
    <tableColumn id="12064" xr3:uid="{0C48DE99-637A-4583-9756-C66AD68DC9CC}" name="Column12012" dataDxfId="4320" dataCellStyle="Normal 2"/>
    <tableColumn id="12065" xr3:uid="{EFE4F54A-1F12-4DD6-93F0-142FE596DFF5}" name="Column12013" dataDxfId="4319" dataCellStyle="Normal 2"/>
    <tableColumn id="12066" xr3:uid="{D675A42C-EC11-4BBD-8725-319AA485629D}" name="Column12014" dataDxfId="4318" dataCellStyle="Normal 2"/>
    <tableColumn id="12067" xr3:uid="{6B9A6CAB-28B5-4FBF-8531-61789DA0BD72}" name="Column12015" dataDxfId="4317" dataCellStyle="Normal 2"/>
    <tableColumn id="12068" xr3:uid="{BF7881BE-00CD-46BC-8DA4-442D96FB9C6B}" name="Column12016" dataDxfId="4316" dataCellStyle="Normal 2"/>
    <tableColumn id="12069" xr3:uid="{3FF2AE81-4B3A-4E20-A887-93BB83A4E694}" name="Column12017" dataDxfId="4315" dataCellStyle="Normal 2"/>
    <tableColumn id="12070" xr3:uid="{0CFB9B59-88FB-4BAE-95B9-28282D332485}" name="Column12018" dataDxfId="4314" dataCellStyle="Normal 2"/>
    <tableColumn id="12071" xr3:uid="{C21B562F-11BB-49FF-B6FD-738FCC10E393}" name="Column12019" dataDxfId="4313" dataCellStyle="Normal 2"/>
    <tableColumn id="12072" xr3:uid="{5F3B407A-732F-42B1-9E26-FE3266BF9F8F}" name="Column12020" dataDxfId="4312" dataCellStyle="Normal 2"/>
    <tableColumn id="12073" xr3:uid="{88A71829-715D-46DA-956C-424719B4B2E8}" name="Column12021" dataDxfId="4311" dataCellStyle="Normal 2"/>
    <tableColumn id="12074" xr3:uid="{365612B0-3B30-408F-B9E4-0A3425508C40}" name="Column12022" dataDxfId="4310" dataCellStyle="Normal 2"/>
    <tableColumn id="12075" xr3:uid="{0F18F517-594E-4EA0-8290-76D1261F685B}" name="Column12023" dataDxfId="4309" dataCellStyle="Normal 2"/>
    <tableColumn id="12076" xr3:uid="{1D77A6C3-809F-44F5-AEB8-A02823294D19}" name="Column12024" dataDxfId="4308" dataCellStyle="Normal 2"/>
    <tableColumn id="12077" xr3:uid="{9318F8D5-224C-43A2-B794-8AD443234ACF}" name="Column12025" dataDxfId="4307" dataCellStyle="Normal 2"/>
    <tableColumn id="12078" xr3:uid="{84DBC1AC-3E53-4539-8265-C3E4174CC1A5}" name="Column12026" dataDxfId="4306" dataCellStyle="Normal 2"/>
    <tableColumn id="12079" xr3:uid="{1FEC6DC8-EFEB-4809-9B20-FCA0F91C56F6}" name="Column12027" dataDxfId="4305" dataCellStyle="Normal 2"/>
    <tableColumn id="12080" xr3:uid="{D01C675F-F40A-4448-AEF9-E9B22079A643}" name="Column12028" dataDxfId="4304" dataCellStyle="Normal 2"/>
    <tableColumn id="12081" xr3:uid="{FA0AFAE3-017E-4EAF-B2E4-98108B83DC49}" name="Column12029" dataDxfId="4303" dataCellStyle="Normal 2"/>
    <tableColumn id="12082" xr3:uid="{5AE1BBB5-D14A-4175-BD57-B0A5CBD67354}" name="Column12030" dataDxfId="4302" dataCellStyle="Normal 2"/>
    <tableColumn id="12083" xr3:uid="{0EC41C4B-B062-4FBB-AED9-83EA1AD47721}" name="Column12031" dataDxfId="4301" dataCellStyle="Normal 2"/>
    <tableColumn id="12084" xr3:uid="{E2FDFF56-5DFB-46D2-8358-528B721DE787}" name="Column12032" dataDxfId="4300" dataCellStyle="Normal 2"/>
    <tableColumn id="12085" xr3:uid="{FD2AD13A-A3BC-4234-8265-5F446B3ADE39}" name="Column12033" dataDxfId="4299" dataCellStyle="Normal 2"/>
    <tableColumn id="12086" xr3:uid="{6B23E8A0-629F-4F9B-AA1D-C1BE77CEBED1}" name="Column12034" dataDxfId="4298" dataCellStyle="Normal 2"/>
    <tableColumn id="12087" xr3:uid="{0112EDD7-C7C5-46FE-9770-E35EA2FFEFEE}" name="Column12035" dataDxfId="4297" dataCellStyle="Normal 2"/>
    <tableColumn id="12088" xr3:uid="{686D1AAB-28C7-4E17-B30B-DF36A5A2E50C}" name="Column12036" dataDxfId="4296" dataCellStyle="Normal 2"/>
    <tableColumn id="12089" xr3:uid="{832421C4-1DD2-42CF-B54E-83A62BB36940}" name="Column12037" dataDxfId="4295" dataCellStyle="Normal 2"/>
    <tableColumn id="12090" xr3:uid="{FF100204-E375-4322-9A0B-EE8116AA88BE}" name="Column12038" dataDxfId="4294" dataCellStyle="Normal 2"/>
    <tableColumn id="12091" xr3:uid="{0CFE5803-6D0C-4815-B889-37ACF7AF501F}" name="Column12039" dataDxfId="4293" dataCellStyle="Normal 2"/>
    <tableColumn id="12092" xr3:uid="{552FF2BE-7C15-4EDE-8E63-2696ADF1A55C}" name="Column12040" dataDxfId="4292" dataCellStyle="Normal 2"/>
    <tableColumn id="12093" xr3:uid="{59B757A5-DD75-4880-B466-A1F134E9DB13}" name="Column12041" dataDxfId="4291" dataCellStyle="Normal 2"/>
    <tableColumn id="12094" xr3:uid="{81850F26-2B89-41FA-8FEF-9C80507F8F15}" name="Column12042" dataDxfId="4290" dataCellStyle="Normal 2"/>
    <tableColumn id="12095" xr3:uid="{9DA46A9B-BA25-4743-8BFD-B8BB2569E387}" name="Column12043" dataDxfId="4289" dataCellStyle="Normal 2"/>
    <tableColumn id="12096" xr3:uid="{6EEAF024-F478-4EFA-83FD-FD8E88750C98}" name="Column12044" dataDxfId="4288" dataCellStyle="Normal 2"/>
    <tableColumn id="12097" xr3:uid="{07397624-FC8E-441E-9EEF-869B2B6F5B00}" name="Column12045" dataDxfId="4287" dataCellStyle="Normal 2"/>
    <tableColumn id="12098" xr3:uid="{F5A7020A-602E-4BC7-AF02-70F12F121E28}" name="Column12046" dataDxfId="4286" dataCellStyle="Normal 2"/>
    <tableColumn id="12099" xr3:uid="{28423008-6CEF-46F3-8A63-EAF9E1F75F88}" name="Column12047" dataDxfId="4285" dataCellStyle="Normal 2"/>
    <tableColumn id="12100" xr3:uid="{D0FFC58A-3B9C-475E-AE84-754ADA6A8DF0}" name="Column12048" dataDxfId="4284" dataCellStyle="Normal 2"/>
    <tableColumn id="12101" xr3:uid="{215A0850-9D0F-46AB-BBE3-361158BF7EFF}" name="Column12049" dataDxfId="4283" dataCellStyle="Normal 2"/>
    <tableColumn id="12102" xr3:uid="{DFD4E303-1892-4C16-8D3F-6208186B8635}" name="Column12050" dataDxfId="4282" dataCellStyle="Normal 2"/>
    <tableColumn id="12103" xr3:uid="{72BD782E-A44D-4A31-9DE7-CD6600CB5060}" name="Column12051" dataDxfId="4281" dataCellStyle="Normal 2"/>
    <tableColumn id="12104" xr3:uid="{F2657EAA-10ED-4D3F-B623-043E957643D3}" name="Column12052" dataDxfId="4280" dataCellStyle="Normal 2"/>
    <tableColumn id="12105" xr3:uid="{68979CE3-CDED-4671-9406-04ECA9CFD75E}" name="Column12053" dataDxfId="4279" dataCellStyle="Normal 2"/>
    <tableColumn id="12106" xr3:uid="{7FDEA091-1B3F-4BE4-BDBE-B7B5E365B4E4}" name="Column12054" dataDxfId="4278" dataCellStyle="Normal 2"/>
    <tableColumn id="12107" xr3:uid="{C448042E-1BC3-4B05-95A3-D56FF27A87E3}" name="Column12055" dataDxfId="4277" dataCellStyle="Normal 2"/>
    <tableColumn id="12108" xr3:uid="{F2D53C40-AAF5-49F0-9E48-940BC722E0FB}" name="Column12056" dataDxfId="4276" dataCellStyle="Normal 2"/>
    <tableColumn id="12109" xr3:uid="{4C163B66-7920-4970-9BAA-12AB885B4979}" name="Column12057" dataDxfId="4275" dataCellStyle="Normal 2"/>
    <tableColumn id="12110" xr3:uid="{808538C9-AC89-4F3D-A358-B040103A6F7C}" name="Column12058" dataDxfId="4274" dataCellStyle="Normal 2"/>
    <tableColumn id="12111" xr3:uid="{7C95550F-160F-4A7D-925B-5803CEF5DD7D}" name="Column12059" dataDxfId="4273" dataCellStyle="Normal 2"/>
    <tableColumn id="12112" xr3:uid="{AC12AD5C-0963-4F4B-9378-7FEA5875ED2E}" name="Column12060" dataDxfId="4272" dataCellStyle="Normal 2"/>
    <tableColumn id="12113" xr3:uid="{B356EA89-FE96-4BA7-9A0F-6617F1A278EE}" name="Column12061" dataDxfId="4271" dataCellStyle="Normal 2"/>
    <tableColumn id="12114" xr3:uid="{14E21DC8-7C08-4905-97DC-8C623636B314}" name="Column12062" dataDxfId="4270" dataCellStyle="Normal 2"/>
    <tableColumn id="12115" xr3:uid="{3C7D8B4C-0812-4147-A8E3-EA2714070F92}" name="Column12063" dataDxfId="4269" dataCellStyle="Normal 2"/>
    <tableColumn id="12116" xr3:uid="{0600AC07-3CD5-4562-8575-F5C170B20A95}" name="Column12064" dataDxfId="4268" dataCellStyle="Normal 2"/>
    <tableColumn id="12117" xr3:uid="{FA1E30C7-E43F-4BC2-9318-1482DE6674C6}" name="Column12065" dataDxfId="4267" dataCellStyle="Normal 2"/>
    <tableColumn id="12118" xr3:uid="{DA7E3E88-56BB-4911-B582-105FCD7C9DB3}" name="Column12066" dataDxfId="4266" dataCellStyle="Normal 2"/>
    <tableColumn id="12119" xr3:uid="{9EAB0153-9438-4F67-A999-4062B9BA517B}" name="Column12067" dataDxfId="4265" dataCellStyle="Normal 2"/>
    <tableColumn id="12120" xr3:uid="{092F1142-7321-4289-ACB5-8FEC63B11B57}" name="Column12068" dataDxfId="4264" dataCellStyle="Normal 2"/>
    <tableColumn id="12121" xr3:uid="{0853D877-49D1-4A51-AF4A-2D44DE41376B}" name="Column12069" dataDxfId="4263" dataCellStyle="Normal 2"/>
    <tableColumn id="12122" xr3:uid="{11B36FE1-0C5B-4131-A825-BD5624E28CB3}" name="Column12070" dataDxfId="4262" dataCellStyle="Normal 2"/>
    <tableColumn id="12123" xr3:uid="{98F191B4-EF88-4EC1-868F-579008B4F4EC}" name="Column12071" dataDxfId="4261" dataCellStyle="Normal 2"/>
    <tableColumn id="12124" xr3:uid="{57727147-4A94-4978-A65A-234EEB54F55D}" name="Column12072" dataDxfId="4260" dataCellStyle="Normal 2"/>
    <tableColumn id="12125" xr3:uid="{A581E8D6-7B48-417B-9646-95CFD8217910}" name="Column12073" dataDxfId="4259" dataCellStyle="Normal 2"/>
    <tableColumn id="12126" xr3:uid="{EE90D4AD-56B0-43AA-A34A-8F886EF514AB}" name="Column12074" dataDxfId="4258" dataCellStyle="Normal 2"/>
    <tableColumn id="12127" xr3:uid="{A0FBA58F-C2D5-420B-A651-67E7551BC8AE}" name="Column12075" dataDxfId="4257" dataCellStyle="Normal 2"/>
    <tableColumn id="12128" xr3:uid="{F6851E91-C26A-49B3-AE1D-D1D3EE91C4C1}" name="Column12076" dataDxfId="4256" dataCellStyle="Normal 2"/>
    <tableColumn id="12129" xr3:uid="{99F25A72-1113-47AA-8FA8-BB67D0D6810A}" name="Column12077" dataDxfId="4255" dataCellStyle="Normal 2"/>
    <tableColumn id="12130" xr3:uid="{85079F23-9BAC-4FDE-A6A2-E85F57AC9CD4}" name="Column12078" dataDxfId="4254" dataCellStyle="Normal 2"/>
    <tableColumn id="12131" xr3:uid="{8A6F1990-DD38-4E0E-AFD9-A1B804A4E95E}" name="Column12079" dataDxfId="4253" dataCellStyle="Normal 2"/>
    <tableColumn id="12132" xr3:uid="{DAED46DA-6471-41DF-AC68-EAA29EA02AAE}" name="Column12080" dataDxfId="4252" dataCellStyle="Normal 2"/>
    <tableColumn id="12133" xr3:uid="{EF7FC943-052A-4B74-8316-962EC6B3FC7A}" name="Column12081" dataDxfId="4251" dataCellStyle="Normal 2"/>
    <tableColumn id="12134" xr3:uid="{D099E5B7-B6A9-4A54-9A07-526FE58BE6F2}" name="Column12082" dataDxfId="4250" dataCellStyle="Normal 2"/>
    <tableColumn id="12135" xr3:uid="{E092986F-64B1-47D1-B16E-4E5ACA53BCCF}" name="Column12083" dataDxfId="4249" dataCellStyle="Normal 2"/>
    <tableColumn id="12136" xr3:uid="{801482F0-C507-459B-8178-4483307E25E4}" name="Column12084" dataDxfId="4248" dataCellStyle="Normal 2"/>
    <tableColumn id="12137" xr3:uid="{D412E7C4-3009-4006-BC44-C063861D04B0}" name="Column12085" dataDxfId="4247" dataCellStyle="Normal 2"/>
    <tableColumn id="12138" xr3:uid="{F8E2F160-A776-4CFB-9A8D-EFBB70FDC5F2}" name="Column12086" dataDxfId="4246" dataCellStyle="Normal 2"/>
    <tableColumn id="12139" xr3:uid="{3BE85646-16E4-41D2-A269-3A0E0AF7AB28}" name="Column12087" dataDxfId="4245" dataCellStyle="Normal 2"/>
    <tableColumn id="12140" xr3:uid="{F30568C7-B8DA-4B40-AEDD-4E1065C026D8}" name="Column12088" dataDxfId="4244" dataCellStyle="Normal 2"/>
    <tableColumn id="12141" xr3:uid="{9833D3B8-912B-4293-A9D4-2AC717931CF3}" name="Column12089" dataDxfId="4243" dataCellStyle="Normal 2"/>
    <tableColumn id="12142" xr3:uid="{90504D60-2D79-43E5-AFD1-09B05408D49E}" name="Column12090" dataDxfId="4242" dataCellStyle="Normal 2"/>
    <tableColumn id="12143" xr3:uid="{75F805BD-43BD-4CC0-8CD9-8B703955D6EC}" name="Column12091" dataDxfId="4241" dataCellStyle="Normal 2"/>
    <tableColumn id="12144" xr3:uid="{BC873B5D-87E7-4D4E-A8E0-3E8EDC959A5F}" name="Column12092" dataDxfId="4240" dataCellStyle="Normal 2"/>
    <tableColumn id="12145" xr3:uid="{56D7D39A-93AA-4F81-98BC-DC356DD63D5E}" name="Column12093" dataDxfId="4239" dataCellStyle="Normal 2"/>
    <tableColumn id="12146" xr3:uid="{2D592842-9856-4395-8421-55308EB9D931}" name="Column12094" dataDxfId="4238" dataCellStyle="Normal 2"/>
    <tableColumn id="12147" xr3:uid="{10196E87-F8FB-4D69-97AD-5938A0F1308B}" name="Column12095" dataDxfId="4237" dataCellStyle="Normal 2"/>
    <tableColumn id="12148" xr3:uid="{5A1EDA35-790E-4E6A-9BDD-C3E8EC3823CB}" name="Column12096" dataDxfId="4236" dataCellStyle="Normal 2"/>
    <tableColumn id="12149" xr3:uid="{EF3DD461-F017-447F-B3AA-9A01839A18B4}" name="Column12097" dataDxfId="4235" dataCellStyle="Normal 2"/>
    <tableColumn id="12150" xr3:uid="{051997DB-9926-4FA1-A980-8299E8F636EC}" name="Column12098" dataDxfId="4234" dataCellStyle="Normal 2"/>
    <tableColumn id="12151" xr3:uid="{3E80DF25-D25A-4324-8A98-6D9DFA4D31D8}" name="Column12099" dataDxfId="4233" dataCellStyle="Normal 2"/>
    <tableColumn id="12152" xr3:uid="{08161A73-B857-49C1-8E5F-73481DA10350}" name="Column12100" dataDxfId="4232" dataCellStyle="Normal 2"/>
    <tableColumn id="12153" xr3:uid="{1DC205AA-6DBB-4616-8FC4-3B3825E1F751}" name="Column12101" dataDxfId="4231" dataCellStyle="Normal 2"/>
    <tableColumn id="12154" xr3:uid="{EFF9D15B-B8BB-4A62-A3A1-DB5ADE50710F}" name="Column12102" dataDxfId="4230" dataCellStyle="Normal 2"/>
    <tableColumn id="12155" xr3:uid="{00BCD047-83EE-431C-995B-93FDB59E587A}" name="Column12103" dataDxfId="4229" dataCellStyle="Normal 2"/>
    <tableColumn id="12156" xr3:uid="{03DAAEA5-7EAA-4010-AD3C-E2C0EF28A9BF}" name="Column12104" dataDxfId="4228" dataCellStyle="Normal 2"/>
    <tableColumn id="12157" xr3:uid="{6416D616-EF49-4EAD-87ED-E884B1C54B39}" name="Column12105" dataDxfId="4227" dataCellStyle="Normal 2"/>
    <tableColumn id="12158" xr3:uid="{587E7226-09D9-4DA1-8F0E-5EE19A6399C2}" name="Column12106" dataDxfId="4226" dataCellStyle="Normal 2"/>
    <tableColumn id="12159" xr3:uid="{0C3E8892-948F-4480-92E5-83684255AABF}" name="Column12107" dataDxfId="4225" dataCellStyle="Normal 2"/>
    <tableColumn id="12160" xr3:uid="{ECBF93F2-BDCD-4DDA-9C89-FE6FBDF92531}" name="Column12108" dataDxfId="4224" dataCellStyle="Normal 2"/>
    <tableColumn id="12161" xr3:uid="{2BEC77BD-1942-455B-9399-2B467E854202}" name="Column12109" dataDxfId="4223" dataCellStyle="Normal 2"/>
    <tableColumn id="12162" xr3:uid="{A9DE97A7-55ED-49C6-9E16-8B8662A40019}" name="Column12110" dataDxfId="4222" dataCellStyle="Normal 2"/>
    <tableColumn id="12163" xr3:uid="{3EDFBD1A-5F51-449B-AC87-C6BB93C99F72}" name="Column12111" dataDxfId="4221" dataCellStyle="Normal 2"/>
    <tableColumn id="12164" xr3:uid="{15F88224-B671-40D7-B887-AA3B41BA6788}" name="Column12112" dataDxfId="4220" dataCellStyle="Normal 2"/>
    <tableColumn id="12165" xr3:uid="{0A387D09-BF7A-4950-A50B-3F5635E872F8}" name="Column12113" dataDxfId="4219" dataCellStyle="Normal 2"/>
    <tableColumn id="12166" xr3:uid="{96852CD9-ED44-4052-8C27-A9FEA17559EA}" name="Column12114" dataDxfId="4218" dataCellStyle="Normal 2"/>
    <tableColumn id="12167" xr3:uid="{DB433AC3-A9F0-4F63-A437-5368B4577C14}" name="Column12115" dataDxfId="4217" dataCellStyle="Normal 2"/>
    <tableColumn id="12168" xr3:uid="{F0F41B05-723A-4DF7-91FB-9FED15F09E24}" name="Column12116" dataDxfId="4216" dataCellStyle="Normal 2"/>
    <tableColumn id="12169" xr3:uid="{7E580823-24B6-4144-A5AD-24BFB838C063}" name="Column12117" dataDxfId="4215" dataCellStyle="Normal 2"/>
    <tableColumn id="12170" xr3:uid="{F2C7C09F-858E-4D5D-94F8-CC14DB918B85}" name="Column12118" dataDxfId="4214" dataCellStyle="Normal 2"/>
    <tableColumn id="12171" xr3:uid="{950980FD-6409-4D91-80FA-D2B874C73EF2}" name="Column12119" dataDxfId="4213" dataCellStyle="Normal 2"/>
    <tableColumn id="12172" xr3:uid="{587D7308-CF7A-48B1-B39A-2E1C38488564}" name="Column12120" dataDxfId="4212" dataCellStyle="Normal 2"/>
    <tableColumn id="12173" xr3:uid="{81FC6A2C-A04C-440F-8B23-A781F939FA17}" name="Column12121" dataDxfId="4211" dataCellStyle="Normal 2"/>
    <tableColumn id="12174" xr3:uid="{32E7DC08-52D5-4E33-A029-80EFC22EC2BE}" name="Column12122" dataDxfId="4210" dataCellStyle="Normal 2"/>
    <tableColumn id="12175" xr3:uid="{C1E3C9D3-03D0-4A20-B63E-CD8864395FF9}" name="Column12123" dataDxfId="4209" dataCellStyle="Normal 2"/>
    <tableColumn id="12176" xr3:uid="{3DB2D109-F63A-4213-BC2F-1BB4654DFF22}" name="Column12124" dataDxfId="4208" dataCellStyle="Normal 2"/>
    <tableColumn id="12177" xr3:uid="{01A03F74-7E2D-49EA-AAE8-F9BAA2643FD5}" name="Column12125" dataDxfId="4207" dataCellStyle="Normal 2"/>
    <tableColumn id="12178" xr3:uid="{8F651331-9EE7-4C96-AB06-4DBF01B74FB4}" name="Column12126" dataDxfId="4206" dataCellStyle="Normal 2"/>
    <tableColumn id="12179" xr3:uid="{D0DF9AF1-3A19-46FF-80C1-0550DEC19D3D}" name="Column12127" dataDxfId="4205" dataCellStyle="Normal 2"/>
    <tableColumn id="12180" xr3:uid="{34108AF8-C8ED-43F2-B32D-74442C6775BE}" name="Column12128" dataDxfId="4204" dataCellStyle="Normal 2"/>
    <tableColumn id="12181" xr3:uid="{49CB95D8-ADF8-4A49-AD8A-5726EAD83D4B}" name="Column12129" dataDxfId="4203" dataCellStyle="Normal 2"/>
    <tableColumn id="12182" xr3:uid="{68CECC2F-3CDB-402F-8059-F1C95CBEAEF9}" name="Column12130" dataDxfId="4202" dataCellStyle="Normal 2"/>
    <tableColumn id="12183" xr3:uid="{9E9C71C1-873D-430E-BCCE-1F95DC93538A}" name="Column12131" dataDxfId="4201" dataCellStyle="Normal 2"/>
    <tableColumn id="12184" xr3:uid="{B733C32E-1B6E-4C5D-9235-4D0D4B619DE5}" name="Column12132" dataDxfId="4200" dataCellStyle="Normal 2"/>
    <tableColumn id="12185" xr3:uid="{497CB254-D0F3-42FA-B214-94ED7DD21290}" name="Column12133" dataDxfId="4199" dataCellStyle="Normal 2"/>
    <tableColumn id="12186" xr3:uid="{39AD53EA-D1D3-420B-AC91-4FA787DE9751}" name="Column12134" dataDxfId="4198" dataCellStyle="Normal 2"/>
    <tableColumn id="12187" xr3:uid="{D39EB509-0C25-4491-863C-733878F1984D}" name="Column12135" dataDxfId="4197" dataCellStyle="Normal 2"/>
    <tableColumn id="12188" xr3:uid="{FD57B597-0B89-4770-A792-648501272F3B}" name="Column12136" dataDxfId="4196" dataCellStyle="Normal 2"/>
    <tableColumn id="12189" xr3:uid="{345B4C73-A10E-49C4-9351-13C6B6055038}" name="Column12137" dataDxfId="4195" dataCellStyle="Normal 2"/>
    <tableColumn id="12190" xr3:uid="{1991ECD4-0DBB-4372-99C6-37CBA24967E3}" name="Column12138" dataDxfId="4194" dataCellStyle="Normal 2"/>
    <tableColumn id="12191" xr3:uid="{3935C7FB-7587-4DFF-A41F-B3CEFB22EEDD}" name="Column12139" dataDxfId="4193" dataCellStyle="Normal 2"/>
    <tableColumn id="12192" xr3:uid="{08D77326-8444-40D8-82E7-E14EE1F44406}" name="Column12140" dataDxfId="4192" dataCellStyle="Normal 2"/>
    <tableColumn id="12193" xr3:uid="{05537F25-77C2-44F8-91F0-C5469842A189}" name="Column12141" dataDxfId="4191" dataCellStyle="Normal 2"/>
    <tableColumn id="12194" xr3:uid="{3C9413A8-5B62-4716-BA1F-70FF60E5302A}" name="Column12142" dataDxfId="4190" dataCellStyle="Normal 2"/>
    <tableColumn id="12195" xr3:uid="{9091EC12-37AB-4AED-9F33-527278F1A1DF}" name="Column12143" dataDxfId="4189" dataCellStyle="Normal 2"/>
    <tableColumn id="12196" xr3:uid="{F15A24D4-6D6A-4AC4-82C6-FA3AE386B066}" name="Column12144" dataDxfId="4188" dataCellStyle="Normal 2"/>
    <tableColumn id="12197" xr3:uid="{C4577CB1-3A0F-4FFB-B266-0BC20CBD295D}" name="Column12145" dataDxfId="4187" dataCellStyle="Normal 2"/>
    <tableColumn id="12198" xr3:uid="{AF1A8916-6247-474A-B6C6-76DA04BB430F}" name="Column12146" dataDxfId="4186" dataCellStyle="Normal 2"/>
    <tableColumn id="12199" xr3:uid="{3E3F44AF-C741-438B-8756-A2701955C7AC}" name="Column12147" dataDxfId="4185" dataCellStyle="Normal 2"/>
    <tableColumn id="12200" xr3:uid="{75B5052C-5764-42AE-A90A-A494DE38E8C4}" name="Column12148" dataDxfId="4184" dataCellStyle="Normal 2"/>
    <tableColumn id="12201" xr3:uid="{16776C1F-4C39-4E97-AF16-0AB22740A7B8}" name="Column12149" dataDxfId="4183" dataCellStyle="Normal 2"/>
    <tableColumn id="12202" xr3:uid="{A7F52DFD-FDCA-4C51-A8EB-2BE2FCF2346A}" name="Column12150" dataDxfId="4182" dataCellStyle="Normal 2"/>
    <tableColumn id="12203" xr3:uid="{BE4EFF41-0ECB-40D3-A8A3-C1D61DDC4142}" name="Column12151" dataDxfId="4181" dataCellStyle="Normal 2"/>
    <tableColumn id="12204" xr3:uid="{95FA34CD-F312-4C6A-AF4C-ACBA368A0F8E}" name="Column12152" dataDxfId="4180" dataCellStyle="Normal 2"/>
    <tableColumn id="12205" xr3:uid="{6E807070-704F-40EE-8ED1-F8DE7EBB7E96}" name="Column12153" dataDxfId="4179" dataCellStyle="Normal 2"/>
    <tableColumn id="12206" xr3:uid="{5107644F-B12A-4544-946E-B49C166C4852}" name="Column12154" dataDxfId="4178" dataCellStyle="Normal 2"/>
    <tableColumn id="12207" xr3:uid="{FE35349A-E8FA-42FF-8CFB-B817CD4BEB11}" name="Column12155" dataDxfId="4177" dataCellStyle="Normal 2"/>
    <tableColumn id="12208" xr3:uid="{837734B1-1370-43B9-95FD-FC3446FE4984}" name="Column12156" dataDxfId="4176" dataCellStyle="Normal 2"/>
    <tableColumn id="12209" xr3:uid="{EE3E9D32-D26E-43B0-A78E-F8ED601241BA}" name="Column12157" dataDxfId="4175" dataCellStyle="Normal 2"/>
    <tableColumn id="12210" xr3:uid="{8C874887-8017-406A-9C26-9E2000BC1943}" name="Column12158" dataDxfId="4174" dataCellStyle="Normal 2"/>
    <tableColumn id="12211" xr3:uid="{27D81136-43CD-490D-92C3-A04CD16DED04}" name="Column12159" dataDxfId="4173" dataCellStyle="Normal 2"/>
    <tableColumn id="12212" xr3:uid="{9114B0E5-96ED-4EF7-9073-EC501F76134B}" name="Column12160" dataDxfId="4172" dataCellStyle="Normal 2"/>
    <tableColumn id="12213" xr3:uid="{F6553946-8468-4AB7-89A2-0B1CEAB94249}" name="Column12161" dataDxfId="4171" dataCellStyle="Normal 2"/>
    <tableColumn id="12214" xr3:uid="{90045321-3F1F-41F7-B20D-B60C1C981F7C}" name="Column12162" dataDxfId="4170" dataCellStyle="Normal 2"/>
    <tableColumn id="12215" xr3:uid="{AF0A62DE-D0B8-4249-A25E-FBE7962027C2}" name="Column12163" dataDxfId="4169" dataCellStyle="Normal 2"/>
    <tableColumn id="12216" xr3:uid="{190D3540-B0D5-4D9A-B9D7-884F87AC058E}" name="Column12164" dataDxfId="4168" dataCellStyle="Normal 2"/>
    <tableColumn id="12217" xr3:uid="{B6DBF9AA-31DC-456E-8A8D-3F7270C8126C}" name="Column12165" dataDxfId="4167" dataCellStyle="Normal 2"/>
    <tableColumn id="12218" xr3:uid="{7B9F6F71-8320-40FC-A6E5-409C717BD416}" name="Column12166" dataDxfId="4166" dataCellStyle="Normal 2"/>
    <tableColumn id="12219" xr3:uid="{2DFFD909-F4D3-4C61-93E9-40BE69FFC019}" name="Column12167" dataDxfId="4165" dataCellStyle="Normal 2"/>
    <tableColumn id="12220" xr3:uid="{898B9D91-2547-4533-8A03-A6E0BDDE7B27}" name="Column12168" dataDxfId="4164" dataCellStyle="Normal 2"/>
    <tableColumn id="12221" xr3:uid="{B73F0A3E-8FFE-4F69-BD1C-97CF13870EE8}" name="Column12169" dataDxfId="4163" dataCellStyle="Normal 2"/>
    <tableColumn id="12222" xr3:uid="{2B2EB726-B94A-4634-A79B-A465E7CD4707}" name="Column12170" dataDxfId="4162" dataCellStyle="Normal 2"/>
    <tableColumn id="12223" xr3:uid="{5052AEB0-3110-4013-A37B-BA74391DACC9}" name="Column12171" dataDxfId="4161" dataCellStyle="Normal 2"/>
    <tableColumn id="12224" xr3:uid="{CC4A9389-2075-4367-8D7D-BDFAE28681E9}" name="Column12172" dataDxfId="4160" dataCellStyle="Normal 2"/>
    <tableColumn id="12225" xr3:uid="{428CAB61-2DC5-40EA-9484-34FD116E1F82}" name="Column12173" dataDxfId="4159" dataCellStyle="Normal 2"/>
    <tableColumn id="12226" xr3:uid="{29C8CCAC-F97C-4A0E-A701-58D99AFBB254}" name="Column12174" dataDxfId="4158" dataCellStyle="Normal 2"/>
    <tableColumn id="12227" xr3:uid="{6884F7F1-5F3D-4524-842A-226E66BB4F18}" name="Column12175" dataDxfId="4157" dataCellStyle="Normal 2"/>
    <tableColumn id="12228" xr3:uid="{544D8670-9D42-4C30-8199-F4F14C61BD1B}" name="Column12176" dataDxfId="4156" dataCellStyle="Normal 2"/>
    <tableColumn id="12229" xr3:uid="{7D2C9029-3DB9-4510-BAC2-4741C9101C08}" name="Column12177" dataDxfId="4155" dataCellStyle="Normal 2"/>
    <tableColumn id="12230" xr3:uid="{497A43BB-321E-4A8A-BEF5-84CBDEFB4AB6}" name="Column12178" dataDxfId="4154" dataCellStyle="Normal 2"/>
    <tableColumn id="12231" xr3:uid="{E31139B8-6CD1-41A2-9B67-DC600ADC16C5}" name="Column12179" dataDxfId="4153" dataCellStyle="Normal 2"/>
    <tableColumn id="12232" xr3:uid="{B3EBCBDD-C8C7-462C-BF90-F294A5530FEA}" name="Column12180" dataDxfId="4152" dataCellStyle="Normal 2"/>
    <tableColumn id="12233" xr3:uid="{8147FA0C-8FA2-4DF1-B4FB-3F99E6FF6146}" name="Column12181" dataDxfId="4151" dataCellStyle="Normal 2"/>
    <tableColumn id="12234" xr3:uid="{406AE115-B1D9-4323-9F72-B8F47B7675EA}" name="Column12182" dataDxfId="4150" dataCellStyle="Normal 2"/>
    <tableColumn id="12235" xr3:uid="{6C672813-D2D1-4819-8F71-78E44ECE8F2D}" name="Column12183" dataDxfId="4149" dataCellStyle="Normal 2"/>
    <tableColumn id="12236" xr3:uid="{FC0FE114-FFB6-4F93-8A49-877EADFAC8D4}" name="Column12184" dataDxfId="4148" dataCellStyle="Normal 2"/>
    <tableColumn id="12237" xr3:uid="{C7143F19-7200-4617-8D91-09B42A31BDE1}" name="Column12185" dataDxfId="4147" dataCellStyle="Normal 2"/>
    <tableColumn id="12238" xr3:uid="{CCD98BAE-EAF9-47A8-BA93-57FDA42D14DA}" name="Column12186" dataDxfId="4146" dataCellStyle="Normal 2"/>
    <tableColumn id="12239" xr3:uid="{24F86157-0FE7-4B6A-8CAF-49887AE00255}" name="Column12187" dataDxfId="4145" dataCellStyle="Normal 2"/>
    <tableColumn id="12240" xr3:uid="{32707D54-F83B-43A5-81CA-6C61D620EE28}" name="Column12188" dataDxfId="4144" dataCellStyle="Normal 2"/>
    <tableColumn id="12241" xr3:uid="{84CB11A6-AEFE-442F-97F5-474F9EE09D48}" name="Column12189" dataDxfId="4143" dataCellStyle="Normal 2"/>
    <tableColumn id="12242" xr3:uid="{C7B9D82D-3131-4965-8EE9-E2C2DDA6E061}" name="Column12190" dataDxfId="4142" dataCellStyle="Normal 2"/>
    <tableColumn id="12243" xr3:uid="{03BBCF07-3A7C-4795-90BE-A3CAE96FF2A2}" name="Column12191" dataDxfId="4141" dataCellStyle="Normal 2"/>
    <tableColumn id="12244" xr3:uid="{4C6F2B01-BC86-4440-AE12-51D378DC377E}" name="Column12192" dataDxfId="4140" dataCellStyle="Normal 2"/>
    <tableColumn id="12245" xr3:uid="{6E5126A0-B303-42FF-B4CD-DEEEB7903D68}" name="Column12193" dataDxfId="4139" dataCellStyle="Normal 2"/>
    <tableColumn id="12246" xr3:uid="{76C93B31-6CE4-446A-8836-F36E15BEBC7D}" name="Column12194" dataDxfId="4138" dataCellStyle="Normal 2"/>
    <tableColumn id="12247" xr3:uid="{12E750E5-8047-46F5-A3C9-0B7C652A8537}" name="Column12195" dataDxfId="4137" dataCellStyle="Normal 2"/>
    <tableColumn id="12248" xr3:uid="{633EE4A7-4EDD-440A-8C89-6DFFC08B2431}" name="Column12196" dataDxfId="4136" dataCellStyle="Normal 2"/>
    <tableColumn id="12249" xr3:uid="{8BC065D6-F188-4DBC-BC68-13F1AFEE35AD}" name="Column12197" dataDxfId="4135" dataCellStyle="Normal 2"/>
    <tableColumn id="12250" xr3:uid="{2564170E-C21F-49A6-8C50-2A96C52140A1}" name="Column12198" dataDxfId="4134" dataCellStyle="Normal 2"/>
    <tableColumn id="12251" xr3:uid="{228F632C-30F1-4974-94D1-259D3D74E6F2}" name="Column12199" dataDxfId="4133" dataCellStyle="Normal 2"/>
    <tableColumn id="12252" xr3:uid="{88F54B59-D3EC-4253-B042-34C8600FBD20}" name="Column12200" dataDxfId="4132" dataCellStyle="Normal 2"/>
    <tableColumn id="12253" xr3:uid="{9D871F81-2A12-4195-8D0A-B4065AEFF66F}" name="Column12201" dataDxfId="4131" dataCellStyle="Normal 2"/>
    <tableColumn id="12254" xr3:uid="{210ABAF3-D0FD-4DB4-9910-B781A9BCA976}" name="Column12202" dataDxfId="4130" dataCellStyle="Normal 2"/>
    <tableColumn id="12255" xr3:uid="{F0242907-27B7-4E27-BE33-5CE1CE661423}" name="Column12203" dataDxfId="4129" dataCellStyle="Normal 2"/>
    <tableColumn id="12256" xr3:uid="{4C4499C1-1167-4295-8E25-EE75C29D02CC}" name="Column12204" dataDxfId="4128" dataCellStyle="Normal 2"/>
    <tableColumn id="12257" xr3:uid="{EFE77B09-A80F-41F3-9C37-F323110AF8F4}" name="Column12205" dataDxfId="4127" dataCellStyle="Normal 2"/>
    <tableColumn id="12258" xr3:uid="{3F2501CA-DED8-42D3-BC84-1EE73CEE3DF3}" name="Column12206" dataDxfId="4126" dataCellStyle="Normal 2"/>
    <tableColumn id="12259" xr3:uid="{5F66CF12-9D09-41FF-B8B9-979899A7AA29}" name="Column12207" dataDxfId="4125" dataCellStyle="Normal 2"/>
    <tableColumn id="12260" xr3:uid="{F6A4CB77-0392-4B9A-81A9-DF56B03C79E0}" name="Column12208" dataDxfId="4124" dataCellStyle="Normal 2"/>
    <tableColumn id="12261" xr3:uid="{2595E26E-D8B2-4C0E-8038-C37787389E0B}" name="Column12209" dataDxfId="4123" dataCellStyle="Normal 2"/>
    <tableColumn id="12262" xr3:uid="{4B556942-2339-45C7-94BD-1E592F33AE55}" name="Column12210" dataDxfId="4122" dataCellStyle="Normal 2"/>
    <tableColumn id="12263" xr3:uid="{356B6A5A-6CB1-4EC8-8A23-FF6862F337D8}" name="Column12211" dataDxfId="4121" dataCellStyle="Normal 2"/>
    <tableColumn id="12264" xr3:uid="{49CC8B96-4653-4E77-95D3-6B664B53BE32}" name="Column12212" dataDxfId="4120" dataCellStyle="Normal 2"/>
    <tableColumn id="12265" xr3:uid="{8D0BBB9E-B8A7-41A5-ADA0-37368A53BF87}" name="Column12213" dataDxfId="4119" dataCellStyle="Normal 2"/>
    <tableColumn id="12266" xr3:uid="{4690230A-881B-4025-9254-A77296FEC2F8}" name="Column12214" dataDxfId="4118" dataCellStyle="Normal 2"/>
    <tableColumn id="12267" xr3:uid="{F1FD51D3-AA27-4280-A0C5-3B42432A0C6C}" name="Column12215" dataDxfId="4117" dataCellStyle="Normal 2"/>
    <tableColumn id="12268" xr3:uid="{7ED60F00-4700-4B7B-ACD0-679A38C6A82C}" name="Column12216" dataDxfId="4116" dataCellStyle="Normal 2"/>
    <tableColumn id="12269" xr3:uid="{FC4C3E8D-0D81-4B63-9A8C-E4345BE96B7C}" name="Column12217" dataDxfId="4115" dataCellStyle="Normal 2"/>
    <tableColumn id="12270" xr3:uid="{D857415D-60EC-44E1-B33D-2FEBD62B85D8}" name="Column12218" dataDxfId="4114" dataCellStyle="Normal 2"/>
    <tableColumn id="12271" xr3:uid="{F3C1408D-1F8B-4CBB-B5E0-FD24033C4873}" name="Column12219" dataDxfId="4113" dataCellStyle="Normal 2"/>
    <tableColumn id="12272" xr3:uid="{EE1883CA-368E-4299-AEA0-D91610CFB333}" name="Column12220" dataDxfId="4112" dataCellStyle="Normal 2"/>
    <tableColumn id="12273" xr3:uid="{B9C80D82-5810-4980-A8F4-7715C68DCA97}" name="Column12221" dataDxfId="4111" dataCellStyle="Normal 2"/>
    <tableColumn id="12274" xr3:uid="{746CC3EA-90E8-4F15-A236-AE223C1059B7}" name="Column12222" dataDxfId="4110" dataCellStyle="Normal 2"/>
    <tableColumn id="12275" xr3:uid="{B5B2DC79-ACC9-42BD-A545-E514CB476A6E}" name="Column12223" dataDxfId="4109" dataCellStyle="Normal 2"/>
    <tableColumn id="12276" xr3:uid="{69A55672-EF29-4F32-90D0-8A67461541E0}" name="Column12224" dataDxfId="4108" dataCellStyle="Normal 2"/>
    <tableColumn id="12277" xr3:uid="{EC644E8E-5EB0-48DC-B2E8-C6FDC6199EE4}" name="Column12225" dataDxfId="4107" dataCellStyle="Normal 2"/>
    <tableColumn id="12278" xr3:uid="{AB15F60A-B1B4-4E12-8CCD-7D81AEDF0954}" name="Column12226" dataDxfId="4106" dataCellStyle="Normal 2"/>
    <tableColumn id="12279" xr3:uid="{366F7BCF-FA95-4D64-B5CD-18443B529EB3}" name="Column12227" dataDxfId="4105" dataCellStyle="Normal 2"/>
    <tableColumn id="12280" xr3:uid="{07726C87-8429-45E5-86E8-2598CC624F01}" name="Column12228" dataDxfId="4104" dataCellStyle="Normal 2"/>
    <tableColumn id="12281" xr3:uid="{1DC11D49-75C8-44B6-8A23-7A94C6C2D145}" name="Column12229" dataDxfId="4103" dataCellStyle="Normal 2"/>
    <tableColumn id="12282" xr3:uid="{45415F6D-C5C6-4C81-93FF-F8E0B8F512D7}" name="Column12230" dataDxfId="4102" dataCellStyle="Normal 2"/>
    <tableColumn id="12283" xr3:uid="{9021AB86-8F13-4E73-9852-DC4909CEA195}" name="Column12231" dataDxfId="4101" dataCellStyle="Normal 2"/>
    <tableColumn id="12284" xr3:uid="{C401AE80-170D-4E8C-A8B9-D533406BCDBC}" name="Column12232" dataDxfId="4100" dataCellStyle="Normal 2"/>
    <tableColumn id="12285" xr3:uid="{595679F6-00F7-4403-BEAE-8C1C5B35F7CD}" name="Column12233" dataDxfId="4099" dataCellStyle="Normal 2"/>
    <tableColumn id="12286" xr3:uid="{A7EF950A-1B94-4468-92C5-FDAD258DCC8C}" name="Column12234" dataDxfId="4098" dataCellStyle="Normal 2"/>
    <tableColumn id="12287" xr3:uid="{5F495A31-BF79-4B45-AD5C-98E0FEFF8B2E}" name="Column12235" dataDxfId="4097" dataCellStyle="Normal 2"/>
    <tableColumn id="12288" xr3:uid="{C455CB75-1034-463B-8FCC-B88E320144E2}" name="Column12236" dataDxfId="4096" dataCellStyle="Normal 2"/>
    <tableColumn id="12289" xr3:uid="{80211F36-816D-44CA-B059-FF2F414C1D2C}" name="Column12237" dataDxfId="4095" dataCellStyle="Normal 2"/>
    <tableColumn id="12290" xr3:uid="{5FC00C44-1AF6-4241-83D1-74DC988137F6}" name="Column12238" dataDxfId="4094" dataCellStyle="Normal 2"/>
    <tableColumn id="12291" xr3:uid="{BF02DD8E-60E5-4984-8398-36AD882E740F}" name="Column12239" dataDxfId="4093" dataCellStyle="Normal 2"/>
    <tableColumn id="12292" xr3:uid="{C97FF23D-D3E1-49D0-BC05-B670E808A3B4}" name="Column12240" dataDxfId="4092" dataCellStyle="Normal 2"/>
    <tableColumn id="12293" xr3:uid="{72EE7E4E-0594-483A-B8B8-1DE0F3140CF9}" name="Column12241" dataDxfId="4091" dataCellStyle="Normal 2"/>
    <tableColumn id="12294" xr3:uid="{35D6107F-7896-4A98-A1C6-5C3C3134487C}" name="Column12242" dataDxfId="4090" dataCellStyle="Normal 2"/>
    <tableColumn id="12295" xr3:uid="{B721320D-CA81-4019-ADC9-AC9A4BFA4802}" name="Column12243" dataDxfId="4089" dataCellStyle="Normal 2"/>
    <tableColumn id="12296" xr3:uid="{3E728DF8-D680-40CD-8A08-326B7FFC7A02}" name="Column12244" dataDxfId="4088" dataCellStyle="Normal 2"/>
    <tableColumn id="12297" xr3:uid="{0E1F4AEB-F9F1-4077-BB25-FADBB552F868}" name="Column12245" dataDxfId="4087" dataCellStyle="Normal 2"/>
    <tableColumn id="12298" xr3:uid="{CA574066-A542-4482-BB71-B220D3B9E551}" name="Column12246" dataDxfId="4086" dataCellStyle="Normal 2"/>
    <tableColumn id="12299" xr3:uid="{CDC6A1A8-D014-4CF0-9DE3-960B4A03C063}" name="Column12247" dataDxfId="4085" dataCellStyle="Normal 2"/>
    <tableColumn id="12300" xr3:uid="{B4E00CD2-DDE8-4AE5-89B7-820ABD78748E}" name="Column12248" dataDxfId="4084" dataCellStyle="Normal 2"/>
    <tableColumn id="12301" xr3:uid="{ABF5A88E-34FF-4FA9-84C6-97D21B55D470}" name="Column12249" dataDxfId="4083" dataCellStyle="Normal 2"/>
    <tableColumn id="12302" xr3:uid="{6DBDB0F1-B284-439D-ADBC-2EC2B2263B01}" name="Column12250" dataDxfId="4082" dataCellStyle="Normal 2"/>
    <tableColumn id="12303" xr3:uid="{E1771246-5A75-4289-90BA-EE8FC79D0165}" name="Column12251" dataDxfId="4081" dataCellStyle="Normal 2"/>
    <tableColumn id="12304" xr3:uid="{D8761680-DDA4-4AA8-AC88-5F454292A357}" name="Column12252" dataDxfId="4080" dataCellStyle="Normal 2"/>
    <tableColumn id="12305" xr3:uid="{6F177A89-6F7F-4D78-8343-B5AC3C5779EC}" name="Column12253" dataDxfId="4079" dataCellStyle="Normal 2"/>
    <tableColumn id="12306" xr3:uid="{1A0AA38A-F4B0-4410-B206-1891826C2C1E}" name="Column12254" dataDxfId="4078" dataCellStyle="Normal 2"/>
    <tableColumn id="12307" xr3:uid="{2E6F511A-5004-41E8-9196-89CC1FEFADE2}" name="Column12255" dataDxfId="4077" dataCellStyle="Normal 2"/>
    <tableColumn id="12308" xr3:uid="{601F29FD-3200-4D61-BFAD-A899D11E438F}" name="Column12256" dataDxfId="4076" dataCellStyle="Normal 2"/>
    <tableColumn id="12309" xr3:uid="{3D97FF22-300B-4973-90B6-201D51FD9696}" name="Column12257" dataDxfId="4075" dataCellStyle="Normal 2"/>
    <tableColumn id="12310" xr3:uid="{A89AC90F-252B-42F9-9B2D-A0ED0ED9962C}" name="Column12258" dataDxfId="4074" dataCellStyle="Normal 2"/>
    <tableColumn id="12311" xr3:uid="{672FA2A8-2CD2-4110-829C-072F6F9367CF}" name="Column12259" dataDxfId="4073" dataCellStyle="Normal 2"/>
    <tableColumn id="12312" xr3:uid="{EAC60700-EFF1-4916-82BD-282C87CE45E5}" name="Column12260" dataDxfId="4072" dataCellStyle="Normal 2"/>
    <tableColumn id="12313" xr3:uid="{642AD462-1FA6-486D-9401-9AC1D84230A1}" name="Column12261" dataDxfId="4071" dataCellStyle="Normal 2"/>
    <tableColumn id="12314" xr3:uid="{ECA51F6C-3A5E-4D1E-9829-57FB2DBDFE9F}" name="Column12262" dataDxfId="4070" dataCellStyle="Normal 2"/>
    <tableColumn id="12315" xr3:uid="{74AE7095-F8BC-4178-BF53-93B1CA08BCF6}" name="Column12263" dataDxfId="4069" dataCellStyle="Normal 2"/>
    <tableColumn id="12316" xr3:uid="{8498E9F6-4146-423D-A911-B9AF0A50EF17}" name="Column12264" dataDxfId="4068" dataCellStyle="Normal 2"/>
    <tableColumn id="12317" xr3:uid="{0FFE5525-D56E-4CA7-A660-34A2A4E1C3CF}" name="Column12265" dataDxfId="4067" dataCellStyle="Normal 2"/>
    <tableColumn id="12318" xr3:uid="{08A654DE-26EB-4D88-98FB-205ADE2B482C}" name="Column12266" dataDxfId="4066" dataCellStyle="Normal 2"/>
    <tableColumn id="12319" xr3:uid="{79700140-5D11-4D15-BAF3-899508C83998}" name="Column12267" dataDxfId="4065" dataCellStyle="Normal 2"/>
    <tableColumn id="12320" xr3:uid="{C09D307D-4C7E-4D4F-B14B-7E4188D4CE50}" name="Column12268" dataDxfId="4064" dataCellStyle="Normal 2"/>
    <tableColumn id="12321" xr3:uid="{D0A73DE0-78F2-4D89-8245-334613BA1059}" name="Column12269" dataDxfId="4063" dataCellStyle="Normal 2"/>
    <tableColumn id="12322" xr3:uid="{B181A5A2-F564-435F-97A0-438FC3712747}" name="Column12270" dataDxfId="4062" dataCellStyle="Normal 2"/>
    <tableColumn id="12323" xr3:uid="{5C137BB4-EF1E-4E59-AC4E-22275CF9EBD8}" name="Column12271" dataDxfId="4061" dataCellStyle="Normal 2"/>
    <tableColumn id="12324" xr3:uid="{475D0E6B-1105-4592-A44A-AB4C03CA7902}" name="Column12272" dataDxfId="4060" dataCellStyle="Normal 2"/>
    <tableColumn id="12325" xr3:uid="{8FD8C7FD-229B-4A98-A9D7-99F2AF1ED540}" name="Column12273" dataDxfId="4059" dataCellStyle="Normal 2"/>
    <tableColumn id="12326" xr3:uid="{BFCC788C-A389-4894-8033-81155E792055}" name="Column12274" dataDxfId="4058" dataCellStyle="Normal 2"/>
    <tableColumn id="12327" xr3:uid="{AC8DF345-D2F9-4FA2-9567-30851BB328EE}" name="Column12275" dataDxfId="4057" dataCellStyle="Normal 2"/>
    <tableColumn id="12328" xr3:uid="{370E58C2-0975-47C3-939F-0C2A2607C43E}" name="Column12276" dataDxfId="4056" dataCellStyle="Normal 2"/>
    <tableColumn id="12329" xr3:uid="{9E403D25-6B4D-4E50-A70C-D60C070DF189}" name="Column12277" dataDxfId="4055" dataCellStyle="Normal 2"/>
    <tableColumn id="12330" xr3:uid="{32E664AE-67AA-4443-80D2-14017DAF5086}" name="Column12278" dataDxfId="4054" dataCellStyle="Normal 2"/>
    <tableColumn id="12331" xr3:uid="{508C27E4-2F11-474D-926C-5FC4F709349B}" name="Column12279" dataDxfId="4053" dataCellStyle="Normal 2"/>
    <tableColumn id="12332" xr3:uid="{BAA32C42-1653-4DDA-A559-83E1BE01708D}" name="Column12280" dataDxfId="4052" dataCellStyle="Normal 2"/>
    <tableColumn id="12333" xr3:uid="{4DE51413-61D8-455B-8BA1-B8F209555EA7}" name="Column12281" dataDxfId="4051" dataCellStyle="Normal 2"/>
    <tableColumn id="12334" xr3:uid="{17BD9DDC-0ABE-45D8-9955-86F34B3B566E}" name="Column12282" dataDxfId="4050" dataCellStyle="Normal 2"/>
    <tableColumn id="12335" xr3:uid="{48817440-7B2F-45CE-9F95-B9247B63B5DD}" name="Column12283" dataDxfId="4049" dataCellStyle="Normal 2"/>
    <tableColumn id="12336" xr3:uid="{6AC0C2AC-DF87-4BEC-8675-51007D2279F8}" name="Column12284" dataDxfId="4048" dataCellStyle="Normal 2"/>
    <tableColumn id="12337" xr3:uid="{D4470EED-28A8-4F29-8DBB-3D518983C6B9}" name="Column12285" dataDxfId="4047" dataCellStyle="Normal 2"/>
    <tableColumn id="12338" xr3:uid="{7DFDF0E4-4B22-4550-A8C9-7C7050BAD70B}" name="Column12286" dataDxfId="4046" dataCellStyle="Normal 2"/>
    <tableColumn id="12339" xr3:uid="{7542546E-449F-40A7-A3C7-99E9D0AD3844}" name="Column12287" dataDxfId="4045" dataCellStyle="Normal 2"/>
    <tableColumn id="12340" xr3:uid="{E9B3D01C-ACF8-4FD0-8F54-3DA193C7273E}" name="Column12288" dataDxfId="4044" dataCellStyle="Normal 2"/>
    <tableColumn id="12341" xr3:uid="{847864DA-C061-48C5-9516-4208D2AC55BE}" name="Column12289" dataDxfId="4043" dataCellStyle="Normal 2"/>
    <tableColumn id="12342" xr3:uid="{170C9F63-98B9-4998-A81F-82F435173BD6}" name="Column12290" dataDxfId="4042" dataCellStyle="Normal 2"/>
    <tableColumn id="12343" xr3:uid="{FA3E1D95-B573-4430-AE49-7B0BD7198A57}" name="Column12291" dataDxfId="4041" dataCellStyle="Normal 2"/>
    <tableColumn id="12344" xr3:uid="{4D74B0A0-7AFF-4A9A-A52A-937478C0C5CB}" name="Column12292" dataDxfId="4040" dataCellStyle="Normal 2"/>
    <tableColumn id="12345" xr3:uid="{16D70B16-EBED-499B-B3A5-BDA0BEEB9D00}" name="Column12293" dataDxfId="4039" dataCellStyle="Normal 2"/>
    <tableColumn id="12346" xr3:uid="{E1420683-3571-4684-AADA-6BFCB0EB3023}" name="Column12294" dataDxfId="4038" dataCellStyle="Normal 2"/>
    <tableColumn id="12347" xr3:uid="{9B7FA02A-9165-48EF-8F47-3F8437FEF696}" name="Column12295" dataDxfId="4037" dataCellStyle="Normal 2"/>
    <tableColumn id="12348" xr3:uid="{54B48CFF-B8EE-4350-965E-64A0F0F93080}" name="Column12296" dataDxfId="4036" dataCellStyle="Normal 2"/>
    <tableColumn id="12349" xr3:uid="{F3CB1461-631F-4FAE-A881-9D736D773BDF}" name="Column12297" dataDxfId="4035" dataCellStyle="Normal 2"/>
    <tableColumn id="12350" xr3:uid="{EB3FA98D-136B-42EA-BFE8-EB8F9D4F57C3}" name="Column12298" dataDxfId="4034" dataCellStyle="Normal 2"/>
    <tableColumn id="12351" xr3:uid="{47790727-92F1-4C0B-A34D-3BE270A6A885}" name="Column12299" dataDxfId="4033" dataCellStyle="Normal 2"/>
    <tableColumn id="12352" xr3:uid="{085AAD46-E78F-4708-976B-3DA60DB15BD7}" name="Column12300" dataDxfId="4032" dataCellStyle="Normal 2"/>
    <tableColumn id="12353" xr3:uid="{0E418758-658C-4ED7-8703-4D9D322B42AF}" name="Column12301" dataDxfId="4031" dataCellStyle="Normal 2"/>
    <tableColumn id="12354" xr3:uid="{83C746DE-142A-4434-AE01-0D3EE3DAE3BD}" name="Column12302" dataDxfId="4030" dataCellStyle="Normal 2"/>
    <tableColumn id="12355" xr3:uid="{39D08A5C-235C-4FE6-914F-DE86F34E105A}" name="Column12303" dataDxfId="4029" dataCellStyle="Normal 2"/>
    <tableColumn id="12356" xr3:uid="{AB1B508C-B9B8-427B-AB26-0BB0B4B57DBF}" name="Column12304" dataDxfId="4028" dataCellStyle="Normal 2"/>
    <tableColumn id="12357" xr3:uid="{0A79024A-14EC-41B9-A583-467EFDB851DB}" name="Column12305" dataDxfId="4027" dataCellStyle="Normal 2"/>
    <tableColumn id="12358" xr3:uid="{C420964D-40B8-4C57-8A95-6997E1A9B5F6}" name="Column12306" dataDxfId="4026" dataCellStyle="Normal 2"/>
    <tableColumn id="12359" xr3:uid="{046EA62F-FB97-4FCA-8C83-174E76B14811}" name="Column12307" dataDxfId="4025" dataCellStyle="Normal 2"/>
    <tableColumn id="12360" xr3:uid="{60354ABF-63C7-40DC-ADA0-ADFED42B5AE6}" name="Column12308" dataDxfId="4024" dataCellStyle="Normal 2"/>
    <tableColumn id="12361" xr3:uid="{51C9E330-ED62-40C1-B686-9AA21B947CB1}" name="Column12309" dataDxfId="4023" dataCellStyle="Normal 2"/>
    <tableColumn id="12362" xr3:uid="{099FB634-DCDF-4F5A-BA6B-C3B10E9F4870}" name="Column12310" dataDxfId="4022" dataCellStyle="Normal 2"/>
    <tableColumn id="12363" xr3:uid="{4D47DA45-2869-4AEF-987F-474E28337286}" name="Column12311" dataDxfId="4021" dataCellStyle="Normal 2"/>
    <tableColumn id="12364" xr3:uid="{7C33B541-F14E-445D-9F48-9299E00AA1A3}" name="Column12312" dataDxfId="4020" dataCellStyle="Normal 2"/>
    <tableColumn id="12365" xr3:uid="{01CCB05F-77EF-49FE-B133-8EA204CB9ECC}" name="Column12313" dataDxfId="4019" dataCellStyle="Normal 2"/>
    <tableColumn id="12366" xr3:uid="{657F0925-4F03-402B-88AA-6356CFED0C5C}" name="Column12314" dataDxfId="4018" dataCellStyle="Normal 2"/>
    <tableColumn id="12367" xr3:uid="{F56F70B3-CEC2-4410-8B47-A90426A0F6DC}" name="Column12315" dataDxfId="4017" dataCellStyle="Normal 2"/>
    <tableColumn id="12368" xr3:uid="{419AA4E8-0043-4334-A779-08ED729EFD37}" name="Column12316" dataDxfId="4016" dataCellStyle="Normal 2"/>
    <tableColumn id="12369" xr3:uid="{3B3B33C7-31F2-4D0A-9769-79C330C86F05}" name="Column12317" dataDxfId="4015" dataCellStyle="Normal 2"/>
    <tableColumn id="12370" xr3:uid="{AD303ED3-5BFB-4189-8326-7D2E5193B71F}" name="Column12318" dataDxfId="4014" dataCellStyle="Normal 2"/>
    <tableColumn id="12371" xr3:uid="{BE852AC3-86B2-470C-A472-7C549205626D}" name="Column12319" dataDxfId="4013" dataCellStyle="Normal 2"/>
    <tableColumn id="12372" xr3:uid="{D2D7E6DD-55DC-44AE-9826-D0F43502FE41}" name="Column12320" dataDxfId="4012" dataCellStyle="Normal 2"/>
    <tableColumn id="12373" xr3:uid="{1DC65438-EDC6-4AAC-927C-CAE975EE5156}" name="Column12321" dataDxfId="4011" dataCellStyle="Normal 2"/>
    <tableColumn id="12374" xr3:uid="{AFC57CA1-1EF4-45A7-A60E-BC5B04777E8D}" name="Column12322" dataDxfId="4010" dataCellStyle="Normal 2"/>
    <tableColumn id="12375" xr3:uid="{EE9BC432-4CB0-481C-BAE9-96883F24118E}" name="Column12323" dataDxfId="4009" dataCellStyle="Normal 2"/>
    <tableColumn id="12376" xr3:uid="{4714014E-8AEC-4FC5-A603-986A6984C3D4}" name="Column12324" dataDxfId="4008" dataCellStyle="Normal 2"/>
    <tableColumn id="12377" xr3:uid="{791F9677-6529-4658-A31F-483398A3FB4D}" name="Column12325" dataDxfId="4007" dataCellStyle="Normal 2"/>
    <tableColumn id="12378" xr3:uid="{620124D0-7327-461F-B102-BA7F2E9BDA2B}" name="Column12326" dataDxfId="4006" dataCellStyle="Normal 2"/>
    <tableColumn id="12379" xr3:uid="{DF045B8C-8F14-47A1-96CE-D8C56D036C35}" name="Column12327" dataDxfId="4005" dataCellStyle="Normal 2"/>
    <tableColumn id="12380" xr3:uid="{1654B4F6-2011-4CDE-B88D-F8D45B5D8D50}" name="Column12328" dataDxfId="4004" dataCellStyle="Normal 2"/>
    <tableColumn id="12381" xr3:uid="{29022575-67D5-4BD6-8536-27C1DF54BBB8}" name="Column12329" dataDxfId="4003" dataCellStyle="Normal 2"/>
    <tableColumn id="12382" xr3:uid="{331EA940-248D-4B14-A943-E8108A8FB812}" name="Column12330" dataDxfId="4002" dataCellStyle="Normal 2"/>
    <tableColumn id="12383" xr3:uid="{3B602286-5CB9-4D1C-B74C-0972D0690986}" name="Column12331" dataDxfId="4001" dataCellStyle="Normal 2"/>
    <tableColumn id="12384" xr3:uid="{FEDB5729-EBC9-4508-9D7A-867AAA7885A0}" name="Column12332" dataDxfId="4000" dataCellStyle="Normal 2"/>
    <tableColumn id="12385" xr3:uid="{DE1B47AC-40FC-4336-B5BC-B1BD89253DB2}" name="Column12333" dataDxfId="3999" dataCellStyle="Normal 2"/>
    <tableColumn id="12386" xr3:uid="{5D6DC726-62E7-4C34-A702-EBF9A77003E6}" name="Column12334" dataDxfId="3998" dataCellStyle="Normal 2"/>
    <tableColumn id="12387" xr3:uid="{BA2E7CFC-DB59-4048-8A78-ADD3A75F689E}" name="Column12335" dataDxfId="3997" dataCellStyle="Normal 2"/>
    <tableColumn id="12388" xr3:uid="{10329E31-0B6B-4B70-BF09-A3E9C02D3DE4}" name="Column12336" dataDxfId="3996" dataCellStyle="Normal 2"/>
    <tableColumn id="12389" xr3:uid="{ACBE866A-1F2D-49DB-B31E-E777CB836562}" name="Column12337" dataDxfId="3995" dataCellStyle="Normal 2"/>
    <tableColumn id="12390" xr3:uid="{9D3B2AEF-D91B-46B4-9B55-245D64550D01}" name="Column12338" dataDxfId="3994" dataCellStyle="Normal 2"/>
    <tableColumn id="12391" xr3:uid="{1D1CC6C8-21EF-4682-8497-F750889BA1CB}" name="Column12339" dataDxfId="3993" dataCellStyle="Normal 2"/>
    <tableColumn id="12392" xr3:uid="{E01CDE90-7D96-4ED5-9006-675A3685AB57}" name="Column12340" dataDxfId="3992" dataCellStyle="Normal 2"/>
    <tableColumn id="12393" xr3:uid="{7F857F4B-785C-41E9-9C59-D4F356B99C74}" name="Column12341" dataDxfId="3991" dataCellStyle="Normal 2"/>
    <tableColumn id="12394" xr3:uid="{1D6B5C30-9659-4AFF-AEE6-BBB85A8F0773}" name="Column12342" dataDxfId="3990" dataCellStyle="Normal 2"/>
    <tableColumn id="12395" xr3:uid="{E85E1A5E-A6C3-486F-B0A9-B7ED650FA632}" name="Column12343" dataDxfId="3989" dataCellStyle="Normal 2"/>
    <tableColumn id="12396" xr3:uid="{CD99BBE4-6395-4AD8-B044-51B706128B2F}" name="Column12344" dataDxfId="3988" dataCellStyle="Normal 2"/>
    <tableColumn id="12397" xr3:uid="{9F7C26B9-6CC8-4204-8CB4-D6F04E0DE5DE}" name="Column12345" dataDxfId="3987" dataCellStyle="Normal 2"/>
    <tableColumn id="12398" xr3:uid="{F08C9858-FC2B-4A97-8B0C-A04E4796166C}" name="Column12346" dataDxfId="3986" dataCellStyle="Normal 2"/>
    <tableColumn id="12399" xr3:uid="{463AC742-BB7D-4C91-B1D8-F284EBCFAC3E}" name="Column12347" dataDxfId="3985" dataCellStyle="Normal 2"/>
    <tableColumn id="12400" xr3:uid="{6C257D5A-8D4B-4C1E-BC2C-3C0FA7256FA7}" name="Column12348" dataDxfId="3984" dataCellStyle="Normal 2"/>
    <tableColumn id="12401" xr3:uid="{8E0CB479-FF51-42AC-8442-B6ABE90B5AE4}" name="Column12349" dataDxfId="3983" dataCellStyle="Normal 2"/>
    <tableColumn id="12402" xr3:uid="{03DD7ACD-AB50-4BEA-B34C-AFE21D9E7AB4}" name="Column12350" dataDxfId="3982" dataCellStyle="Normal 2"/>
    <tableColumn id="12403" xr3:uid="{DA72C6B1-F732-41F4-8230-8F577180AC7C}" name="Column12351" dataDxfId="3981" dataCellStyle="Normal 2"/>
    <tableColumn id="12404" xr3:uid="{AB39E92A-79E2-4967-88C8-AECBF74DFC6E}" name="Column12352" dataDxfId="3980" dataCellStyle="Normal 2"/>
    <tableColumn id="12405" xr3:uid="{731ECD5F-856F-4D89-AB50-C0A1F060063F}" name="Column12353" dataDxfId="3979" dataCellStyle="Normal 2"/>
    <tableColumn id="12406" xr3:uid="{3F9E5F8F-FFFB-4273-9588-DE3303F5EA74}" name="Column12354" dataDxfId="3978" dataCellStyle="Normal 2"/>
    <tableColumn id="12407" xr3:uid="{123AB323-41B0-436E-86E7-5B499F1F8791}" name="Column12355" dataDxfId="3977" dataCellStyle="Normal 2"/>
    <tableColumn id="12408" xr3:uid="{D6727D58-D4CA-42FE-8E86-BD619273745A}" name="Column12356" dataDxfId="3976" dataCellStyle="Normal 2"/>
    <tableColumn id="12409" xr3:uid="{CC2647F1-356B-4CB0-843E-BBBFBCB5CCD9}" name="Column12357" dataDxfId="3975" dataCellStyle="Normal 2"/>
    <tableColumn id="12410" xr3:uid="{807275D4-EF83-409F-BA75-95826F5040B9}" name="Column12358" dataDxfId="3974" dataCellStyle="Normal 2"/>
    <tableColumn id="12411" xr3:uid="{0D28D845-0CFD-4CA7-960C-225DED37C7BD}" name="Column12359" dataDxfId="3973" dataCellStyle="Normal 2"/>
    <tableColumn id="12412" xr3:uid="{A99D4553-3EF5-49C9-819D-EE3372FE5FF2}" name="Column12360" dataDxfId="3972" dataCellStyle="Normal 2"/>
    <tableColumn id="12413" xr3:uid="{8624C6EE-1AB7-445C-96DD-6EF9D2440629}" name="Column12361" dataDxfId="3971" dataCellStyle="Normal 2"/>
    <tableColumn id="12414" xr3:uid="{E93621B1-04FF-4AA2-B332-202A1F947BD7}" name="Column12362" dataDxfId="3970" dataCellStyle="Normal 2"/>
    <tableColumn id="12415" xr3:uid="{8DB718CF-6282-4BBE-A838-C2F89F408DAC}" name="Column12363" dataDxfId="3969" dataCellStyle="Normal 2"/>
    <tableColumn id="12416" xr3:uid="{219C41C3-AD55-47E1-8193-B5BE2827671F}" name="Column12364" dataDxfId="3968" dataCellStyle="Normal 2"/>
    <tableColumn id="12417" xr3:uid="{AE03EA23-3602-4DA2-8B73-010CC05C9E13}" name="Column12365" dataDxfId="3967" dataCellStyle="Normal 2"/>
    <tableColumn id="12418" xr3:uid="{714F663B-3307-4F7F-8199-E5B718BD308E}" name="Column12366" dataDxfId="3966" dataCellStyle="Normal 2"/>
    <tableColumn id="12419" xr3:uid="{86E041F4-BF7F-408B-94CA-1626D0A19558}" name="Column12367" dataDxfId="3965" dataCellStyle="Normal 2"/>
    <tableColumn id="12420" xr3:uid="{D7EC2747-3168-40AC-B1C9-95C28097B689}" name="Column12368" dataDxfId="3964" dataCellStyle="Normal 2"/>
    <tableColumn id="12421" xr3:uid="{5E307F5F-FD6A-4BED-8800-85A89AC20F2B}" name="Column12369" dataDxfId="3963" dataCellStyle="Normal 2"/>
    <tableColumn id="12422" xr3:uid="{3F9A45BC-D60A-4482-A7E7-E06130A242D1}" name="Column12370" dataDxfId="3962" dataCellStyle="Normal 2"/>
    <tableColumn id="12423" xr3:uid="{BCEE2B43-30BE-4146-8A46-776B224D429E}" name="Column12371" dataDxfId="3961" dataCellStyle="Normal 2"/>
    <tableColumn id="12424" xr3:uid="{4F440777-1CF7-459D-9942-D21BC78FCE09}" name="Column12372" dataDxfId="3960" dataCellStyle="Normal 2"/>
    <tableColumn id="12425" xr3:uid="{68057758-F379-475C-B3CF-6B161AC20BBF}" name="Column12373" dataDxfId="3959" dataCellStyle="Normal 2"/>
    <tableColumn id="12426" xr3:uid="{8AE3B78B-2C1B-44C1-AE8C-34C172F6C2D4}" name="Column12374" dataDxfId="3958" dataCellStyle="Normal 2"/>
    <tableColumn id="12427" xr3:uid="{91CA4355-EACF-459B-81E5-4AB7754198C9}" name="Column12375" dataDxfId="3957" dataCellStyle="Normal 2"/>
    <tableColumn id="12428" xr3:uid="{C75B3A0B-88F8-4872-8A43-21277656585E}" name="Column12376" dataDxfId="3956" dataCellStyle="Normal 2"/>
    <tableColumn id="12429" xr3:uid="{50C609DD-4340-4A3A-B337-A090AC9C5937}" name="Column12377" dataDxfId="3955" dataCellStyle="Normal 2"/>
    <tableColumn id="12430" xr3:uid="{B2B2D07C-DE15-49DF-9A04-50CA00E602A3}" name="Column12378" dataDxfId="3954" dataCellStyle="Normal 2"/>
    <tableColumn id="12431" xr3:uid="{44AFC1C0-54BE-4E66-85F0-F4938C798FFF}" name="Column12379" dataDxfId="3953" dataCellStyle="Normal 2"/>
    <tableColumn id="12432" xr3:uid="{B5CB5B56-4006-4B4E-9E97-61651EFB8176}" name="Column12380" dataDxfId="3952" dataCellStyle="Normal 2"/>
    <tableColumn id="12433" xr3:uid="{85849F62-4494-4549-933A-ED79D09C366D}" name="Column12381" dataDxfId="3951" dataCellStyle="Normal 2"/>
    <tableColumn id="12434" xr3:uid="{E8FCED92-E760-4A36-9874-4D7D30CB4C1A}" name="Column12382" dataDxfId="3950" dataCellStyle="Normal 2"/>
    <tableColumn id="12435" xr3:uid="{BA9F5705-E31A-4FE5-A3FC-0150E5BAE7C0}" name="Column12383" dataDxfId="3949" dataCellStyle="Normal 2"/>
    <tableColumn id="12436" xr3:uid="{5BE59AF8-CD72-4F07-B56A-6B4F2CFF3AA9}" name="Column12384" dataDxfId="3948" dataCellStyle="Normal 2"/>
    <tableColumn id="12437" xr3:uid="{64FA6EA0-941E-4559-81E6-7209819218D6}" name="Column12385" dataDxfId="3947" dataCellStyle="Normal 2"/>
    <tableColumn id="12438" xr3:uid="{6CD5DEBA-3880-4A4C-8F7F-90A928D5687B}" name="Column12386" dataDxfId="3946" dataCellStyle="Normal 2"/>
    <tableColumn id="12439" xr3:uid="{51362041-1776-4323-B642-76C98D5C5A75}" name="Column12387" dataDxfId="3945" dataCellStyle="Normal 2"/>
    <tableColumn id="12440" xr3:uid="{5BCF5302-4FE3-4029-BB95-2824585F83BE}" name="Column12388" dataDxfId="3944" dataCellStyle="Normal 2"/>
    <tableColumn id="12441" xr3:uid="{0C42650B-0E1D-4C7C-9C0F-1EC84A0E175A}" name="Column12389" dataDxfId="3943" dataCellStyle="Normal 2"/>
    <tableColumn id="12442" xr3:uid="{A820C4E7-DE54-4E02-84B0-E6FDE6C4ADCF}" name="Column12390" dataDxfId="3942" dataCellStyle="Normal 2"/>
    <tableColumn id="12443" xr3:uid="{724B06D2-D438-4C22-B4F1-5269108FAECB}" name="Column12391" dataDxfId="3941" dataCellStyle="Normal 2"/>
    <tableColumn id="12444" xr3:uid="{9E4A223A-5105-4311-A161-55BD33D91E24}" name="Column12392" dataDxfId="3940" dataCellStyle="Normal 2"/>
    <tableColumn id="12445" xr3:uid="{8961EC4E-E32C-47BA-87AB-8634767E7B5E}" name="Column12393" dataDxfId="3939" dataCellStyle="Normal 2"/>
    <tableColumn id="12446" xr3:uid="{384C70CF-7090-4DF0-897F-0A5EE81AAAD3}" name="Column12394" dataDxfId="3938" dataCellStyle="Normal 2"/>
    <tableColumn id="12447" xr3:uid="{B4E8EF8B-CB51-4BC1-9C51-4B81A3A8EF79}" name="Column12395" dataDxfId="3937" dataCellStyle="Normal 2"/>
    <tableColumn id="12448" xr3:uid="{6F5577B8-6D67-4F72-B660-A0327EDB0373}" name="Column12396" dataDxfId="3936" dataCellStyle="Normal 2"/>
    <tableColumn id="12449" xr3:uid="{71507329-339C-4BE4-B232-BA2B49922116}" name="Column12397" dataDxfId="3935" dataCellStyle="Normal 2"/>
    <tableColumn id="12450" xr3:uid="{75849BA0-7982-4500-9C0D-CD22853FA8AF}" name="Column12398" dataDxfId="3934" dataCellStyle="Normal 2"/>
    <tableColumn id="12451" xr3:uid="{22CE735D-030D-4A2C-BB0B-78911A0F6ECF}" name="Column12399" dataDxfId="3933" dataCellStyle="Normal 2"/>
    <tableColumn id="12452" xr3:uid="{645774CF-5590-4F1D-BD6C-71F1FB3082A0}" name="Column12400" dataDxfId="3932" dataCellStyle="Normal 2"/>
    <tableColumn id="12453" xr3:uid="{D26C9618-00DE-4524-BAA1-FCA4F12CE288}" name="Column12401" dataDxfId="3931" dataCellStyle="Normal 2"/>
    <tableColumn id="12454" xr3:uid="{42EE0269-C9BE-43FC-81C6-A68FCF734A9B}" name="Column12402" dataDxfId="3930" dataCellStyle="Normal 2"/>
    <tableColumn id="12455" xr3:uid="{F91AF1D9-8F53-474A-A449-644CFF7B444A}" name="Column12403" dataDxfId="3929" dataCellStyle="Normal 2"/>
    <tableColumn id="12456" xr3:uid="{EDF88F38-2E63-480C-B7DA-4117159E3297}" name="Column12404" dataDxfId="3928" dataCellStyle="Normal 2"/>
    <tableColumn id="12457" xr3:uid="{D0EC9048-9ACE-4D5D-9B6D-3705D9D4B16D}" name="Column12405" dataDxfId="3927" dataCellStyle="Normal 2"/>
    <tableColumn id="12458" xr3:uid="{F4A5FE61-B3B1-4931-A76C-C5CC5E31B2E6}" name="Column12406" dataDxfId="3926" dataCellStyle="Normal 2"/>
    <tableColumn id="12459" xr3:uid="{C7B02F0B-B5EF-497E-833D-EBC7ADA05C80}" name="Column12407" dataDxfId="3925" dataCellStyle="Normal 2"/>
    <tableColumn id="12460" xr3:uid="{88B6528A-B7B0-49D2-A90F-B5DED62BC6EC}" name="Column12408" dataDxfId="3924" dataCellStyle="Normal 2"/>
    <tableColumn id="12461" xr3:uid="{CD0EA6CE-C7D4-465A-8D02-BCBD4CFBC4D6}" name="Column12409" dataDxfId="3923" dataCellStyle="Normal 2"/>
    <tableColumn id="12462" xr3:uid="{4C05C919-E83F-40F2-8172-E9812E2E083C}" name="Column12410" dataDxfId="3922" dataCellStyle="Normal 2"/>
    <tableColumn id="12463" xr3:uid="{7FA584EC-47F8-43F1-993D-9308557B0F7E}" name="Column12411" dataDxfId="3921" dataCellStyle="Normal 2"/>
    <tableColumn id="12464" xr3:uid="{35894D0A-D4E8-4F8D-93DF-F11A42C57EF2}" name="Column12412" dataDxfId="3920" dataCellStyle="Normal 2"/>
    <tableColumn id="12465" xr3:uid="{A101F30F-7847-4676-81F7-CA3B4A7CADC6}" name="Column12413" dataDxfId="3919" dataCellStyle="Normal 2"/>
    <tableColumn id="12466" xr3:uid="{DDD183C4-4D7F-4EF6-ABEE-7398C2CED519}" name="Column12414" dataDxfId="3918" dataCellStyle="Normal 2"/>
    <tableColumn id="12467" xr3:uid="{37715D79-9A72-49B3-9C1C-AC4F7D23AFDD}" name="Column12415" dataDxfId="3917" dataCellStyle="Normal 2"/>
    <tableColumn id="12468" xr3:uid="{640379F4-55B9-4161-8443-56E4660CF8E4}" name="Column12416" dataDxfId="3916" dataCellStyle="Normal 2"/>
    <tableColumn id="12469" xr3:uid="{18153273-F3B9-4537-843D-76CD81513D57}" name="Column12417" dataDxfId="3915" dataCellStyle="Normal 2"/>
    <tableColumn id="12470" xr3:uid="{61BB76FB-D476-4C8C-93F9-A3BE5D647FF4}" name="Column12418" dataDxfId="3914" dataCellStyle="Normal 2"/>
    <tableColumn id="12471" xr3:uid="{7DD2B038-A3F2-45A7-9BC9-32A861D10CF9}" name="Column12419" dataDxfId="3913" dataCellStyle="Normal 2"/>
    <tableColumn id="12472" xr3:uid="{76B908C5-12A3-4EF6-BF93-9040A4C37FCF}" name="Column12420" dataDxfId="3912" dataCellStyle="Normal 2"/>
    <tableColumn id="12473" xr3:uid="{CF9285DB-86BE-4C99-9DC1-B5688FBA36B4}" name="Column12421" dataDxfId="3911" dataCellStyle="Normal 2"/>
    <tableColumn id="12474" xr3:uid="{73F9436B-E70D-49BE-8A5B-3C58AC888946}" name="Column12422" dataDxfId="3910" dataCellStyle="Normal 2"/>
    <tableColumn id="12475" xr3:uid="{6725FC10-F4FA-4DB0-9325-B6C6EB946972}" name="Column12423" dataDxfId="3909" dataCellStyle="Normal 2"/>
    <tableColumn id="12476" xr3:uid="{CC8A9C11-39F6-4F28-837F-14A52D171DA1}" name="Column12424" dataDxfId="3908" dataCellStyle="Normal 2"/>
    <tableColumn id="12477" xr3:uid="{90DBBBD6-E029-4FB3-B2D0-87D3FEA7C709}" name="Column12425" dataDxfId="3907" dataCellStyle="Normal 2"/>
    <tableColumn id="12478" xr3:uid="{68CB848E-BB06-4FDC-A7CB-749C6A6F77C2}" name="Column12426" dataDxfId="3906" dataCellStyle="Normal 2"/>
    <tableColumn id="12479" xr3:uid="{3ADF10ED-C779-4464-ADD5-1B84FE43779F}" name="Column12427" dataDxfId="3905" dataCellStyle="Normal 2"/>
    <tableColumn id="12480" xr3:uid="{66D24AE4-1C17-41AD-B83F-8869B6D20004}" name="Column12428" dataDxfId="3904" dataCellStyle="Normal 2"/>
    <tableColumn id="12481" xr3:uid="{2A4E94DF-B9F7-4A8C-AF25-89D98BE650E9}" name="Column12429" dataDxfId="3903" dataCellStyle="Normal 2"/>
    <tableColumn id="12482" xr3:uid="{1F78BFFD-90B0-4B08-BE3C-2331AF590811}" name="Column12430" dataDxfId="3902" dataCellStyle="Normal 2"/>
    <tableColumn id="12483" xr3:uid="{334D575F-92B3-4539-BE02-8EC5CFB17F8E}" name="Column12431" dataDxfId="3901" dataCellStyle="Normal 2"/>
    <tableColumn id="12484" xr3:uid="{006C9512-02EA-40FB-AD24-EF122358D37F}" name="Column12432" dataDxfId="3900" dataCellStyle="Normal 2"/>
    <tableColumn id="12485" xr3:uid="{83799A38-C147-4F4A-8386-44000D76F71E}" name="Column12433" dataDxfId="3899" dataCellStyle="Normal 2"/>
    <tableColumn id="12486" xr3:uid="{D2D60B0C-0EB1-4E7E-90D6-FC9576437C83}" name="Column12434" dataDxfId="3898" dataCellStyle="Normal 2"/>
    <tableColumn id="12487" xr3:uid="{AAC59352-03F8-434D-8FE5-2312FC4F2F20}" name="Column12435" dataDxfId="3897" dataCellStyle="Normal 2"/>
    <tableColumn id="12488" xr3:uid="{651B9081-92C3-40C8-AFEB-FE4B80941D15}" name="Column12436" dataDxfId="3896" dataCellStyle="Normal 2"/>
    <tableColumn id="12489" xr3:uid="{2C3EAAF4-85A6-441F-9C82-DEB6CF1C0F35}" name="Column12437" dataDxfId="3895" dataCellStyle="Normal 2"/>
    <tableColumn id="12490" xr3:uid="{E8EAD7F5-0929-47D2-95FA-CFB0204543DD}" name="Column12438" dataDxfId="3894" dataCellStyle="Normal 2"/>
    <tableColumn id="12491" xr3:uid="{016DBC0F-A69E-4EBF-B383-A2DF66ADEAAD}" name="Column12439" dataDxfId="3893" dataCellStyle="Normal 2"/>
    <tableColumn id="12492" xr3:uid="{E0E5F6B0-F14B-4082-A407-A313C43BCA4C}" name="Column12440" dataDxfId="3892" dataCellStyle="Normal 2"/>
    <tableColumn id="12493" xr3:uid="{17F6827D-A52F-445E-832B-C4A0430E5C23}" name="Column12441" dataDxfId="3891" dataCellStyle="Normal 2"/>
    <tableColumn id="12494" xr3:uid="{6BCB87E2-52C5-4063-816D-623169664803}" name="Column12442" dataDxfId="3890" dataCellStyle="Normal 2"/>
    <tableColumn id="12495" xr3:uid="{9145C346-3BF8-47AE-A3F5-6F47D7919394}" name="Column12443" dataDxfId="3889" dataCellStyle="Normal 2"/>
    <tableColumn id="12496" xr3:uid="{6EDB10E0-326A-4DFF-AACB-D987A14A9131}" name="Column12444" dataDxfId="3888" dataCellStyle="Normal 2"/>
    <tableColumn id="12497" xr3:uid="{EE9ED49F-368A-453F-AC38-A759B562D12C}" name="Column12445" dataDxfId="3887" dataCellStyle="Normal 2"/>
    <tableColumn id="12498" xr3:uid="{80B72179-1B34-4819-850A-E8AA05437992}" name="Column12446" dataDxfId="3886" dataCellStyle="Normal 2"/>
    <tableColumn id="12499" xr3:uid="{99200D7B-DAAD-4725-8F66-BBB58B122875}" name="Column12447" dataDxfId="3885" dataCellStyle="Normal 2"/>
    <tableColumn id="12500" xr3:uid="{FEB5DBAF-3195-4084-B6B3-50D29E53C783}" name="Column12448" dataDxfId="3884" dataCellStyle="Normal 2"/>
    <tableColumn id="12501" xr3:uid="{73B3B580-1B96-495F-85B5-3AA4C5E42E41}" name="Column12449" dataDxfId="3883" dataCellStyle="Normal 2"/>
    <tableColumn id="12502" xr3:uid="{39B48CF3-8528-4A23-97E6-ACBA8ED9482F}" name="Column12450" dataDxfId="3882" dataCellStyle="Normal 2"/>
    <tableColumn id="12503" xr3:uid="{CE54BAAE-647E-43A6-A121-D89ED15D3AF6}" name="Column12451" dataDxfId="3881" dataCellStyle="Normal 2"/>
    <tableColumn id="12504" xr3:uid="{065734B0-EC5F-4D5D-95D6-6D8A2B35FBEF}" name="Column12452" dataDxfId="3880" dataCellStyle="Normal 2"/>
    <tableColumn id="12505" xr3:uid="{E4D654DD-8F88-42EE-908C-4458A82D657F}" name="Column12453" dataDxfId="3879" dataCellStyle="Normal 2"/>
    <tableColumn id="12506" xr3:uid="{7B5988D6-AE8F-49BC-B359-3B95625CC65F}" name="Column12454" dataDxfId="3878" dataCellStyle="Normal 2"/>
    <tableColumn id="12507" xr3:uid="{FC6B88DF-E8E3-4E0A-B421-B3B278B0316E}" name="Column12455" dataDxfId="3877" dataCellStyle="Normal 2"/>
    <tableColumn id="12508" xr3:uid="{0CB4E7BD-B114-4B76-8967-C91DEA6AE4D1}" name="Column12456" dataDxfId="3876" dataCellStyle="Normal 2"/>
    <tableColumn id="12509" xr3:uid="{EE21E077-D56F-40C6-AE7C-D97A13458080}" name="Column12457" dataDxfId="3875" dataCellStyle="Normal 2"/>
    <tableColumn id="12510" xr3:uid="{E48181CC-A370-4B86-A886-6592DA41BDEF}" name="Column12458" dataDxfId="3874" dataCellStyle="Normal 2"/>
    <tableColumn id="12511" xr3:uid="{BD3A3126-2C62-46B6-802E-FDAC635312EC}" name="Column12459" dataDxfId="3873" dataCellStyle="Normal 2"/>
    <tableColumn id="12512" xr3:uid="{E4014179-167B-42C2-B4DA-DD21E2E6A792}" name="Column12460" dataDxfId="3872" dataCellStyle="Normal 2"/>
    <tableColumn id="12513" xr3:uid="{BE41A69A-F949-470E-B0AD-DE00BA41DFF5}" name="Column12461" dataDxfId="3871" dataCellStyle="Normal 2"/>
    <tableColumn id="12514" xr3:uid="{35D9E70B-9B2B-4607-87B8-3627AD4E3242}" name="Column12462" dataDxfId="3870" dataCellStyle="Normal 2"/>
    <tableColumn id="12515" xr3:uid="{E5BF4311-DB2B-43BE-BCEA-CFC0109D7563}" name="Column12463" dataDxfId="3869" dataCellStyle="Normal 2"/>
    <tableColumn id="12516" xr3:uid="{6E18B05B-2902-4487-BEF5-393E6C80A5D8}" name="Column12464" dataDxfId="3868" dataCellStyle="Normal 2"/>
    <tableColumn id="12517" xr3:uid="{EA31CA9B-F077-4755-85A4-F90AB1ADABFF}" name="Column12465" dataDxfId="3867" dataCellStyle="Normal 2"/>
    <tableColumn id="12518" xr3:uid="{245EF165-2B7C-4028-8616-E603E5859EF1}" name="Column12466" dataDxfId="3866" dataCellStyle="Normal 2"/>
    <tableColumn id="12519" xr3:uid="{BBE4873F-3DEC-46E3-9910-3C7D8288AC7F}" name="Column12467" dataDxfId="3865" dataCellStyle="Normal 2"/>
    <tableColumn id="12520" xr3:uid="{DFFF1D84-4A13-4CF7-98AB-2C70512F176F}" name="Column12468" dataDxfId="3864" dataCellStyle="Normal 2"/>
    <tableColumn id="12521" xr3:uid="{9D4627FE-87B3-4AAF-B404-5190DFDAB119}" name="Column12469" dataDxfId="3863" dataCellStyle="Normal 2"/>
    <tableColumn id="12522" xr3:uid="{59180BB8-B835-4A94-B282-C26EDF26F5E7}" name="Column12470" dataDxfId="3862" dataCellStyle="Normal 2"/>
    <tableColumn id="12523" xr3:uid="{4E9CC0E4-7E4E-4413-8B61-85F2B274879D}" name="Column12471" dataDxfId="3861" dataCellStyle="Normal 2"/>
    <tableColumn id="12524" xr3:uid="{6137C6D9-4007-4A4B-A1FE-57C42175D975}" name="Column12472" dataDxfId="3860" dataCellStyle="Normal 2"/>
    <tableColumn id="12525" xr3:uid="{570E7046-9E63-48F1-9269-8E8C98B9CEA7}" name="Column12473" dataDxfId="3859" dataCellStyle="Normal 2"/>
    <tableColumn id="12526" xr3:uid="{FE910D4D-2F0C-4965-A8C7-23D5881E0B07}" name="Column12474" dataDxfId="3858" dataCellStyle="Normal 2"/>
    <tableColumn id="12527" xr3:uid="{67ACAC93-01C7-4A9B-977E-BB587163B3BB}" name="Column12475" dataDxfId="3857" dataCellStyle="Normal 2"/>
    <tableColumn id="12528" xr3:uid="{688A22A1-33DA-4ACF-A996-9A6E9DCED754}" name="Column12476" dataDxfId="3856" dataCellStyle="Normal 2"/>
    <tableColumn id="12529" xr3:uid="{AAB7DF6F-27E5-4946-86B6-F2E7C4CFED15}" name="Column12477" dataDxfId="3855" dataCellStyle="Normal 2"/>
    <tableColumn id="12530" xr3:uid="{F8CED70D-E8E5-4F3A-8D17-B19659AA8248}" name="Column12478" dataDxfId="3854" dataCellStyle="Normal 2"/>
    <tableColumn id="12531" xr3:uid="{D4E13002-0A41-407C-9830-8C007258CA9C}" name="Column12479" dataDxfId="3853" dataCellStyle="Normal 2"/>
    <tableColumn id="12532" xr3:uid="{765886CF-EFD4-4AF3-80C6-180BE997B85E}" name="Column12480" dataDxfId="3852" dataCellStyle="Normal 2"/>
    <tableColumn id="12533" xr3:uid="{39FB6507-A751-49D2-9AE3-565549A1D328}" name="Column12481" dataDxfId="3851" dataCellStyle="Normal 2"/>
    <tableColumn id="12534" xr3:uid="{F3606CE7-7512-4D55-AB19-AD285714B073}" name="Column12482" dataDxfId="3850" dataCellStyle="Normal 2"/>
    <tableColumn id="12535" xr3:uid="{D94A3B21-132A-4AD0-A9ED-B3F9E83124E8}" name="Column12483" dataDxfId="3849" dataCellStyle="Normal 2"/>
    <tableColumn id="12536" xr3:uid="{56B86226-09DA-47CC-B4B8-CFC87FF8E817}" name="Column12484" dataDxfId="3848" dataCellStyle="Normal 2"/>
    <tableColumn id="12537" xr3:uid="{479DD7AB-49AA-4EC9-B06C-951D500B3E59}" name="Column12485" dataDxfId="3847" dataCellStyle="Normal 2"/>
    <tableColumn id="12538" xr3:uid="{D7B99974-52E8-415F-9435-E32224DC61D6}" name="Column12486" dataDxfId="3846" dataCellStyle="Normal 2"/>
    <tableColumn id="12539" xr3:uid="{FBA836A1-0296-4ACC-940F-905B23FCE422}" name="Column12487" dataDxfId="3845" dataCellStyle="Normal 2"/>
    <tableColumn id="12540" xr3:uid="{BD48399E-2039-44A9-BBF5-0F4B60CBD32A}" name="Column12488" dataDxfId="3844" dataCellStyle="Normal 2"/>
    <tableColumn id="12541" xr3:uid="{9C3C73E3-8E4C-4439-B202-77B99F765B8B}" name="Column12489" dataDxfId="3843" dataCellStyle="Normal 2"/>
    <tableColumn id="12542" xr3:uid="{359B9AD3-FED2-49E5-BE02-6A014A0ADE6B}" name="Column12490" dataDxfId="3842" dataCellStyle="Normal 2"/>
    <tableColumn id="12543" xr3:uid="{338B7B2A-AC4F-46BC-A3B2-C13FF3BB2AD5}" name="Column12491" dataDxfId="3841" dataCellStyle="Normal 2"/>
    <tableColumn id="12544" xr3:uid="{AA2688F9-4004-4698-9046-6EFA25FA9CD7}" name="Column12492" dataDxfId="3840" dataCellStyle="Normal 2"/>
    <tableColumn id="12545" xr3:uid="{C638A48B-631C-4943-A69B-C5DED5BD8F69}" name="Column12493" dataDxfId="3839" dataCellStyle="Normal 2"/>
    <tableColumn id="12546" xr3:uid="{D949C86E-96FA-4E75-9CC8-7C5B061CB873}" name="Column12494" dataDxfId="3838" dataCellStyle="Normal 2"/>
    <tableColumn id="12547" xr3:uid="{569B931F-C32D-49C9-8573-B29508FD8F41}" name="Column12495" dataDxfId="3837" dataCellStyle="Normal 2"/>
    <tableColumn id="12548" xr3:uid="{E81D0B56-AB3B-457C-A606-8D28AE51D064}" name="Column12496" dataDxfId="3836" dataCellStyle="Normal 2"/>
    <tableColumn id="12549" xr3:uid="{FF10FD07-AE80-4889-92B5-A070C7E52945}" name="Column12497" dataDxfId="3835" dataCellStyle="Normal 2"/>
    <tableColumn id="12550" xr3:uid="{ACE4A8BE-8E98-4ACC-82D6-501CEA76E1C3}" name="Column12498" dataDxfId="3834" dataCellStyle="Normal 2"/>
    <tableColumn id="12551" xr3:uid="{5BFCE507-E2E1-4E85-A506-E8F8589EA858}" name="Column12499" dataDxfId="3833" dataCellStyle="Normal 2"/>
    <tableColumn id="12552" xr3:uid="{B3DB300F-AB17-4BFD-90D1-C922EF1C41E6}" name="Column12500" dataDxfId="3832" dataCellStyle="Normal 2"/>
    <tableColumn id="12553" xr3:uid="{9F3C5F8A-A470-4E64-B7C0-578F577D7F9A}" name="Column12501" dataDxfId="3831" dataCellStyle="Normal 2"/>
    <tableColumn id="12554" xr3:uid="{D2E9794A-4A05-42AB-9B66-8A7D61C4A5E9}" name="Column12502" dataDxfId="3830" dataCellStyle="Normal 2"/>
    <tableColumn id="12555" xr3:uid="{581A32EA-D72D-43BF-BB1D-06DA1D5E3B69}" name="Column12503" dataDxfId="3829" dataCellStyle="Normal 2"/>
    <tableColumn id="12556" xr3:uid="{BE8F41A8-2C1E-46A5-8DCB-DD12A99E0B54}" name="Column12504" dataDxfId="3828" dataCellStyle="Normal 2"/>
    <tableColumn id="12557" xr3:uid="{B886564A-4396-4745-9C97-8939519B3D78}" name="Column12505" dataDxfId="3827" dataCellStyle="Normal 2"/>
    <tableColumn id="12558" xr3:uid="{7447292E-0D2B-415F-B30F-72E21B6CB933}" name="Column12506" dataDxfId="3826" dataCellStyle="Normal 2"/>
    <tableColumn id="12559" xr3:uid="{0B4C8763-4524-4276-ACCD-FF21F18D1A28}" name="Column12507" dataDxfId="3825" dataCellStyle="Normal 2"/>
    <tableColumn id="12560" xr3:uid="{20F159D5-3357-4344-BDAD-6CE861873F4D}" name="Column12508" dataDxfId="3824" dataCellStyle="Normal 2"/>
    <tableColumn id="12561" xr3:uid="{ABA1EB7A-3787-4DED-B42A-EE0233C6125A}" name="Column12509" dataDxfId="3823" dataCellStyle="Normal 2"/>
    <tableColumn id="12562" xr3:uid="{94F41CB4-E60E-4F6B-B7C4-EDEFDF0F0E71}" name="Column12510" dataDxfId="3822" dataCellStyle="Normal 2"/>
    <tableColumn id="12563" xr3:uid="{CC6C86D4-D947-4F6C-A07B-A53702AD0762}" name="Column12511" dataDxfId="3821" dataCellStyle="Normal 2"/>
    <tableColumn id="12564" xr3:uid="{17D81EAD-AC91-4C34-B6E1-8D569A17B12E}" name="Column12512" dataDxfId="3820" dataCellStyle="Normal 2"/>
    <tableColumn id="12565" xr3:uid="{C0226864-812D-4FC8-88F0-55D2093E9B0D}" name="Column12513" dataDxfId="3819" dataCellStyle="Normal 2"/>
    <tableColumn id="12566" xr3:uid="{81B72579-3BFF-4E7E-BF93-99D1A921E491}" name="Column12514" dataDxfId="3818" dataCellStyle="Normal 2"/>
    <tableColumn id="12567" xr3:uid="{9E861487-4AC5-4829-B018-23A2BF78DB5B}" name="Column12515" dataDxfId="3817" dataCellStyle="Normal 2"/>
    <tableColumn id="12568" xr3:uid="{E066D659-7EB2-471C-8672-FE0E920B25F2}" name="Column12516" dataDxfId="3816" dataCellStyle="Normal 2"/>
    <tableColumn id="12569" xr3:uid="{60408175-5416-46AD-B3B6-5E7BD958D70B}" name="Column12517" dataDxfId="3815" dataCellStyle="Normal 2"/>
    <tableColumn id="12570" xr3:uid="{6793BEA2-E50F-4829-A086-44D6F6A91592}" name="Column12518" dataDxfId="3814" dataCellStyle="Normal 2"/>
    <tableColumn id="12571" xr3:uid="{01CA21C3-2A2D-48AF-ADE2-CE21A7F0177E}" name="Column12519" dataDxfId="3813" dataCellStyle="Normal 2"/>
    <tableColumn id="12572" xr3:uid="{C90A6CA6-F6F3-4EDE-AE5C-14ECF930062A}" name="Column12520" dataDxfId="3812" dataCellStyle="Normal 2"/>
    <tableColumn id="12573" xr3:uid="{60864FEE-67FE-428A-A011-5164E8BC12EA}" name="Column12521" dataDxfId="3811" dataCellStyle="Normal 2"/>
    <tableColumn id="12574" xr3:uid="{7E21EA17-ECC2-4EF8-B86A-A3F0F6D5E795}" name="Column12522" dataDxfId="3810" dataCellStyle="Normal 2"/>
    <tableColumn id="12575" xr3:uid="{726B04A3-6787-4851-9540-973D555AD82C}" name="Column12523" dataDxfId="3809" dataCellStyle="Normal 2"/>
    <tableColumn id="12576" xr3:uid="{7C8FE6F1-519A-4681-BFA3-EDDD1649450F}" name="Column12524" dataDxfId="3808" dataCellStyle="Normal 2"/>
    <tableColumn id="12577" xr3:uid="{9EE2DED9-DF17-411A-9895-35594D35631E}" name="Column12525" dataDxfId="3807" dataCellStyle="Normal 2"/>
    <tableColumn id="12578" xr3:uid="{DF089D3E-66B3-46C1-B42A-812F86AC5BDB}" name="Column12526" dataDxfId="3806" dataCellStyle="Normal 2"/>
    <tableColumn id="12579" xr3:uid="{3B4E6C38-DFFD-4394-8F92-19C6C0EB8BD9}" name="Column12527" dataDxfId="3805" dataCellStyle="Normal 2"/>
    <tableColumn id="12580" xr3:uid="{2C10D045-2FB8-4AE7-AF05-F3AEC38F89B0}" name="Column12528" dataDxfId="3804" dataCellStyle="Normal 2"/>
    <tableColumn id="12581" xr3:uid="{AEE78050-DB6B-4072-99ED-CE08929BF6F0}" name="Column12529" dataDxfId="3803" dataCellStyle="Normal 2"/>
    <tableColumn id="12582" xr3:uid="{CBDCD3BC-9EBD-4D53-801E-A51DC1253196}" name="Column12530" dataDxfId="3802" dataCellStyle="Normal 2"/>
    <tableColumn id="12583" xr3:uid="{20A1A7B1-E3D6-428D-82A9-0D548E699160}" name="Column12531" dataDxfId="3801" dataCellStyle="Normal 2"/>
    <tableColumn id="12584" xr3:uid="{434B78FC-8C69-4B2F-B91D-1F77B12B628E}" name="Column12532" dataDxfId="3800" dataCellStyle="Normal 2"/>
    <tableColumn id="12585" xr3:uid="{A8D332FD-469D-415C-9292-EDEB863B91DD}" name="Column12533" dataDxfId="3799" dataCellStyle="Normal 2"/>
    <tableColumn id="12586" xr3:uid="{CF3EAAD6-44DD-48CE-A519-CB76C14E0E87}" name="Column12534" dataDxfId="3798" dataCellStyle="Normal 2"/>
    <tableColumn id="12587" xr3:uid="{19D72D28-9B11-4D35-A03A-D843DD945FA2}" name="Column12535" dataDxfId="3797" dataCellStyle="Normal 2"/>
    <tableColumn id="12588" xr3:uid="{B95B46DC-6DC5-4DF3-9BCE-62C79A88CA49}" name="Column12536" dataDxfId="3796" dataCellStyle="Normal 2"/>
    <tableColumn id="12589" xr3:uid="{0B8D2C3F-D15A-42A1-9836-6E147379144A}" name="Column12537" dataDxfId="3795" dataCellStyle="Normal 2"/>
    <tableColumn id="12590" xr3:uid="{83C0FB3A-1B86-48D8-A053-C159CEFB1BF8}" name="Column12538" dataDxfId="3794" dataCellStyle="Normal 2"/>
    <tableColumn id="12591" xr3:uid="{8E27EA81-9AE8-4CDE-B4D5-BF96DE121F1D}" name="Column12539" dataDxfId="3793" dataCellStyle="Normal 2"/>
    <tableColumn id="12592" xr3:uid="{A6ABEF91-B63F-47DD-9A76-7807D21FC011}" name="Column12540" dataDxfId="3792" dataCellStyle="Normal 2"/>
    <tableColumn id="12593" xr3:uid="{D1070B64-16D6-4932-9793-A0B0C5C39631}" name="Column12541" dataDxfId="3791" dataCellStyle="Normal 2"/>
    <tableColumn id="12594" xr3:uid="{5C2472BF-706F-4781-A15B-EA5AD4841347}" name="Column12542" dataDxfId="3790" dataCellStyle="Normal 2"/>
    <tableColumn id="12595" xr3:uid="{A82E5836-8F13-4F72-BE2E-D311DFB2C65E}" name="Column12543" dataDxfId="3789" dataCellStyle="Normal 2"/>
    <tableColumn id="12596" xr3:uid="{210442A9-78E7-4AC0-A957-C1344FA06DD2}" name="Column12544" dataDxfId="3788" dataCellStyle="Normal 2"/>
    <tableColumn id="12597" xr3:uid="{982D572B-2238-475B-B08D-E74FE8B06A74}" name="Column12545" dataDxfId="3787" dataCellStyle="Normal 2"/>
    <tableColumn id="12598" xr3:uid="{BAB574C8-9237-4A5C-A43B-2553B5056330}" name="Column12546" dataDxfId="3786" dataCellStyle="Normal 2"/>
    <tableColumn id="12599" xr3:uid="{3709C06E-76FC-4365-8CE3-2CE7EF5A92F5}" name="Column12547" dataDxfId="3785" dataCellStyle="Normal 2"/>
    <tableColumn id="12600" xr3:uid="{549E8F02-8C46-483D-B2B9-4CFDC3936610}" name="Column12548" dataDxfId="3784" dataCellStyle="Normal 2"/>
    <tableColumn id="12601" xr3:uid="{9A5894BA-7A1F-42B5-B8AE-EA0347B7B4A4}" name="Column12549" dataDxfId="3783" dataCellStyle="Normal 2"/>
    <tableColumn id="12602" xr3:uid="{7C25B2EF-3D6E-4680-9B08-1434F95BF276}" name="Column12550" dataDxfId="3782" dataCellStyle="Normal 2"/>
    <tableColumn id="12603" xr3:uid="{C710A171-454F-4061-AF27-5FA80EEAF40F}" name="Column12551" dataDxfId="3781" dataCellStyle="Normal 2"/>
    <tableColumn id="12604" xr3:uid="{7F7C00AA-D5EF-4B1F-80CC-F80431B071A5}" name="Column12552" dataDxfId="3780" dataCellStyle="Normal 2"/>
    <tableColumn id="12605" xr3:uid="{CBBB7D0A-A3CF-42FE-8425-725E2BB95BFE}" name="Column12553" dataDxfId="3779" dataCellStyle="Normal 2"/>
    <tableColumn id="12606" xr3:uid="{F3ACB1B3-EE00-40B0-A3B6-65EC5E8BAE34}" name="Column12554" dataDxfId="3778" dataCellStyle="Normal 2"/>
    <tableColumn id="12607" xr3:uid="{DF5A3309-B606-4331-AB7C-FA22B26D8B64}" name="Column12555" dataDxfId="3777" dataCellStyle="Normal 2"/>
    <tableColumn id="12608" xr3:uid="{1255002C-E593-4528-AA61-401D1BC1D134}" name="Column12556" dataDxfId="3776" dataCellStyle="Normal 2"/>
    <tableColumn id="12609" xr3:uid="{1C8B6469-907F-418D-BD0A-6AD9CB8E6002}" name="Column12557" dataDxfId="3775" dataCellStyle="Normal 2"/>
    <tableColumn id="12610" xr3:uid="{179FDC75-9E0B-414A-9161-E52C58A41E1E}" name="Column12558" dataDxfId="3774" dataCellStyle="Normal 2"/>
    <tableColumn id="12611" xr3:uid="{5FD7EAF3-F088-43F3-AFA1-53C82CBE7DEB}" name="Column12559" dataDxfId="3773" dataCellStyle="Normal 2"/>
    <tableColumn id="12612" xr3:uid="{CD783CC6-0227-4920-B8AE-3C47F062C8B8}" name="Column12560" dataDxfId="3772" dataCellStyle="Normal 2"/>
    <tableColumn id="12613" xr3:uid="{E0EFB796-E75E-4A44-B570-38B3BD248722}" name="Column12561" dataDxfId="3771" dataCellStyle="Normal 2"/>
    <tableColumn id="12614" xr3:uid="{C9B328BC-E5BB-43A7-AF6B-7F1E8F1146E0}" name="Column12562" dataDxfId="3770" dataCellStyle="Normal 2"/>
    <tableColumn id="12615" xr3:uid="{C471EBCC-37C7-466C-B91F-5D645C965E2F}" name="Column12563" dataDxfId="3769" dataCellStyle="Normal 2"/>
    <tableColumn id="12616" xr3:uid="{730A7F6A-E303-4302-AB82-826A47C4F5C3}" name="Column12564" dataDxfId="3768" dataCellStyle="Normal 2"/>
    <tableColumn id="12617" xr3:uid="{7CB69574-5ED4-4FBF-8C03-1CB253CAFB48}" name="Column12565" dataDxfId="3767" dataCellStyle="Normal 2"/>
    <tableColumn id="12618" xr3:uid="{8A8D16A5-90C7-47C8-8E18-478C717A504B}" name="Column12566" dataDxfId="3766" dataCellStyle="Normal 2"/>
    <tableColumn id="12619" xr3:uid="{5E5E2F9F-438C-493F-B7E1-E9FD4E94ABEE}" name="Column12567" dataDxfId="3765" dataCellStyle="Normal 2"/>
    <tableColumn id="12620" xr3:uid="{BF911813-2486-4078-BC19-81A173086D02}" name="Column12568" dataDxfId="3764" dataCellStyle="Normal 2"/>
    <tableColumn id="12621" xr3:uid="{CFDC8796-D78E-483C-936C-22EA3772968F}" name="Column12569" dataDxfId="3763" dataCellStyle="Normal 2"/>
    <tableColumn id="12622" xr3:uid="{6625A20E-CA0D-4260-B269-07BF083E00C2}" name="Column12570" dataDxfId="3762" dataCellStyle="Normal 2"/>
    <tableColumn id="12623" xr3:uid="{40BDA568-33E9-47A2-A040-6E914CBA82DA}" name="Column12571" dataDxfId="3761" dataCellStyle="Normal 2"/>
    <tableColumn id="12624" xr3:uid="{4BF57C8F-C961-4494-BC57-E3F1FE5457FD}" name="Column12572" dataDxfId="3760" dataCellStyle="Normal 2"/>
    <tableColumn id="12625" xr3:uid="{A82F46E8-C453-47CF-8851-FB4EA75B4A1F}" name="Column12573" dataDxfId="3759" dataCellStyle="Normal 2"/>
    <tableColumn id="12626" xr3:uid="{80BCFD8F-7351-4A23-B16F-B49F519B0BDC}" name="Column12574" dataDxfId="3758" dataCellStyle="Normal 2"/>
    <tableColumn id="12627" xr3:uid="{B8084AAE-8F63-4518-B7F3-BEBE0F83C24A}" name="Column12575" dataDxfId="3757" dataCellStyle="Normal 2"/>
    <tableColumn id="12628" xr3:uid="{4AD4C3CA-088E-4696-9037-C1FAA7D251A2}" name="Column12576" dataDxfId="3756" dataCellStyle="Normal 2"/>
    <tableColumn id="12629" xr3:uid="{31292181-700F-446B-AC99-C6E9246B6F17}" name="Column12577" dataDxfId="3755" dataCellStyle="Normal 2"/>
    <tableColumn id="12630" xr3:uid="{9489EF16-DB9B-494F-8AA9-089BCE58FBAE}" name="Column12578" dataDxfId="3754" dataCellStyle="Normal 2"/>
    <tableColumn id="12631" xr3:uid="{47D15774-EF99-4FE9-843C-733935CFC69F}" name="Column12579" dataDxfId="3753" dataCellStyle="Normal 2"/>
    <tableColumn id="12632" xr3:uid="{59BC5878-596E-4081-994E-3B64EA2A40F6}" name="Column12580" dataDxfId="3752" dataCellStyle="Normal 2"/>
    <tableColumn id="12633" xr3:uid="{0369C863-0F69-4E59-974D-09C78BE6A5A5}" name="Column12581" dataDxfId="3751" dataCellStyle="Normal 2"/>
    <tableColumn id="12634" xr3:uid="{B0E9A6E2-4562-44E8-A73C-2B1FC63C65AD}" name="Column12582" dataDxfId="3750" dataCellStyle="Normal 2"/>
    <tableColumn id="12635" xr3:uid="{F387AC70-22DE-49FC-84D2-362E443BE09B}" name="Column12583" dataDxfId="3749" dataCellStyle="Normal 2"/>
    <tableColumn id="12636" xr3:uid="{F13E9684-AC4C-4B5D-ACD3-B9CFC78F4314}" name="Column12584" dataDxfId="3748" dataCellStyle="Normal 2"/>
    <tableColumn id="12637" xr3:uid="{3497C385-8504-4A87-B648-40240A81EFD6}" name="Column12585" dataDxfId="3747" dataCellStyle="Normal 2"/>
    <tableColumn id="12638" xr3:uid="{F84BF2EE-F427-4089-BA37-2F8F475C5DBC}" name="Column12586" dataDxfId="3746" dataCellStyle="Normal 2"/>
    <tableColumn id="12639" xr3:uid="{C52C4A58-6A97-4957-BFDB-71018484B9FF}" name="Column12587" dataDxfId="3745" dataCellStyle="Normal 2"/>
    <tableColumn id="12640" xr3:uid="{6B4C88F6-2058-4E6B-8CBE-5FED48A5713F}" name="Column12588" dataDxfId="3744" dataCellStyle="Normal 2"/>
    <tableColumn id="12641" xr3:uid="{D7B7BD27-DA9E-4F1E-A505-CA207C8709BA}" name="Column12589" dataDxfId="3743" dataCellStyle="Normal 2"/>
    <tableColumn id="12642" xr3:uid="{1875F5A5-DA0F-494A-87BE-C6FBB436A3EB}" name="Column12590" dataDxfId="3742" dataCellStyle="Normal 2"/>
    <tableColumn id="12643" xr3:uid="{A71231D1-EBD0-4E1A-B64D-DD3E69466DF8}" name="Column12591" dataDxfId="3741" dataCellStyle="Normal 2"/>
    <tableColumn id="12644" xr3:uid="{90CD12DC-43E3-4423-A37B-220351479617}" name="Column12592" dataDxfId="3740" dataCellStyle="Normal 2"/>
    <tableColumn id="12645" xr3:uid="{E085C55A-2196-4F02-A0F0-CEB5D4755C33}" name="Column12593" dataDxfId="3739" dataCellStyle="Normal 2"/>
    <tableColumn id="12646" xr3:uid="{826FD92D-D182-4045-8C87-DB79C60CC2FD}" name="Column12594" dataDxfId="3738" dataCellStyle="Normal 2"/>
    <tableColumn id="12647" xr3:uid="{A943CAED-BB56-401F-A6DD-7224A2826F17}" name="Column12595" dataDxfId="3737" dataCellStyle="Normal 2"/>
    <tableColumn id="12648" xr3:uid="{CBC2CEE5-170D-4C03-92D7-E36B727B1375}" name="Column12596" dataDxfId="3736" dataCellStyle="Normal 2"/>
    <tableColumn id="12649" xr3:uid="{7C5352F2-5359-49EC-85AE-F3290B8073A9}" name="Column12597" dataDxfId="3735" dataCellStyle="Normal 2"/>
    <tableColumn id="12650" xr3:uid="{855D943B-C011-4EF3-B333-D4469B61FC35}" name="Column12598" dataDxfId="3734" dataCellStyle="Normal 2"/>
    <tableColumn id="12651" xr3:uid="{40492478-5DA2-456E-A75C-E493C8FAB48E}" name="Column12599" dataDxfId="3733" dataCellStyle="Normal 2"/>
    <tableColumn id="12652" xr3:uid="{08315141-709A-4D7D-B3A5-265953DCDEB0}" name="Column12600" dataDxfId="3732" dataCellStyle="Normal 2"/>
    <tableColumn id="12653" xr3:uid="{2639C736-D93F-472D-B59D-6407B75C2699}" name="Column12601" dataDxfId="3731" dataCellStyle="Normal 2"/>
    <tableColumn id="12654" xr3:uid="{75839787-332C-4592-BC35-F6D95CE80E21}" name="Column12602" dataDxfId="3730" dataCellStyle="Normal 2"/>
    <tableColumn id="12655" xr3:uid="{FD718DA3-1784-4ADB-A301-EF6E7C1A532A}" name="Column12603" dataDxfId="3729" dataCellStyle="Normal 2"/>
    <tableColumn id="12656" xr3:uid="{9E03D6C3-B185-40EB-BB4E-B15CC98516A4}" name="Column12604" dataDxfId="3728" dataCellStyle="Normal 2"/>
    <tableColumn id="12657" xr3:uid="{C3375C7B-8D14-47BE-A7FA-F73C19DB6511}" name="Column12605" dataDxfId="3727" dataCellStyle="Normal 2"/>
    <tableColumn id="12658" xr3:uid="{E59654D0-B124-4005-891D-4B7CC764153A}" name="Column12606" dataDxfId="3726" dataCellStyle="Normal 2"/>
    <tableColumn id="12659" xr3:uid="{462E6056-B786-4C25-86A5-FB110016A8B9}" name="Column12607" dataDxfId="3725" dataCellStyle="Normal 2"/>
    <tableColumn id="12660" xr3:uid="{B5C6223C-1EC3-4F18-AF0F-9CAC368D42C9}" name="Column12608" dataDxfId="3724" dataCellStyle="Normal 2"/>
    <tableColumn id="12661" xr3:uid="{8BAC48CC-52A3-430B-B55A-2BFB59AD73C0}" name="Column12609" dataDxfId="3723" dataCellStyle="Normal 2"/>
    <tableColumn id="12662" xr3:uid="{C69AC95A-6912-41BB-9467-3496B2708C3D}" name="Column12610" dataDxfId="3722" dataCellStyle="Normal 2"/>
    <tableColumn id="12663" xr3:uid="{1AAAA5A1-0042-4F66-94B2-8810D065A3F6}" name="Column12611" dataDxfId="3721" dataCellStyle="Normal 2"/>
    <tableColumn id="12664" xr3:uid="{26BAEBE0-EBAD-4717-8E90-66269F46EE40}" name="Column12612" dataDxfId="3720" dataCellStyle="Normal 2"/>
    <tableColumn id="12665" xr3:uid="{E8534601-232F-404A-89E5-496102145F46}" name="Column12613" dataDxfId="3719" dataCellStyle="Normal 2"/>
    <tableColumn id="12666" xr3:uid="{0E8C620D-FE71-436A-B44B-88A7B97A515D}" name="Column12614" dataDxfId="3718" dataCellStyle="Normal 2"/>
    <tableColumn id="12667" xr3:uid="{22B21A8A-FBDC-4704-B80D-3D0486BEC4E1}" name="Column12615" dataDxfId="3717" dataCellStyle="Normal 2"/>
    <tableColumn id="12668" xr3:uid="{0CB2C961-5293-46CA-87A8-E731AFF194E1}" name="Column12616" dataDxfId="3716" dataCellStyle="Normal 2"/>
    <tableColumn id="12669" xr3:uid="{6D69B706-562B-48A5-893A-9F042A944721}" name="Column12617" dataDxfId="3715" dataCellStyle="Normal 2"/>
    <tableColumn id="12670" xr3:uid="{31315C66-BB2B-40F9-AD01-3A549996EA1E}" name="Column12618" dataDxfId="3714" dataCellStyle="Normal 2"/>
    <tableColumn id="12671" xr3:uid="{0570ECA3-B294-42FD-A4C7-9B28A71D6F9E}" name="Column12619" dataDxfId="3713" dataCellStyle="Normal 2"/>
    <tableColumn id="12672" xr3:uid="{EC1523B1-18FD-480E-9EC0-696A86196723}" name="Column12620" dataDxfId="3712" dataCellStyle="Normal 2"/>
    <tableColumn id="12673" xr3:uid="{E43E28F6-98A0-4F7D-83FC-9F726D2FB625}" name="Column12621" dataDxfId="3711" dataCellStyle="Normal 2"/>
    <tableColumn id="12674" xr3:uid="{ED7A211A-6902-4D2B-98AF-F1DEBED019F0}" name="Column12622" dataDxfId="3710" dataCellStyle="Normal 2"/>
    <tableColumn id="12675" xr3:uid="{72C705F1-0DA8-4F29-A6EF-2507B14249FF}" name="Column12623" dataDxfId="3709" dataCellStyle="Normal 2"/>
    <tableColumn id="12676" xr3:uid="{260C4C78-03CC-4A90-8FE3-37F5AA6F0DFD}" name="Column12624" dataDxfId="3708" dataCellStyle="Normal 2"/>
    <tableColumn id="12677" xr3:uid="{18F820DC-4303-42CD-A16F-EE1D2CB282E6}" name="Column12625" dataDxfId="3707" dataCellStyle="Normal 2"/>
    <tableColumn id="12678" xr3:uid="{91B28D80-B58C-4F3B-86CA-4CDE3FEF30F5}" name="Column12626" dataDxfId="3706" dataCellStyle="Normal 2"/>
    <tableColumn id="12679" xr3:uid="{D2869F32-C38D-4CC0-8DCD-7E0415EFF44B}" name="Column12627" dataDxfId="3705" dataCellStyle="Normal 2"/>
    <tableColumn id="12680" xr3:uid="{F9A8A8E4-9243-4F29-83BF-E4F06C8FF419}" name="Column12628" dataDxfId="3704" dataCellStyle="Normal 2"/>
    <tableColumn id="12681" xr3:uid="{A6991C81-0AA0-4838-B6B5-78809DB23451}" name="Column12629" dataDxfId="3703" dataCellStyle="Normal 2"/>
    <tableColumn id="12682" xr3:uid="{93A65CBA-CBE1-479A-942C-BC7161CAB78D}" name="Column12630" dataDxfId="3702" dataCellStyle="Normal 2"/>
    <tableColumn id="12683" xr3:uid="{5905EB9C-A40A-4317-815F-5C024AD26BB1}" name="Column12631" dataDxfId="3701" dataCellStyle="Normal 2"/>
    <tableColumn id="12684" xr3:uid="{47D1D138-3C72-4EEC-9854-0F5E022BAB67}" name="Column12632" dataDxfId="3700" dataCellStyle="Normal 2"/>
    <tableColumn id="12685" xr3:uid="{F9B3C4EF-52CC-4AA0-B7E2-1BA5C966A9CC}" name="Column12633" dataDxfId="3699" dataCellStyle="Normal 2"/>
    <tableColumn id="12686" xr3:uid="{BD724326-DA20-4425-8849-3E186F4930D9}" name="Column12634" dataDxfId="3698" dataCellStyle="Normal 2"/>
    <tableColumn id="12687" xr3:uid="{2B2A1D73-8DDB-4361-8FC4-45FA7AE803D3}" name="Column12635" dataDxfId="3697" dataCellStyle="Normal 2"/>
    <tableColumn id="12688" xr3:uid="{9B22344C-D3BC-47D4-BC35-E70A8B30DDBB}" name="Column12636" dataDxfId="3696" dataCellStyle="Normal 2"/>
    <tableColumn id="12689" xr3:uid="{A32381BC-48DD-46B9-AB87-0BF51A9721EB}" name="Column12637" dataDxfId="3695" dataCellStyle="Normal 2"/>
    <tableColumn id="12690" xr3:uid="{D956E6FB-F4E1-49E9-863E-C10CE44AAB36}" name="Column12638" dataDxfId="3694" dataCellStyle="Normal 2"/>
    <tableColumn id="12691" xr3:uid="{4976C4C7-EFEF-490A-A9CE-1DB49D6E5A63}" name="Column12639" dataDxfId="3693" dataCellStyle="Normal 2"/>
    <tableColumn id="12692" xr3:uid="{9182DF6C-9302-4A0B-9EDE-F1898C686864}" name="Column12640" dataDxfId="3692" dataCellStyle="Normal 2"/>
    <tableColumn id="12693" xr3:uid="{DD09BFA8-9CD6-4511-AA2A-F1691502BE93}" name="Column12641" dataDxfId="3691" dataCellStyle="Normal 2"/>
    <tableColumn id="12694" xr3:uid="{58464DA1-2491-42A6-A6B2-874CC9B918B8}" name="Column12642" dataDxfId="3690" dataCellStyle="Normal 2"/>
    <tableColumn id="12695" xr3:uid="{0B946AEC-80B0-4D67-A4D2-24EF458891B6}" name="Column12643" dataDxfId="3689" dataCellStyle="Normal 2"/>
    <tableColumn id="12696" xr3:uid="{F6CD8094-8371-4A3A-B49E-06303A205115}" name="Column12644" dataDxfId="3688" dataCellStyle="Normal 2"/>
    <tableColumn id="12697" xr3:uid="{909AEE9B-BC9B-4CC3-A2D0-238741D502B8}" name="Column12645" dataDxfId="3687" dataCellStyle="Normal 2"/>
    <tableColumn id="12698" xr3:uid="{A19F691C-2B1E-4D6D-98CA-8D967AFF4FC9}" name="Column12646" dataDxfId="3686" dataCellStyle="Normal 2"/>
    <tableColumn id="12699" xr3:uid="{74E7FC36-0C3E-4EB3-B91E-9BF04D0995B4}" name="Column12647" dataDxfId="3685" dataCellStyle="Normal 2"/>
    <tableColumn id="12700" xr3:uid="{02E4A531-C99C-4905-890E-8E474BAACCDB}" name="Column12648" dataDxfId="3684" dataCellStyle="Normal 2"/>
    <tableColumn id="12701" xr3:uid="{EB692FF5-1628-4FB5-B836-0CE1ABB3CAD9}" name="Column12649" dataDxfId="3683" dataCellStyle="Normal 2"/>
    <tableColumn id="12702" xr3:uid="{668941F0-5E7C-4125-97DE-5E3745FBB2B9}" name="Column12650" dataDxfId="3682" dataCellStyle="Normal 2"/>
    <tableColumn id="12703" xr3:uid="{7A39C074-93FD-4B43-8386-E21D2033515F}" name="Column12651" dataDxfId="3681" dataCellStyle="Normal 2"/>
    <tableColumn id="12704" xr3:uid="{57A20109-E881-46E5-94FF-19BB5B2A7716}" name="Column12652" dataDxfId="3680" dataCellStyle="Normal 2"/>
    <tableColumn id="12705" xr3:uid="{FC03B1C1-61A7-498D-810D-49EBC98A60B9}" name="Column12653" dataDxfId="3679" dataCellStyle="Normal 2"/>
    <tableColumn id="12706" xr3:uid="{39308BEC-077B-4FD7-8BE5-15809C0CF88E}" name="Column12654" dataDxfId="3678" dataCellStyle="Normal 2"/>
    <tableColumn id="12707" xr3:uid="{7AA6C38E-AEA6-43EA-AC70-AF2FE55DBCCF}" name="Column12655" dataDxfId="3677" dataCellStyle="Normal 2"/>
    <tableColumn id="12708" xr3:uid="{7426AA48-8C23-451E-8FEF-86FA6F328B50}" name="Column12656" dataDxfId="3676" dataCellStyle="Normal 2"/>
    <tableColumn id="12709" xr3:uid="{3C730454-874C-4CBD-8863-E46452E1A54D}" name="Column12657" dataDxfId="3675" dataCellStyle="Normal 2"/>
    <tableColumn id="12710" xr3:uid="{A470A82E-43DB-4B6E-B91D-30B8BC00E5BC}" name="Column12658" dataDxfId="3674" dataCellStyle="Normal 2"/>
    <tableColumn id="12711" xr3:uid="{C716DEBD-E5CA-48E3-8B79-EC2CEA438A61}" name="Column12659" dataDxfId="3673" dataCellStyle="Normal 2"/>
    <tableColumn id="12712" xr3:uid="{619F154D-EAF8-4890-B7F4-6A06F571AFC6}" name="Column12660" dataDxfId="3672" dataCellStyle="Normal 2"/>
    <tableColumn id="12713" xr3:uid="{06E94B43-DC69-411D-B34F-F48E28BB7389}" name="Column12661" dataDxfId="3671" dataCellStyle="Normal 2"/>
    <tableColumn id="12714" xr3:uid="{A4A7A4A0-DA49-4181-9202-A726DCF7C4DC}" name="Column12662" dataDxfId="3670" dataCellStyle="Normal 2"/>
    <tableColumn id="12715" xr3:uid="{FED41B79-BFCE-4E02-9613-F6AC191CD56A}" name="Column12663" dataDxfId="3669" dataCellStyle="Normal 2"/>
    <tableColumn id="12716" xr3:uid="{65F1E598-0092-47AD-881D-50C6B2A77C81}" name="Column12664" dataDxfId="3668" dataCellStyle="Normal 2"/>
    <tableColumn id="12717" xr3:uid="{5C7FF1DE-A712-4C5A-A49E-6CEFC374A541}" name="Column12665" dataDxfId="3667" dataCellStyle="Normal 2"/>
    <tableColumn id="12718" xr3:uid="{B8DA190F-BCA8-40DC-B762-20161DA6ED99}" name="Column12666" dataDxfId="3666" dataCellStyle="Normal 2"/>
    <tableColumn id="12719" xr3:uid="{B76DCA96-D88C-46FF-AFD2-612A2C328646}" name="Column12667" dataDxfId="3665" dataCellStyle="Normal 2"/>
    <tableColumn id="12720" xr3:uid="{011EA4D9-6F15-4A46-A7CE-EC4A018DBAC4}" name="Column12668" dataDxfId="3664" dataCellStyle="Normal 2"/>
    <tableColumn id="12721" xr3:uid="{C6629ABC-A050-4627-B5DA-A680DE888D33}" name="Column12669" dataDxfId="3663" dataCellStyle="Normal 2"/>
    <tableColumn id="12722" xr3:uid="{4A10DDBE-484B-45AC-89B3-E7EDF199D0EB}" name="Column12670" dataDxfId="3662" dataCellStyle="Normal 2"/>
    <tableColumn id="12723" xr3:uid="{FE97244E-4719-436D-A17C-F54842C07955}" name="Column12671" dataDxfId="3661" dataCellStyle="Normal 2"/>
    <tableColumn id="12724" xr3:uid="{7BF2E491-95E4-4F57-8726-390AFEDD0199}" name="Column12672" dataDxfId="3660" dataCellStyle="Normal 2"/>
    <tableColumn id="12725" xr3:uid="{EC70AEE8-62CB-4CC7-9426-5E1874D7E225}" name="Column12673" dataDxfId="3659" dataCellStyle="Normal 2"/>
    <tableColumn id="12726" xr3:uid="{9552D56B-4B46-487F-8C9D-9C625FB57A7B}" name="Column12674" dataDxfId="3658" dataCellStyle="Normal 2"/>
    <tableColumn id="12727" xr3:uid="{3671A099-7B8A-42DE-86CC-DCA80757A08C}" name="Column12675" dataDxfId="3657" dataCellStyle="Normal 2"/>
    <tableColumn id="12728" xr3:uid="{529C6693-2123-4EBC-B94A-4BAC2EA850A4}" name="Column12676" dataDxfId="3656" dataCellStyle="Normal 2"/>
    <tableColumn id="12729" xr3:uid="{6082CE7D-3550-42D2-9D1D-5D6D6A027004}" name="Column12677" dataDxfId="3655" dataCellStyle="Normal 2"/>
    <tableColumn id="12730" xr3:uid="{F124131E-DA8F-4E22-A5E0-CB47A2101FAD}" name="Column12678" dataDxfId="3654" dataCellStyle="Normal 2"/>
    <tableColumn id="12731" xr3:uid="{BBACF086-4B73-45DC-9896-61D4484C040E}" name="Column12679" dataDxfId="3653" dataCellStyle="Normal 2"/>
    <tableColumn id="12732" xr3:uid="{368748D5-8B01-4D09-A57C-73DB9E57E8EA}" name="Column12680" dataDxfId="3652" dataCellStyle="Normal 2"/>
    <tableColumn id="12733" xr3:uid="{02BF8B60-E4E5-46A5-AC9A-BBCEF2CE3E2D}" name="Column12681" dataDxfId="3651" dataCellStyle="Normal 2"/>
    <tableColumn id="12734" xr3:uid="{118260EF-DF19-4964-BBEC-1BD99E997074}" name="Column12682" dataDxfId="3650" dataCellStyle="Normal 2"/>
    <tableColumn id="12735" xr3:uid="{23FD8B05-3DF7-4731-8D21-C7FE95E65490}" name="Column12683" dataDxfId="3649" dataCellStyle="Normal 2"/>
    <tableColumn id="12736" xr3:uid="{48015F25-FF76-46E7-A171-ED05EFD8B2C5}" name="Column12684" dataDxfId="3648" dataCellStyle="Normal 2"/>
    <tableColumn id="12737" xr3:uid="{00CE56B5-2AFC-4EF1-8D44-A38AC53BF1DC}" name="Column12685" dataDxfId="3647" dataCellStyle="Normal 2"/>
    <tableColumn id="12738" xr3:uid="{169701A0-576C-4E72-B6D5-A85F4ED97372}" name="Column12686" dataDxfId="3646" dataCellStyle="Normal 2"/>
    <tableColumn id="12739" xr3:uid="{169952FA-AEB8-4579-B4A5-CD70D32C4C55}" name="Column12687" dataDxfId="3645" dataCellStyle="Normal 2"/>
    <tableColumn id="12740" xr3:uid="{A6F3A4F3-B5EA-4961-8659-31E03CCCF41D}" name="Column12688" dataDxfId="3644" dataCellStyle="Normal 2"/>
    <tableColumn id="12741" xr3:uid="{D8E7EDFB-98E2-4997-AF46-9A1C9F32DCD8}" name="Column12689" dataDxfId="3643" dataCellStyle="Normal 2"/>
    <tableColumn id="12742" xr3:uid="{53FA9484-4E35-4AAB-ADA5-CF33A566E331}" name="Column12690" dataDxfId="3642" dataCellStyle="Normal 2"/>
    <tableColumn id="12743" xr3:uid="{55458ACE-F3E4-4291-BE79-17639E400BB8}" name="Column12691" dataDxfId="3641" dataCellStyle="Normal 2"/>
    <tableColumn id="12744" xr3:uid="{5407C166-91F3-472D-9340-B31255CC28C2}" name="Column12692" dataDxfId="3640" dataCellStyle="Normal 2"/>
    <tableColumn id="12745" xr3:uid="{858123AA-BF13-4796-9E68-BFA3A6D3A8F2}" name="Column12693" dataDxfId="3639" dataCellStyle="Normal 2"/>
    <tableColumn id="12746" xr3:uid="{3D2FB37A-C96E-49DC-AD25-9B2EDB7A5624}" name="Column12694" dataDxfId="3638" dataCellStyle="Normal 2"/>
    <tableColumn id="12747" xr3:uid="{B735D1A1-55E4-4C24-A4EE-50EF7A5FF900}" name="Column12695" dataDxfId="3637" dataCellStyle="Normal 2"/>
    <tableColumn id="12748" xr3:uid="{980C614C-6386-440E-8E27-C12A5436CAF4}" name="Column12696" dataDxfId="3636" dataCellStyle="Normal 2"/>
    <tableColumn id="12749" xr3:uid="{8BD4B3E4-ECBE-4C87-963A-D9EE8C8A169C}" name="Column12697" dataDxfId="3635" dataCellStyle="Normal 2"/>
    <tableColumn id="12750" xr3:uid="{6DD76EC4-C201-4827-9F51-13665C296CB8}" name="Column12698" dataDxfId="3634" dataCellStyle="Normal 2"/>
    <tableColumn id="12751" xr3:uid="{09882C7B-E60D-4E76-A05F-2800500BBD61}" name="Column12699" dataDxfId="3633" dataCellStyle="Normal 2"/>
    <tableColumn id="12752" xr3:uid="{7D639F97-271C-48C4-9B2C-283732223053}" name="Column12700" dataDxfId="3632" dataCellStyle="Normal 2"/>
    <tableColumn id="12753" xr3:uid="{7BC9BF19-C363-4E55-994C-4AB138A8F779}" name="Column12701" dataDxfId="3631" dataCellStyle="Normal 2"/>
    <tableColumn id="12754" xr3:uid="{5A8BBAB2-A6D3-4125-8771-FAE797E7D41F}" name="Column12702" dataDxfId="3630" dataCellStyle="Normal 2"/>
    <tableColumn id="12755" xr3:uid="{11539569-782D-4D09-BE98-72505CF47780}" name="Column12703" dataDxfId="3629" dataCellStyle="Normal 2"/>
    <tableColumn id="12756" xr3:uid="{52A3021D-CCD2-4BC6-B119-56C8C62962EE}" name="Column12704" dataDxfId="3628" dataCellStyle="Normal 2"/>
    <tableColumn id="12757" xr3:uid="{A67E76A6-F93E-4BD8-83EB-099B0E7C772B}" name="Column12705" dataDxfId="3627" dataCellStyle="Normal 2"/>
    <tableColumn id="12758" xr3:uid="{F3857E2C-E722-44E0-A7CC-3A4868D1B8DE}" name="Column12706" dataDxfId="3626" dataCellStyle="Normal 2"/>
    <tableColumn id="12759" xr3:uid="{927C7C18-AA46-469F-B674-77E83AB3232D}" name="Column12707" dataDxfId="3625" dataCellStyle="Normal 2"/>
    <tableColumn id="12760" xr3:uid="{F22A0B91-70D4-4B62-8163-F1D6DB338A79}" name="Column12708" dataDxfId="3624" dataCellStyle="Normal 2"/>
    <tableColumn id="12761" xr3:uid="{7967E054-3E3A-4A0F-9661-B0424D1E3C83}" name="Column12709" dataDxfId="3623" dataCellStyle="Normal 2"/>
    <tableColumn id="12762" xr3:uid="{44C69912-EE1B-4664-B90F-92DDEF493178}" name="Column12710" dataDxfId="3622" dataCellStyle="Normal 2"/>
    <tableColumn id="12763" xr3:uid="{628D10B6-9E32-41DD-8BBA-3CF982A65C77}" name="Column12711" dataDxfId="3621" dataCellStyle="Normal 2"/>
    <tableColumn id="12764" xr3:uid="{25C939CF-028E-4440-B073-479EDB464620}" name="Column12712" dataDxfId="3620" dataCellStyle="Normal 2"/>
    <tableColumn id="12765" xr3:uid="{400FE2B7-DD03-479B-90D1-0386CF58F0FC}" name="Column12713" dataDxfId="3619" dataCellStyle="Normal 2"/>
    <tableColumn id="12766" xr3:uid="{666B1B17-90CD-41C0-AB7F-ED15CDF63899}" name="Column12714" dataDxfId="3618" dataCellStyle="Normal 2"/>
    <tableColumn id="12767" xr3:uid="{E2E8DD7D-1225-448E-9262-8F9AFC362603}" name="Column12715" dataDxfId="3617" dataCellStyle="Normal 2"/>
    <tableColumn id="12768" xr3:uid="{79607F91-C1A1-4F83-9B29-38024A06077F}" name="Column12716" dataDxfId="3616" dataCellStyle="Normal 2"/>
    <tableColumn id="12769" xr3:uid="{8AEA34F2-B6BA-4F46-85AD-7E07C1063458}" name="Column12717" dataDxfId="3615" dataCellStyle="Normal 2"/>
    <tableColumn id="12770" xr3:uid="{041FA17D-26BF-42D6-8E7E-381B7139668C}" name="Column12718" dataDxfId="3614" dataCellStyle="Normal 2"/>
    <tableColumn id="12771" xr3:uid="{51840EC8-48EB-4FBD-AAAC-E1F23B39B5E6}" name="Column12719" dataDxfId="3613" dataCellStyle="Normal 2"/>
    <tableColumn id="12772" xr3:uid="{88555287-F91E-4EC3-8026-33E9D554683D}" name="Column12720" dataDxfId="3612" dataCellStyle="Normal 2"/>
    <tableColumn id="12773" xr3:uid="{71ABCA93-DC3A-4A25-8761-2073514D246F}" name="Column12721" dataDxfId="3611" dataCellStyle="Normal 2"/>
    <tableColumn id="12774" xr3:uid="{04B2BEFC-EDB6-44F5-A2CD-7CE5A74BF469}" name="Column12722" dataDxfId="3610" dataCellStyle="Normal 2"/>
    <tableColumn id="12775" xr3:uid="{AAF98ADB-CEB2-41DB-B1AF-F81899C44435}" name="Column12723" dataDxfId="3609" dataCellStyle="Normal 2"/>
    <tableColumn id="12776" xr3:uid="{93058B07-7C24-4E1E-803D-03157852342A}" name="Column12724" dataDxfId="3608" dataCellStyle="Normal 2"/>
    <tableColumn id="12777" xr3:uid="{914479F5-C94D-4F87-8696-868733402718}" name="Column12725" dataDxfId="3607" dataCellStyle="Normal 2"/>
    <tableColumn id="12778" xr3:uid="{34EE9181-0224-4753-8657-60814A6DF976}" name="Column12726" dataDxfId="3606" dataCellStyle="Normal 2"/>
    <tableColumn id="12779" xr3:uid="{2A76C347-AF4D-4678-B040-15C473B68378}" name="Column12727" dataDxfId="3605" dataCellStyle="Normal 2"/>
    <tableColumn id="12780" xr3:uid="{FD618AEF-E3A2-4E6F-A763-56EB43B285BC}" name="Column12728" dataDxfId="3604" dataCellStyle="Normal 2"/>
    <tableColumn id="12781" xr3:uid="{73FF81CB-8DA5-4DFF-8DC4-F54FC4940BB7}" name="Column12729" dataDxfId="3603" dataCellStyle="Normal 2"/>
    <tableColumn id="12782" xr3:uid="{A0A276B4-D93F-450C-AF26-5D0BE41B032C}" name="Column12730" dataDxfId="3602" dataCellStyle="Normal 2"/>
    <tableColumn id="12783" xr3:uid="{09A10F52-1CB9-4C82-817C-151012A42265}" name="Column12731" dataDxfId="3601" dataCellStyle="Normal 2"/>
    <tableColumn id="12784" xr3:uid="{71220259-6A0D-445E-A565-D93D22A93FEA}" name="Column12732" dataDxfId="3600" dataCellStyle="Normal 2"/>
    <tableColumn id="12785" xr3:uid="{70D19E17-1EE3-4C71-ABFC-5412E92ACE33}" name="Column12733" dataDxfId="3599" dataCellStyle="Normal 2"/>
    <tableColumn id="12786" xr3:uid="{E84DABEE-B76A-4BEA-B651-A0B1A07E89F3}" name="Column12734" dataDxfId="3598" dataCellStyle="Normal 2"/>
    <tableColumn id="12787" xr3:uid="{A944DB60-236A-47ED-8BFB-5178F2873DB1}" name="Column12735" dataDxfId="3597" dataCellStyle="Normal 2"/>
    <tableColumn id="12788" xr3:uid="{B4578EA3-A29D-407B-9EFA-16F0F24C2E8C}" name="Column12736" dataDxfId="3596" dataCellStyle="Normal 2"/>
    <tableColumn id="12789" xr3:uid="{7BD8AABA-DC98-421D-8F92-4ED359FCB427}" name="Column12737" dataDxfId="3595" dataCellStyle="Normal 2"/>
    <tableColumn id="12790" xr3:uid="{93C17F67-FCBB-4B28-8F04-EB22AF0B13ED}" name="Column12738" dataDxfId="3594" dataCellStyle="Normal 2"/>
    <tableColumn id="12791" xr3:uid="{BC300D5D-8A0A-4E34-8C58-0D91897ED069}" name="Column12739" dataDxfId="3593" dataCellStyle="Normal 2"/>
    <tableColumn id="12792" xr3:uid="{A49A5E54-F65C-4E82-856F-B080DAE1A519}" name="Column12740" dataDxfId="3592" dataCellStyle="Normal 2"/>
    <tableColumn id="12793" xr3:uid="{A4E2738B-01D2-4A68-B540-936F21AE5B17}" name="Column12741" dataDxfId="3591" dataCellStyle="Normal 2"/>
    <tableColumn id="12794" xr3:uid="{63D79E8D-9C6C-487E-92D7-23D7C6C5CE09}" name="Column12742" dataDxfId="3590" dataCellStyle="Normal 2"/>
    <tableColumn id="12795" xr3:uid="{EA0F5A80-B41A-40A2-81F6-A12649269315}" name="Column12743" dataDxfId="3589" dataCellStyle="Normal 2"/>
    <tableColumn id="12796" xr3:uid="{81429109-1964-4751-AC7E-42E8B4691541}" name="Column12744" dataDxfId="3588" dataCellStyle="Normal 2"/>
    <tableColumn id="12797" xr3:uid="{FE6D278E-9E13-45C5-9635-9A5373800C7E}" name="Column12745" dataDxfId="3587" dataCellStyle="Normal 2"/>
    <tableColumn id="12798" xr3:uid="{2FC92331-51E8-401A-B3B4-A5C8D77F8986}" name="Column12746" dataDxfId="3586" dataCellStyle="Normal 2"/>
    <tableColumn id="12799" xr3:uid="{5B793BA8-9E47-4084-A614-4C4ED20AF22F}" name="Column12747" dataDxfId="3585" dataCellStyle="Normal 2"/>
    <tableColumn id="12800" xr3:uid="{9253CEDA-071A-4DA2-BA03-F16CFB644198}" name="Column12748" dataDxfId="3584" dataCellStyle="Normal 2"/>
    <tableColumn id="12801" xr3:uid="{FE27762E-C1DD-4CA5-9D99-4B4A47351276}" name="Column12749" dataDxfId="3583" dataCellStyle="Normal 2"/>
    <tableColumn id="12802" xr3:uid="{797D9EBF-8F9E-400B-9AD2-4DC5C485A8F8}" name="Column12750" dataDxfId="3582" dataCellStyle="Normal 2"/>
    <tableColumn id="12803" xr3:uid="{57CA4D2D-7A75-469B-81D3-A66BC54E2E1A}" name="Column12751" dataDxfId="3581" dataCellStyle="Normal 2"/>
    <tableColumn id="12804" xr3:uid="{44028E61-FED6-4EFF-9065-E728E5AB9E55}" name="Column12752" dataDxfId="3580" dataCellStyle="Normal 2"/>
    <tableColumn id="12805" xr3:uid="{6F8B0F2C-78CE-4CF4-9ED1-2CF1DCC25ED4}" name="Column12753" dataDxfId="3579" dataCellStyle="Normal 2"/>
    <tableColumn id="12806" xr3:uid="{CD632630-A7F0-4A05-AD3E-1DC40E3EF6D6}" name="Column12754" dataDxfId="3578" dataCellStyle="Normal 2"/>
    <tableColumn id="12807" xr3:uid="{54579A0F-6E0A-45A1-9397-62E82534B64C}" name="Column12755" dataDxfId="3577" dataCellStyle="Normal 2"/>
    <tableColumn id="12808" xr3:uid="{02D7011E-EA33-41AE-A385-CC0EDB6C207A}" name="Column12756" dataDxfId="3576" dataCellStyle="Normal 2"/>
    <tableColumn id="12809" xr3:uid="{DF9A6A87-82A2-46CF-8881-DFCC5555AEAB}" name="Column12757" dataDxfId="3575" dataCellStyle="Normal 2"/>
    <tableColumn id="12810" xr3:uid="{B92952BB-DAB0-42C1-90FB-7B761806A8C4}" name="Column12758" dataDxfId="3574" dataCellStyle="Normal 2"/>
    <tableColumn id="12811" xr3:uid="{D5786D52-A1BD-4AE3-8680-533945F336A6}" name="Column12759" dataDxfId="3573" dataCellStyle="Normal 2"/>
    <tableColumn id="12812" xr3:uid="{3047A4BD-0331-4B3D-9FA3-3519D7F6D72F}" name="Column12760" dataDxfId="3572" dataCellStyle="Normal 2"/>
    <tableColumn id="12813" xr3:uid="{78F7A1F3-AF03-4A60-9B95-65C8C9773AD8}" name="Column12761" dataDxfId="3571" dataCellStyle="Normal 2"/>
    <tableColumn id="12814" xr3:uid="{6CF4505B-BB29-44AC-891F-2C4C3A6B10E9}" name="Column12762" dataDxfId="3570" dataCellStyle="Normal 2"/>
    <tableColumn id="12815" xr3:uid="{9A694380-AE95-4711-A734-5BAED9AAC855}" name="Column12763" dataDxfId="3569" dataCellStyle="Normal 2"/>
    <tableColumn id="12816" xr3:uid="{2C597A95-06D6-4A33-B4CB-BE8BD4853BEF}" name="Column12764" dataDxfId="3568" dataCellStyle="Normal 2"/>
    <tableColumn id="12817" xr3:uid="{2227C8A6-60D0-4C90-BC7E-A9C8722C2D7E}" name="Column12765" dataDxfId="3567" dataCellStyle="Normal 2"/>
    <tableColumn id="12818" xr3:uid="{E37A0CB0-48E9-4518-B93A-C900F353D359}" name="Column12766" dataDxfId="3566" dataCellStyle="Normal 2"/>
    <tableColumn id="12819" xr3:uid="{25C61F40-2AE6-4ECE-A4A1-A8607EB715AA}" name="Column12767" dataDxfId="3565" dataCellStyle="Normal 2"/>
    <tableColumn id="12820" xr3:uid="{67DA3972-B041-48EF-8F92-3390CA3F8890}" name="Column12768" dataDxfId="3564" dataCellStyle="Normal 2"/>
    <tableColumn id="12821" xr3:uid="{D1415FC4-6FF0-492B-A57C-A5A1D5710573}" name="Column12769" dataDxfId="3563" dataCellStyle="Normal 2"/>
    <tableColumn id="12822" xr3:uid="{857A25E1-8AF4-45F8-9E29-4578E0689FE1}" name="Column12770" dataDxfId="3562" dataCellStyle="Normal 2"/>
    <tableColumn id="12823" xr3:uid="{6861812B-D110-4E34-AA8B-6335F1361752}" name="Column12771" dataDxfId="3561" dataCellStyle="Normal 2"/>
    <tableColumn id="12824" xr3:uid="{3922F731-111E-43E2-84F3-494630FB49B1}" name="Column12772" dataDxfId="3560" dataCellStyle="Normal 2"/>
    <tableColumn id="12825" xr3:uid="{F211A875-5D3F-4A6B-AD86-A9259560024D}" name="Column12773" dataDxfId="3559" dataCellStyle="Normal 2"/>
    <tableColumn id="12826" xr3:uid="{84A9A581-754C-4882-8C28-7FE535E237A8}" name="Column12774" dataDxfId="3558" dataCellStyle="Normal 2"/>
    <tableColumn id="12827" xr3:uid="{0666C3A6-98C9-4F19-8484-E299DA796D49}" name="Column12775" dataDxfId="3557" dataCellStyle="Normal 2"/>
    <tableColumn id="12828" xr3:uid="{90794454-D767-448B-89CB-D0A734231D20}" name="Column12776" dataDxfId="3556" dataCellStyle="Normal 2"/>
    <tableColumn id="12829" xr3:uid="{00ED24D4-DCCD-459C-A956-DF40BE07B2D2}" name="Column12777" dataDxfId="3555" dataCellStyle="Normal 2"/>
    <tableColumn id="12830" xr3:uid="{EE93552E-4652-42FC-A5EE-FC1E1DAA8F71}" name="Column12778" dataDxfId="3554" dataCellStyle="Normal 2"/>
    <tableColumn id="12831" xr3:uid="{4B0CD75C-2C3F-44D3-A388-06C2CC6081DA}" name="Column12779" dataDxfId="3553" dataCellStyle="Normal 2"/>
    <tableColumn id="12832" xr3:uid="{84C413EF-602B-4695-81FB-2155FA3810D2}" name="Column12780" dataDxfId="3552" dataCellStyle="Normal 2"/>
    <tableColumn id="12833" xr3:uid="{A23D36FA-25E5-481A-ADBA-EC94BB91C98B}" name="Column12781" dataDxfId="3551" dataCellStyle="Normal 2"/>
    <tableColumn id="12834" xr3:uid="{6C029F1D-32F1-4DE1-90F5-34B6B4EE9A16}" name="Column12782" dataDxfId="3550" dataCellStyle="Normal 2"/>
    <tableColumn id="12835" xr3:uid="{1BCC5D14-72B4-4427-8153-3DEB64716CC2}" name="Column12783" dataDxfId="3549" dataCellStyle="Normal 2"/>
    <tableColumn id="12836" xr3:uid="{BF775FC0-1636-4FAE-A2FD-4C6BB032C486}" name="Column12784" dataDxfId="3548" dataCellStyle="Normal 2"/>
    <tableColumn id="12837" xr3:uid="{B96EAED3-EFDA-46C8-8694-BCAC21CD2A62}" name="Column12785" dataDxfId="3547" dataCellStyle="Normal 2"/>
    <tableColumn id="12838" xr3:uid="{5C90F1EB-31E0-47AB-9B4E-26632730C77A}" name="Column12786" dataDxfId="3546" dataCellStyle="Normal 2"/>
    <tableColumn id="12839" xr3:uid="{2A5E7B47-6E1C-420E-87A6-553988A8FEED}" name="Column12787" dataDxfId="3545" dataCellStyle="Normal 2"/>
    <tableColumn id="12840" xr3:uid="{916AB8B2-8F29-4057-9C5E-11E2955E6586}" name="Column12788" dataDxfId="3544" dataCellStyle="Normal 2"/>
    <tableColumn id="12841" xr3:uid="{167DF6FC-4DC8-4C66-A272-C8813ADCA6A6}" name="Column12789" dataDxfId="3543" dataCellStyle="Normal 2"/>
    <tableColumn id="12842" xr3:uid="{CF8265C3-3640-4AC2-87E0-907B87796C7E}" name="Column12790" dataDxfId="3542" dataCellStyle="Normal 2"/>
    <tableColumn id="12843" xr3:uid="{79DBAE9D-0C12-4759-9813-8E31B66AE38F}" name="Column12791" dataDxfId="3541" dataCellStyle="Normal 2"/>
    <tableColumn id="12844" xr3:uid="{9F810C55-082C-4895-BBD9-88D1C5EDDA18}" name="Column12792" dataDxfId="3540" dataCellStyle="Normal 2"/>
    <tableColumn id="12845" xr3:uid="{135205C7-6FC0-4448-818C-C3091194E6DA}" name="Column12793" dataDxfId="3539" dataCellStyle="Normal 2"/>
    <tableColumn id="12846" xr3:uid="{92B5BEA5-3F07-4B4D-BC9B-1081D7AD783E}" name="Column12794" dataDxfId="3538" dataCellStyle="Normal 2"/>
    <tableColumn id="12847" xr3:uid="{6488241F-82FD-43D2-A416-E418DCE16DD5}" name="Column12795" dataDxfId="3537" dataCellStyle="Normal 2"/>
    <tableColumn id="12848" xr3:uid="{232D5BA8-3511-413A-9265-1E33B70B6ED4}" name="Column12796" dataDxfId="3536" dataCellStyle="Normal 2"/>
    <tableColumn id="12849" xr3:uid="{DA7F1BA2-6CFB-426C-A248-D06CB59A2939}" name="Column12797" dataDxfId="3535" dataCellStyle="Normal 2"/>
    <tableColumn id="12850" xr3:uid="{9C593CA7-A97E-49FD-9366-0F5D301A96F0}" name="Column12798" dataDxfId="3534" dataCellStyle="Normal 2"/>
    <tableColumn id="12851" xr3:uid="{831C820C-42EB-49AB-B663-DDEB72CCD8E4}" name="Column12799" dataDxfId="3533" dataCellStyle="Normal 2"/>
    <tableColumn id="12852" xr3:uid="{4868B17C-9FED-49D7-9710-82F16017C654}" name="Column12800" dataDxfId="3532" dataCellStyle="Normal 2"/>
    <tableColumn id="12853" xr3:uid="{48347A50-64A2-4ABB-A1C8-5FDD40B53C53}" name="Column12801" dataDxfId="3531" dataCellStyle="Normal 2"/>
    <tableColumn id="12854" xr3:uid="{C3FE6EF9-2515-403B-A328-01C52EA9A509}" name="Column12802" dataDxfId="3530" dataCellStyle="Normal 2"/>
    <tableColumn id="12855" xr3:uid="{F5B5EC3F-4181-4FF2-B147-3A8EEA2CF6C5}" name="Column12803" dataDxfId="3529" dataCellStyle="Normal 2"/>
    <tableColumn id="12856" xr3:uid="{BC25C413-D8B7-4B9C-AD08-DD219D6C3A33}" name="Column12804" dataDxfId="3528" dataCellStyle="Normal 2"/>
    <tableColumn id="12857" xr3:uid="{0AC8673D-7A55-401D-BD72-43A75891CD6F}" name="Column12805" dataDxfId="3527" dataCellStyle="Normal 2"/>
    <tableColumn id="12858" xr3:uid="{E20BB23D-1592-429D-974F-E76F6B06D439}" name="Column12806" dataDxfId="3526" dataCellStyle="Normal 2"/>
    <tableColumn id="12859" xr3:uid="{FC181461-D82E-4461-B1C2-4E85BC069940}" name="Column12807" dataDxfId="3525" dataCellStyle="Normal 2"/>
    <tableColumn id="12860" xr3:uid="{0A27853F-8B1F-4FCD-8BB0-CF71DDA323BE}" name="Column12808" dataDxfId="3524" dataCellStyle="Normal 2"/>
    <tableColumn id="12861" xr3:uid="{A39CD224-E901-4A74-8CAD-5C3B8B2D0A24}" name="Column12809" dataDxfId="3523" dataCellStyle="Normal 2"/>
    <tableColumn id="12862" xr3:uid="{0E2E1C71-3613-447A-81BE-5B8FDA318C44}" name="Column12810" dataDxfId="3522" dataCellStyle="Normal 2"/>
    <tableColumn id="12863" xr3:uid="{2C53D924-B780-4D32-9A0F-CC9C68CB81A9}" name="Column12811" dataDxfId="3521" dataCellStyle="Normal 2"/>
    <tableColumn id="12864" xr3:uid="{399E2A03-A092-4FF5-807F-3A42ADDED9B5}" name="Column12812" dataDxfId="3520" dataCellStyle="Normal 2"/>
    <tableColumn id="12865" xr3:uid="{2D3935D3-D9FE-475E-B744-5E3190284109}" name="Column12813" dataDxfId="3519" dataCellStyle="Normal 2"/>
    <tableColumn id="12866" xr3:uid="{91EF9FB4-0F93-4C48-BF20-8FBFB5FA5AF5}" name="Column12814" dataDxfId="3518" dataCellStyle="Normal 2"/>
    <tableColumn id="12867" xr3:uid="{DF57DB53-1FB1-4A71-B874-487CA1D6FF2B}" name="Column12815" dataDxfId="3517" dataCellStyle="Normal 2"/>
    <tableColumn id="12868" xr3:uid="{99ABE00C-5A14-44F0-BF99-2223CD07AD25}" name="Column12816" dataDxfId="3516" dataCellStyle="Normal 2"/>
    <tableColumn id="12869" xr3:uid="{02935C6E-5353-446F-9FF7-D15A83E77842}" name="Column12817" dataDxfId="3515" dataCellStyle="Normal 2"/>
    <tableColumn id="12870" xr3:uid="{76AF1C1B-ED6E-4E77-AD4B-6647F07D7458}" name="Column12818" dataDxfId="3514" dataCellStyle="Normal 2"/>
    <tableColumn id="12871" xr3:uid="{50B08268-1BF6-47A5-AA46-299DF8F56A47}" name="Column12819" dataDxfId="3513" dataCellStyle="Normal 2"/>
    <tableColumn id="12872" xr3:uid="{2889EE6A-6E8B-4E8D-98DF-3D21DD410EB3}" name="Column12820" dataDxfId="3512" dataCellStyle="Normal 2"/>
    <tableColumn id="12873" xr3:uid="{F01E588E-93E6-4774-B281-29DED4606C4C}" name="Column12821" dataDxfId="3511" dataCellStyle="Normal 2"/>
    <tableColumn id="12874" xr3:uid="{2355F849-6CD7-4910-AF5C-4B2628D4F942}" name="Column12822" dataDxfId="3510" dataCellStyle="Normal 2"/>
    <tableColumn id="12875" xr3:uid="{25E1EF28-9C29-4C4C-8941-136BF775E6B2}" name="Column12823" dataDxfId="3509" dataCellStyle="Normal 2"/>
    <tableColumn id="12876" xr3:uid="{E16562D9-3E38-4ED8-B7F3-4B6346C6B866}" name="Column12824" dataDxfId="3508" dataCellStyle="Normal 2"/>
    <tableColumn id="12877" xr3:uid="{A5D7F4D4-CD73-4AD5-B208-CE7C113E9E87}" name="Column12825" dataDxfId="3507" dataCellStyle="Normal 2"/>
    <tableColumn id="12878" xr3:uid="{2D2F08C1-9ABA-4C7B-87BF-91560820642F}" name="Column12826" dataDxfId="3506" dataCellStyle="Normal 2"/>
    <tableColumn id="12879" xr3:uid="{2FA6693E-EDBD-4A44-94E5-C364AE4F1CF9}" name="Column12827" dataDxfId="3505" dataCellStyle="Normal 2"/>
    <tableColumn id="12880" xr3:uid="{0F235E80-8418-4830-A1D4-473DA9C30ABF}" name="Column12828" dataDxfId="3504" dataCellStyle="Normal 2"/>
    <tableColumn id="12881" xr3:uid="{7C7446F9-7934-47D3-B4C2-5F923669C81A}" name="Column12829" dataDxfId="3503" dataCellStyle="Normal 2"/>
    <tableColumn id="12882" xr3:uid="{6A54BF2B-C193-460F-9B7F-32E0F21BC592}" name="Column12830" dataDxfId="3502" dataCellStyle="Normal 2"/>
    <tableColumn id="12883" xr3:uid="{E1D933E2-7D11-4CDD-99FC-A5792792F7AF}" name="Column12831" dataDxfId="3501" dataCellStyle="Normal 2"/>
    <tableColumn id="12884" xr3:uid="{762EFA5D-E96E-45D0-A2A0-F18B4A0F4053}" name="Column12832" dataDxfId="3500" dataCellStyle="Normal 2"/>
    <tableColumn id="12885" xr3:uid="{7B684E40-C718-4F5A-9891-58C3226A66BF}" name="Column12833" dataDxfId="3499" dataCellStyle="Normal 2"/>
    <tableColumn id="12886" xr3:uid="{D10262FA-96DB-4CCB-A245-DD225E7ED4D5}" name="Column12834" dataDxfId="3498" dataCellStyle="Normal 2"/>
    <tableColumn id="12887" xr3:uid="{A0AE4B28-EF60-4E60-BE8A-A26594E68871}" name="Column12835" dataDxfId="3497" dataCellStyle="Normal 2"/>
    <tableColumn id="12888" xr3:uid="{2B668359-DB97-4E18-95E6-7A6984209317}" name="Column12836" dataDxfId="3496" dataCellStyle="Normal 2"/>
    <tableColumn id="12889" xr3:uid="{39C9BBC6-AFBE-4AA1-8B7B-C8A7F3D8C78F}" name="Column12837" dataDxfId="3495" dataCellStyle="Normal 2"/>
    <tableColumn id="12890" xr3:uid="{367E681F-B2DC-4189-84EE-A448A514C9A6}" name="Column12838" dataDxfId="3494" dataCellStyle="Normal 2"/>
    <tableColumn id="12891" xr3:uid="{19D9EED5-B2B8-48E5-A508-EB72878E46F6}" name="Column12839" dataDxfId="3493" dataCellStyle="Normal 2"/>
    <tableColumn id="12892" xr3:uid="{3DD3785D-331B-45E2-864F-0E0D20DE9949}" name="Column12840" dataDxfId="3492" dataCellStyle="Normal 2"/>
    <tableColumn id="12893" xr3:uid="{B7A6CB83-FBB5-49D4-AD2F-27B5883CDC0D}" name="Column12841" dataDxfId="3491" dataCellStyle="Normal 2"/>
    <tableColumn id="12894" xr3:uid="{E0E80522-75C6-462C-BFAF-A18D53981E6B}" name="Column12842" dataDxfId="3490" dataCellStyle="Normal 2"/>
    <tableColumn id="12895" xr3:uid="{6552D4DE-08C3-4C43-8189-B4C23B8D15D3}" name="Column12843" dataDxfId="3489" dataCellStyle="Normal 2"/>
    <tableColumn id="12896" xr3:uid="{F9FD2C8F-FBF2-483A-A042-6CB9D77BD8E8}" name="Column12844" dataDxfId="3488" dataCellStyle="Normal 2"/>
    <tableColumn id="12897" xr3:uid="{6A5F6D70-2C2D-43CF-9EE6-375E26BD248E}" name="Column12845" dataDxfId="3487" dataCellStyle="Normal 2"/>
    <tableColumn id="12898" xr3:uid="{225C97FE-A4CE-47B6-939C-45E5AB61D087}" name="Column12846" dataDxfId="3486" dataCellStyle="Normal 2"/>
    <tableColumn id="12899" xr3:uid="{150C0D7F-FBF5-429E-B16F-94928814D87E}" name="Column12847" dataDxfId="3485" dataCellStyle="Normal 2"/>
    <tableColumn id="12900" xr3:uid="{0C967D57-6CF2-4B16-A37E-17F6A65A5410}" name="Column12848" dataDxfId="3484" dataCellStyle="Normal 2"/>
    <tableColumn id="12901" xr3:uid="{21CEFF1E-9DD0-44B8-8B2A-3F47BD977718}" name="Column12849" dataDxfId="3483" dataCellStyle="Normal 2"/>
    <tableColumn id="12902" xr3:uid="{7A1C0A1B-EB93-4DE5-8211-EBEBD3EA1A78}" name="Column12850" dataDxfId="3482" dataCellStyle="Normal 2"/>
    <tableColumn id="12903" xr3:uid="{4084F9D7-F036-43F2-B53B-0FFD8647F17F}" name="Column12851" dataDxfId="3481" dataCellStyle="Normal 2"/>
    <tableColumn id="12904" xr3:uid="{D8B6CE07-75E6-456E-827E-1810CE63FE96}" name="Column12852" dataDxfId="3480" dataCellStyle="Normal 2"/>
    <tableColumn id="12905" xr3:uid="{93108349-1DE1-4E43-8FB1-7F56D751CC4C}" name="Column12853" dataDxfId="3479" dataCellStyle="Normal 2"/>
    <tableColumn id="12906" xr3:uid="{524EBC14-B6AE-4B9A-BE07-1F23F337ABFE}" name="Column12854" dataDxfId="3478" dataCellStyle="Normal 2"/>
    <tableColumn id="12907" xr3:uid="{F8C9ADF6-688C-48A4-BEC4-2412253DF570}" name="Column12855" dataDxfId="3477" dataCellStyle="Normal 2"/>
    <tableColumn id="12908" xr3:uid="{1EC29AD3-69E8-47B8-81D6-798A3D6C0808}" name="Column12856" dataDxfId="3476" dataCellStyle="Normal 2"/>
    <tableColumn id="12909" xr3:uid="{C44E89AC-10CF-47B4-AA99-D6D385BA05FF}" name="Column12857" dataDxfId="3475" dataCellStyle="Normal 2"/>
    <tableColumn id="12910" xr3:uid="{B4E7EC1F-8985-4B66-B852-D02D2CC23FC2}" name="Column12858" dataDxfId="3474" dataCellStyle="Normal 2"/>
    <tableColumn id="12911" xr3:uid="{C8068702-D081-460A-9F27-74227436DBEA}" name="Column12859" dataDxfId="3473" dataCellStyle="Normal 2"/>
    <tableColumn id="12912" xr3:uid="{0442EC3D-7070-4219-9BD3-42C4E5755E07}" name="Column12860" dataDxfId="3472" dataCellStyle="Normal 2"/>
    <tableColumn id="12913" xr3:uid="{4C24C4C3-3F35-4BE6-8041-62756DB9F884}" name="Column12861" dataDxfId="3471" dataCellStyle="Normal 2"/>
    <tableColumn id="12914" xr3:uid="{062DD1D1-160B-475C-BFFE-D98EB0044901}" name="Column12862" dataDxfId="3470" dataCellStyle="Normal 2"/>
    <tableColumn id="12915" xr3:uid="{88A18BA5-DEA1-448B-806C-CB383ADFA64A}" name="Column12863" dataDxfId="3469" dataCellStyle="Normal 2"/>
    <tableColumn id="12916" xr3:uid="{CC609D0A-EF3B-4F03-8D0A-669632153CB7}" name="Column12864" dataDxfId="3468" dataCellStyle="Normal 2"/>
    <tableColumn id="12917" xr3:uid="{10C8E140-68E4-466B-87DC-D3B4E0EBDCC2}" name="Column12865" dataDxfId="3467" dataCellStyle="Normal 2"/>
    <tableColumn id="12918" xr3:uid="{DAEA5C4C-1A14-49E1-A6C3-3AE54A18067C}" name="Column12866" dataDxfId="3466" dataCellStyle="Normal 2"/>
    <tableColumn id="12919" xr3:uid="{906FDA1D-25EC-41AF-AB34-DAE55342A871}" name="Column12867" dataDxfId="3465" dataCellStyle="Normal 2"/>
    <tableColumn id="12920" xr3:uid="{2B531D8C-BA22-48A5-A88E-988D01CD6019}" name="Column12868" dataDxfId="3464" dataCellStyle="Normal 2"/>
    <tableColumn id="12921" xr3:uid="{040024E5-680F-4EF1-9FAF-9E6B14B15874}" name="Column12869" dataDxfId="3463" dataCellStyle="Normal 2"/>
    <tableColumn id="12922" xr3:uid="{8A2DA5CB-7610-47AB-9B8A-637EDB961F43}" name="Column12870" dataDxfId="3462" dataCellStyle="Normal 2"/>
    <tableColumn id="12923" xr3:uid="{C43B6193-D3E7-484E-A78A-26DB65FEC694}" name="Column12871" dataDxfId="3461" dataCellStyle="Normal 2"/>
    <tableColumn id="12924" xr3:uid="{DB636E64-524E-46FB-BE6A-C97E2E69B94A}" name="Column12872" dataDxfId="3460" dataCellStyle="Normal 2"/>
    <tableColumn id="12925" xr3:uid="{ABF70497-0D8D-4B05-86FF-E6A45FC2FB63}" name="Column12873" dataDxfId="3459" dataCellStyle="Normal 2"/>
    <tableColumn id="12926" xr3:uid="{C0242898-929B-4C81-8803-A9FF88050C15}" name="Column12874" dataDxfId="3458" dataCellStyle="Normal 2"/>
    <tableColumn id="12927" xr3:uid="{7B6770F7-0866-4AA2-8CEC-16CAE87C0DEA}" name="Column12875" dataDxfId="3457" dataCellStyle="Normal 2"/>
    <tableColumn id="12928" xr3:uid="{81F6FBBE-46F3-410C-AACA-97F7FB3E32F0}" name="Column12876" dataDxfId="3456" dataCellStyle="Normal 2"/>
    <tableColumn id="12929" xr3:uid="{391A57EB-3A90-4F76-B317-68AE71FF2893}" name="Column12877" dataDxfId="3455" dataCellStyle="Normal 2"/>
    <tableColumn id="12930" xr3:uid="{2B8C646E-86C7-4E00-B05C-C122C2353287}" name="Column12878" dataDxfId="3454" dataCellStyle="Normal 2"/>
    <tableColumn id="12931" xr3:uid="{25FBFA15-40A7-4BBE-95C1-1CA8F730C56A}" name="Column12879" dataDxfId="3453" dataCellStyle="Normal 2"/>
    <tableColumn id="12932" xr3:uid="{16AE0055-0544-4560-989A-A660CED61233}" name="Column12880" dataDxfId="3452" dataCellStyle="Normal 2"/>
    <tableColumn id="12933" xr3:uid="{33072576-EF47-4C91-8CD1-96C093BB5E2B}" name="Column12881" dataDxfId="3451" dataCellStyle="Normal 2"/>
    <tableColumn id="12934" xr3:uid="{7B3500C7-5FAB-4DB5-92C2-90444831E299}" name="Column12882" dataDxfId="3450" dataCellStyle="Normal 2"/>
    <tableColumn id="12935" xr3:uid="{5D39D975-D421-4A46-B82F-44B21D8596C1}" name="Column12883" dataDxfId="3449" dataCellStyle="Normal 2"/>
    <tableColumn id="12936" xr3:uid="{CCB098C4-D19B-46C2-B4BC-50779BEE5DAB}" name="Column12884" dataDxfId="3448" dataCellStyle="Normal 2"/>
    <tableColumn id="12937" xr3:uid="{DF5D36F5-685A-413F-8D19-CCC909356FD6}" name="Column12885" dataDxfId="3447" dataCellStyle="Normal 2"/>
    <tableColumn id="12938" xr3:uid="{A6ECA734-C51D-4B7F-8905-17F2FCF82C9C}" name="Column12886" dataDxfId="3446" dataCellStyle="Normal 2"/>
    <tableColumn id="12939" xr3:uid="{86EA9951-25EA-45D1-A3BF-4E0930C3775E}" name="Column12887" dataDxfId="3445" dataCellStyle="Normal 2"/>
    <tableColumn id="12940" xr3:uid="{3CBA1BE0-71BC-4D7E-8543-FCD1A81F4276}" name="Column12888" dataDxfId="3444" dataCellStyle="Normal 2"/>
    <tableColumn id="12941" xr3:uid="{D92CBBFE-995F-4F88-BC38-D674A8206DB5}" name="Column12889" dataDxfId="3443" dataCellStyle="Normal 2"/>
    <tableColumn id="12942" xr3:uid="{9FF38DD4-FF5F-496A-9941-2538415B8AD9}" name="Column12890" dataDxfId="3442" dataCellStyle="Normal 2"/>
    <tableColumn id="12943" xr3:uid="{3A05AEAC-74ED-4026-9199-5AD8E105E2AB}" name="Column12891" dataDxfId="3441" dataCellStyle="Normal 2"/>
    <tableColumn id="12944" xr3:uid="{98A38786-A093-4F1C-B856-A90866C8A3D1}" name="Column12892" dataDxfId="3440" dataCellStyle="Normal 2"/>
    <tableColumn id="12945" xr3:uid="{B31F32DD-D91E-42AE-A8B4-4CB9923C38E8}" name="Column12893" dataDxfId="3439" dataCellStyle="Normal 2"/>
    <tableColumn id="12946" xr3:uid="{BC93EDC3-9858-4683-9ED2-21925379FD05}" name="Column12894" dataDxfId="3438" dataCellStyle="Normal 2"/>
    <tableColumn id="12947" xr3:uid="{5F96E8A4-265C-4D4B-9B9F-12233FD8164B}" name="Column12895" dataDxfId="3437" dataCellStyle="Normal 2"/>
    <tableColumn id="12948" xr3:uid="{B4D27881-6E8B-46B6-A55A-547B785E0B7E}" name="Column12896" dataDxfId="3436" dataCellStyle="Normal 2"/>
    <tableColumn id="12949" xr3:uid="{23A181FD-1DE2-4D3E-8CC8-7540B45A7F55}" name="Column12897" dataDxfId="3435" dataCellStyle="Normal 2"/>
    <tableColumn id="12950" xr3:uid="{5A872538-4583-4975-B44B-D51DC3F610E2}" name="Column12898" dataDxfId="3434" dataCellStyle="Normal 2"/>
    <tableColumn id="12951" xr3:uid="{7B0A36F4-4054-4D5F-875C-BAB931BFF340}" name="Column12899" dataDxfId="3433" dataCellStyle="Normal 2"/>
    <tableColumn id="12952" xr3:uid="{EBF1F4DF-EDAD-4418-9BC0-B224EB6751EE}" name="Column12900" dataDxfId="3432" dataCellStyle="Normal 2"/>
    <tableColumn id="12953" xr3:uid="{C21AACE2-842D-487E-86FB-FA928F3B8B0B}" name="Column12901" dataDxfId="3431" dataCellStyle="Normal 2"/>
    <tableColumn id="12954" xr3:uid="{548A7188-202A-45BD-80C8-5C6CC3E59714}" name="Column12902" dataDxfId="3430" dataCellStyle="Normal 2"/>
    <tableColumn id="12955" xr3:uid="{40694416-10C7-42AA-A32A-52C04BFA7998}" name="Column12903" dataDxfId="3429" dataCellStyle="Normal 2"/>
    <tableColumn id="12956" xr3:uid="{80ED4B16-E7D8-4F5B-B0D8-979BE12C6EC8}" name="Column12904" dataDxfId="3428" dataCellStyle="Normal 2"/>
    <tableColumn id="12957" xr3:uid="{2835910E-DEE8-4D7B-BA83-42C9A046EFA5}" name="Column12905" dataDxfId="3427" dataCellStyle="Normal 2"/>
    <tableColumn id="12958" xr3:uid="{148125A8-3B33-4BE7-B9E9-2DA77557A65E}" name="Column12906" dataDxfId="3426" dataCellStyle="Normal 2"/>
    <tableColumn id="12959" xr3:uid="{DD64DE0E-D98D-4CBE-A813-C77E6829B0F8}" name="Column12907" dataDxfId="3425" dataCellStyle="Normal 2"/>
    <tableColumn id="12960" xr3:uid="{ECA473C6-DF02-4896-9AFA-98D1A1BD04FD}" name="Column12908" dataDxfId="3424" dataCellStyle="Normal 2"/>
    <tableColumn id="12961" xr3:uid="{C26FCDBF-09C9-4EBE-8994-3FEBF84E9F31}" name="Column12909" dataDxfId="3423" dataCellStyle="Normal 2"/>
    <tableColumn id="12962" xr3:uid="{68D90F1C-5969-41C8-AB03-6D833F4DFD81}" name="Column12910" dataDxfId="3422" dataCellStyle="Normal 2"/>
    <tableColumn id="12963" xr3:uid="{9818A3CB-77F8-4D35-8AF6-3D8D46A73CB9}" name="Column12911" dataDxfId="3421" dataCellStyle="Normal 2"/>
    <tableColumn id="12964" xr3:uid="{490B595D-ED22-4AC7-AEA0-71B793E34C70}" name="Column12912" dataDxfId="3420" dataCellStyle="Normal 2"/>
    <tableColumn id="12965" xr3:uid="{2F93D914-4ED2-4CE3-B9EE-A0B87FEF4870}" name="Column12913" dataDxfId="3419" dataCellStyle="Normal 2"/>
    <tableColumn id="12966" xr3:uid="{62023E83-E4DB-4A64-BF0A-5F6350E29427}" name="Column12914" dataDxfId="3418" dataCellStyle="Normal 2"/>
    <tableColumn id="12967" xr3:uid="{1564B09D-64E4-470A-9543-12A7CDE9773B}" name="Column12915" dataDxfId="3417" dataCellStyle="Normal 2"/>
    <tableColumn id="12968" xr3:uid="{2DEC6F01-9B02-40EE-809F-928E5F9F6CA2}" name="Column12916" dataDxfId="3416" dataCellStyle="Normal 2"/>
    <tableColumn id="12969" xr3:uid="{57BED984-41E7-4467-A8E1-51AFB17CF903}" name="Column12917" dataDxfId="3415" dataCellStyle="Normal 2"/>
    <tableColumn id="12970" xr3:uid="{D4A6CC77-CB86-4B13-9894-05EE961FF442}" name="Column12918" dataDxfId="3414" dataCellStyle="Normal 2"/>
    <tableColumn id="12971" xr3:uid="{AB7E75DF-8C7F-4FFC-AA0A-844A6B853D5F}" name="Column12919" dataDxfId="3413" dataCellStyle="Normal 2"/>
    <tableColumn id="12972" xr3:uid="{7A3FBEAE-C396-4A36-B006-55DAD78DF78E}" name="Column12920" dataDxfId="3412" dataCellStyle="Normal 2"/>
    <tableColumn id="12973" xr3:uid="{8DDB2FF5-0A16-4A15-8CB2-0084800731A0}" name="Column12921" dataDxfId="3411" dataCellStyle="Normal 2"/>
    <tableColumn id="12974" xr3:uid="{579ABA1A-CCDF-446E-8C5C-AC1EECBD4BC2}" name="Column12922" dataDxfId="3410" dataCellStyle="Normal 2"/>
    <tableColumn id="12975" xr3:uid="{5DEFF55E-C60A-4284-A71F-04B4CBFE261C}" name="Column12923" dataDxfId="3409" dataCellStyle="Normal 2"/>
    <tableColumn id="12976" xr3:uid="{F0D3E408-3CCD-44FB-89A5-0D3EDFC0FC3A}" name="Column12924" dataDxfId="3408" dataCellStyle="Normal 2"/>
    <tableColumn id="12977" xr3:uid="{B4C4584C-2983-47D0-A918-AA9C97EA76A3}" name="Column12925" dataDxfId="3407" dataCellStyle="Normal 2"/>
    <tableColumn id="12978" xr3:uid="{07E954D6-8F52-46E7-80DA-AD9FFCF6CE7D}" name="Column12926" dataDxfId="3406" dataCellStyle="Normal 2"/>
    <tableColumn id="12979" xr3:uid="{326C091E-EB27-4BFF-B9EE-AFE2D6CAE167}" name="Column12927" dataDxfId="3405" dataCellStyle="Normal 2"/>
    <tableColumn id="12980" xr3:uid="{F4752D78-4579-4727-8301-8EE898C30D65}" name="Column12928" dataDxfId="3404" dataCellStyle="Normal 2"/>
    <tableColumn id="12981" xr3:uid="{EA9EC9C6-4173-4C61-83AB-8A9DDDB299C3}" name="Column12929" dataDxfId="3403" dataCellStyle="Normal 2"/>
    <tableColumn id="12982" xr3:uid="{296E9E7F-DAE2-431F-8408-521A617EE042}" name="Column12930" dataDxfId="3402" dataCellStyle="Normal 2"/>
    <tableColumn id="12983" xr3:uid="{94A68E4A-A213-43BA-A972-0B11E18DDA3F}" name="Column12931" dataDxfId="3401" dataCellStyle="Normal 2"/>
    <tableColumn id="12984" xr3:uid="{DA8AAEEE-4E21-4C93-8BC0-A93308D22740}" name="Column12932" dataDxfId="3400" dataCellStyle="Normal 2"/>
    <tableColumn id="12985" xr3:uid="{A0F8DCC3-7161-4A34-BCCC-A19A7F097163}" name="Column12933" dataDxfId="3399" dataCellStyle="Normal 2"/>
    <tableColumn id="12986" xr3:uid="{4F18C02D-B0A5-4C88-A406-E0EDE6843A03}" name="Column12934" dataDxfId="3398" dataCellStyle="Normal 2"/>
    <tableColumn id="12987" xr3:uid="{51A74A0A-C787-4589-B5B6-E12AEA32CA9D}" name="Column12935" dataDxfId="3397" dataCellStyle="Normal 2"/>
    <tableColumn id="12988" xr3:uid="{3E833569-E9B3-42D9-A889-91AB6511E82C}" name="Column12936" dataDxfId="3396" dataCellStyle="Normal 2"/>
    <tableColumn id="12989" xr3:uid="{7F710142-8E49-406E-B3EC-69B0D7C722DC}" name="Column12937" dataDxfId="3395" dataCellStyle="Normal 2"/>
    <tableColumn id="12990" xr3:uid="{34687A6D-ACDD-4695-BC7E-85D0080C8D62}" name="Column12938" dataDxfId="3394" dataCellStyle="Normal 2"/>
    <tableColumn id="12991" xr3:uid="{D09732D2-08B4-4BAD-96F9-CE4F2042F93E}" name="Column12939" dataDxfId="3393" dataCellStyle="Normal 2"/>
    <tableColumn id="12992" xr3:uid="{B7033EC8-969B-43A2-9C3C-40E8641B802F}" name="Column12940" dataDxfId="3392" dataCellStyle="Normal 2"/>
    <tableColumn id="12993" xr3:uid="{0C3920B6-19F4-4279-811C-71F5092D9EB0}" name="Column12941" dataDxfId="3391" dataCellStyle="Normal 2"/>
    <tableColumn id="12994" xr3:uid="{7A1CB378-5A6E-4433-BA64-18AD51239AF3}" name="Column12942" dataDxfId="3390" dataCellStyle="Normal 2"/>
    <tableColumn id="12995" xr3:uid="{F9C6B2A4-2BF9-4D2D-AC2C-0FCEAB44F68B}" name="Column12943" dataDxfId="3389" dataCellStyle="Normal 2"/>
    <tableColumn id="12996" xr3:uid="{9968759D-8D7B-42B0-9CDF-B8B8866C601B}" name="Column12944" dataDxfId="3388" dataCellStyle="Normal 2"/>
    <tableColumn id="12997" xr3:uid="{23D9D74C-5778-4A74-80BB-98434B901685}" name="Column12945" dataDxfId="3387" dataCellStyle="Normal 2"/>
    <tableColumn id="12998" xr3:uid="{10F3662D-7894-47C2-9242-B97F8F25CE74}" name="Column12946" dataDxfId="3386" dataCellStyle="Normal 2"/>
    <tableColumn id="12999" xr3:uid="{DFB0CD8E-CCB6-4665-A974-C5517841487D}" name="Column12947" dataDxfId="3385" dataCellStyle="Normal 2"/>
    <tableColumn id="13000" xr3:uid="{A346F86A-45F6-455D-905E-AF71BDBEEB01}" name="Column12948" dataDxfId="3384" dataCellStyle="Normal 2"/>
    <tableColumn id="13001" xr3:uid="{C3C5792A-C146-413B-9476-AC92DC3F6157}" name="Column12949" dataDxfId="3383" dataCellStyle="Normal 2"/>
    <tableColumn id="13002" xr3:uid="{8381AD1C-DD9E-4E00-AD88-6131320EB45B}" name="Column12950" dataDxfId="3382" dataCellStyle="Normal 2"/>
    <tableColumn id="13003" xr3:uid="{76F1A280-51AA-4C8E-B7F1-63EC8A28EA5D}" name="Column12951" dataDxfId="3381" dataCellStyle="Normal 2"/>
    <tableColumn id="13004" xr3:uid="{5BB81FA7-3068-4AD0-9DCD-CCD5F9358C7A}" name="Column12952" dataDxfId="3380" dataCellStyle="Normal 2"/>
    <tableColumn id="13005" xr3:uid="{629E4751-1794-4710-928A-7A916A030F69}" name="Column12953" dataDxfId="3379" dataCellStyle="Normal 2"/>
    <tableColumn id="13006" xr3:uid="{CABFF12E-081C-42A8-B156-5D74199B664B}" name="Column12954" dataDxfId="3378" dataCellStyle="Normal 2"/>
    <tableColumn id="13007" xr3:uid="{E7B8F74D-034F-43E2-A48E-865374EEA9F0}" name="Column12955" dataDxfId="3377" dataCellStyle="Normal 2"/>
    <tableColumn id="13008" xr3:uid="{8426CB3D-DD54-4791-BCA9-4BAC69A05DAB}" name="Column12956" dataDxfId="3376" dataCellStyle="Normal 2"/>
    <tableColumn id="13009" xr3:uid="{C9A58093-FBD6-4D20-904B-A972E9DACE07}" name="Column12957" dataDxfId="3375" dataCellStyle="Normal 2"/>
    <tableColumn id="13010" xr3:uid="{2366E3D0-EEBE-45BD-87FD-E95FD01881E0}" name="Column12958" dataDxfId="3374" dataCellStyle="Normal 2"/>
    <tableColumn id="13011" xr3:uid="{7AFAFA37-1BB4-49E9-96F1-5B74A2667C21}" name="Column12959" dataDxfId="3373" dataCellStyle="Normal 2"/>
    <tableColumn id="13012" xr3:uid="{2962D0D1-4325-45C5-AAB5-A2F3A66423FC}" name="Column12960" dataDxfId="3372" dataCellStyle="Normal 2"/>
    <tableColumn id="13013" xr3:uid="{461D8415-D851-4029-A587-D1325670E426}" name="Column12961" dataDxfId="3371" dataCellStyle="Normal 2"/>
    <tableColumn id="13014" xr3:uid="{37F14AE8-086B-4F8E-B7F6-9492B9729D30}" name="Column12962" dataDxfId="3370" dataCellStyle="Normal 2"/>
    <tableColumn id="13015" xr3:uid="{4B6B4F94-C0E6-405E-ABCB-1B8D374DBA73}" name="Column12963" dataDxfId="3369" dataCellStyle="Normal 2"/>
    <tableColumn id="13016" xr3:uid="{254C5883-3FD2-4DB5-B326-78A2E3D41096}" name="Column12964" dataDxfId="3368" dataCellStyle="Normal 2"/>
    <tableColumn id="13017" xr3:uid="{28398377-977D-490D-A8B9-CD5184169572}" name="Column12965" dataDxfId="3367" dataCellStyle="Normal 2"/>
    <tableColumn id="13018" xr3:uid="{E8FBE751-79C1-4A18-B2BB-F121927FB176}" name="Column12966" dataDxfId="3366" dataCellStyle="Normal 2"/>
    <tableColumn id="13019" xr3:uid="{F28B708D-425A-4742-BE3A-D02BB105768C}" name="Column12967" dataDxfId="3365" dataCellStyle="Normal 2"/>
    <tableColumn id="13020" xr3:uid="{FEB24713-30E3-4BDD-8243-74726D8667EF}" name="Column12968" dataDxfId="3364" dataCellStyle="Normal 2"/>
    <tableColumn id="13021" xr3:uid="{A12FDD93-BCF3-4128-A753-C88EDA61D4AB}" name="Column12969" dataDxfId="3363" dataCellStyle="Normal 2"/>
    <tableColumn id="13022" xr3:uid="{E3B2AF51-CFA0-475F-B83E-ED4D5A300D0A}" name="Column12970" dataDxfId="3362" dataCellStyle="Normal 2"/>
    <tableColumn id="13023" xr3:uid="{6BDC683D-6C64-4DCA-89C4-17221F1DE482}" name="Column12971" dataDxfId="3361" dataCellStyle="Normal 2"/>
    <tableColumn id="13024" xr3:uid="{A99015C1-7251-4415-B795-ECFF433D1975}" name="Column12972" dataDxfId="3360" dataCellStyle="Normal 2"/>
    <tableColumn id="13025" xr3:uid="{0A769476-5E83-4F10-AD65-C9674E1C21A9}" name="Column12973" dataDxfId="3359" dataCellStyle="Normal 2"/>
    <tableColumn id="13026" xr3:uid="{5AB21949-8A42-4BF5-8D8B-402C88DF257D}" name="Column12974" dataDxfId="3358" dataCellStyle="Normal 2"/>
    <tableColumn id="13027" xr3:uid="{56C4A217-006B-4FF7-8A21-B32593179EFF}" name="Column12975" dataDxfId="3357" dataCellStyle="Normal 2"/>
    <tableColumn id="13028" xr3:uid="{3AA21480-02DD-498C-86F1-8FE40EA62DC2}" name="Column12976" dataDxfId="3356" dataCellStyle="Normal 2"/>
    <tableColumn id="13029" xr3:uid="{CC86D41E-4038-4116-AE12-5D8338D265FA}" name="Column12977" dataDxfId="3355" dataCellStyle="Normal 2"/>
    <tableColumn id="13030" xr3:uid="{EE4D4680-1DCF-4FD8-A1A2-4A7BB5FB690A}" name="Column12978" dataDxfId="3354" dataCellStyle="Normal 2"/>
    <tableColumn id="13031" xr3:uid="{1B00FE87-1282-4084-9B8B-F53B6F005AF6}" name="Column12979" dataDxfId="3353" dataCellStyle="Normal 2"/>
    <tableColumn id="13032" xr3:uid="{5822BA9B-C736-4943-BEB8-7EAE5129C38B}" name="Column12980" dataDxfId="3352" dataCellStyle="Normal 2"/>
    <tableColumn id="13033" xr3:uid="{79D54825-3304-4734-95BB-6298DF4388F9}" name="Column12981" dataDxfId="3351" dataCellStyle="Normal 2"/>
    <tableColumn id="13034" xr3:uid="{8AE988C5-7DAC-48AF-872F-56B21C6572DD}" name="Column12982" dataDxfId="3350" dataCellStyle="Normal 2"/>
    <tableColumn id="13035" xr3:uid="{22E28603-34BB-49C7-B778-6B070C9309DC}" name="Column12983" dataDxfId="3349" dataCellStyle="Normal 2"/>
    <tableColumn id="13036" xr3:uid="{17B733F5-16FA-4780-A099-6B91ABB455C1}" name="Column12984" dataDxfId="3348" dataCellStyle="Normal 2"/>
    <tableColumn id="13037" xr3:uid="{C845AEE8-9B61-410D-B78B-86C3CA7598C4}" name="Column12985" dataDxfId="3347" dataCellStyle="Normal 2"/>
    <tableColumn id="13038" xr3:uid="{F8107C95-2951-420E-BCD0-45C779019D41}" name="Column12986" dataDxfId="3346" dataCellStyle="Normal 2"/>
    <tableColumn id="13039" xr3:uid="{FA4F8B82-628D-48D7-8C4C-F86D3BE748FC}" name="Column12987" dataDxfId="3345" dataCellStyle="Normal 2"/>
    <tableColumn id="13040" xr3:uid="{71005595-E5BB-4B5D-84B5-F105148DBF25}" name="Column12988" dataDxfId="3344" dataCellStyle="Normal 2"/>
    <tableColumn id="13041" xr3:uid="{A27A9E4F-2B5C-4D63-92EB-F3791966EC03}" name="Column12989" dataDxfId="3343" dataCellStyle="Normal 2"/>
    <tableColumn id="13042" xr3:uid="{768C211F-A0A0-45B8-98AA-F8672E7E632D}" name="Column12990" dataDxfId="3342" dataCellStyle="Normal 2"/>
    <tableColumn id="13043" xr3:uid="{E7CF10FF-CF76-40B7-B603-6760ACCDDC3A}" name="Column12991" dataDxfId="3341" dataCellStyle="Normal 2"/>
    <tableColumn id="13044" xr3:uid="{E440E4F7-18D2-44F7-94D1-F7F253398F7B}" name="Column12992" dataDxfId="3340" dataCellStyle="Normal 2"/>
    <tableColumn id="13045" xr3:uid="{D13178E2-9AE2-41BB-BDFB-3C53F0BA678B}" name="Column12993" dataDxfId="3339" dataCellStyle="Normal 2"/>
    <tableColumn id="13046" xr3:uid="{028BD6F1-86DF-4854-85B1-0A53BD65FD23}" name="Column12994" dataDxfId="3338" dataCellStyle="Normal 2"/>
    <tableColumn id="13047" xr3:uid="{13B79E2E-999E-4C92-8E53-5DB4CB33FE27}" name="Column12995" dataDxfId="3337" dataCellStyle="Normal 2"/>
    <tableColumn id="13048" xr3:uid="{CA10DC3D-FA09-439E-9A37-DE182262A726}" name="Column12996" dataDxfId="3336" dataCellStyle="Normal 2"/>
    <tableColumn id="13049" xr3:uid="{D61FB363-1A18-4BBF-8960-FBEEB6EE11AB}" name="Column12997" dataDxfId="3335" dataCellStyle="Normal 2"/>
    <tableColumn id="13050" xr3:uid="{416E6BCE-2AC6-4FE7-BE5A-ECF3F42B5370}" name="Column12998" dataDxfId="3334" dataCellStyle="Normal 2"/>
    <tableColumn id="13051" xr3:uid="{763066B7-B5B5-4A54-ADFE-B31672530E4F}" name="Column12999" dataDxfId="3333" dataCellStyle="Normal 2"/>
    <tableColumn id="13052" xr3:uid="{D1B02372-238A-4FCD-A24C-128566EBA235}" name="Column13000" dataDxfId="3332" dataCellStyle="Normal 2"/>
    <tableColumn id="13053" xr3:uid="{E3F80B7A-D38E-4360-9166-69C752FAD33E}" name="Column13001" dataDxfId="3331" dataCellStyle="Normal 2"/>
    <tableColumn id="13054" xr3:uid="{977A5AAC-06BE-4260-9346-ED13F0B3E46B}" name="Column13002" dataDxfId="3330" dataCellStyle="Normal 2"/>
    <tableColumn id="13055" xr3:uid="{11AF3130-E029-4598-9D02-68B0FA7BA95D}" name="Column13003" dataDxfId="3329" dataCellStyle="Normal 2"/>
    <tableColumn id="13056" xr3:uid="{14917FCA-8F7D-492D-9E0A-DBA7D93F474D}" name="Column13004" dataDxfId="3328" dataCellStyle="Normal 2"/>
    <tableColumn id="13057" xr3:uid="{AA7711B3-6328-45A7-8746-30BC47820065}" name="Column13005" dataDxfId="3327" dataCellStyle="Normal 2"/>
    <tableColumn id="13058" xr3:uid="{33AA4FF3-B90C-484F-B860-3B454CDC290F}" name="Column13006" dataDxfId="3326" dataCellStyle="Normal 2"/>
    <tableColumn id="13059" xr3:uid="{1F8CB56E-E352-41C5-8057-04122E1E5D3D}" name="Column13007" dataDxfId="3325" dataCellStyle="Normal 2"/>
    <tableColumn id="13060" xr3:uid="{EB2DF319-917A-4EC4-A5EE-BB08A0B9735A}" name="Column13008" dataDxfId="3324" dataCellStyle="Normal 2"/>
    <tableColumn id="13061" xr3:uid="{43F55840-9DC6-4235-9166-28304BACCA04}" name="Column13009" dataDxfId="3323" dataCellStyle="Normal 2"/>
    <tableColumn id="13062" xr3:uid="{0A641A9A-C310-4C0C-AB66-93DCAFE3A056}" name="Column13010" dataDxfId="3322" dataCellStyle="Normal 2"/>
    <tableColumn id="13063" xr3:uid="{50715CBE-FD94-4C3C-8827-FA61A33D97E6}" name="Column13011" dataDxfId="3321" dataCellStyle="Normal 2"/>
    <tableColumn id="13064" xr3:uid="{D3554180-65EA-4B35-A239-ED5C3F299BF2}" name="Column13012" dataDxfId="3320" dataCellStyle="Normal 2"/>
    <tableColumn id="13065" xr3:uid="{0C4E9254-A126-4C70-B62E-D5378F6C7EED}" name="Column13013" dataDxfId="3319" dataCellStyle="Normal 2"/>
    <tableColumn id="13066" xr3:uid="{CA5A9DE4-14F6-4383-9B3F-3B76C6E8DE37}" name="Column13014" dataDxfId="3318" dataCellStyle="Normal 2"/>
    <tableColumn id="13067" xr3:uid="{25981214-AF7F-411E-9693-69A08263CEC3}" name="Column13015" dataDxfId="3317" dataCellStyle="Normal 2"/>
    <tableColumn id="13068" xr3:uid="{BE313B2B-15D4-4E1E-9832-555B4C087A51}" name="Column13016" dataDxfId="3316" dataCellStyle="Normal 2"/>
    <tableColumn id="13069" xr3:uid="{1F3833F8-9BB2-4386-8E87-FEC6C4590B75}" name="Column13017" dataDxfId="3315" dataCellStyle="Normal 2"/>
    <tableColumn id="13070" xr3:uid="{355B7D18-8313-43E3-851F-67712391C590}" name="Column13018" dataDxfId="3314" dataCellStyle="Normal 2"/>
    <tableColumn id="13071" xr3:uid="{4215E97F-171A-454B-904E-5085D9DABE24}" name="Column13019" dataDxfId="3313" dataCellStyle="Normal 2"/>
    <tableColumn id="13072" xr3:uid="{4706EFA7-F531-42C7-B218-2D84FBB5E3B4}" name="Column13020" dataDxfId="3312" dataCellStyle="Normal 2"/>
    <tableColumn id="13073" xr3:uid="{BB1B9715-2526-479F-AA7B-B7E17FCDEB36}" name="Column13021" dataDxfId="3311" dataCellStyle="Normal 2"/>
    <tableColumn id="13074" xr3:uid="{6A825893-3E60-41B4-8C5B-0B664200C75A}" name="Column13022" dataDxfId="3310" dataCellStyle="Normal 2"/>
    <tableColumn id="13075" xr3:uid="{5E53C40A-EDA5-456F-A1A0-F184A1F807C8}" name="Column13023" dataDxfId="3309" dataCellStyle="Normal 2"/>
    <tableColumn id="13076" xr3:uid="{1C421C2A-0256-431C-9493-BA188D0AE100}" name="Column13024" dataDxfId="3308" dataCellStyle="Normal 2"/>
    <tableColumn id="13077" xr3:uid="{12FD9D4B-4D1A-4E02-AFAB-A0C9D97EF189}" name="Column13025" dataDxfId="3307" dataCellStyle="Normal 2"/>
    <tableColumn id="13078" xr3:uid="{1576BD9B-77D2-4D22-8FFF-D2A3E1BB14EB}" name="Column13026" dataDxfId="3306" dataCellStyle="Normal 2"/>
    <tableColumn id="13079" xr3:uid="{13C12655-660C-44C1-8009-E286D70BE279}" name="Column13027" dataDxfId="3305" dataCellStyle="Normal 2"/>
    <tableColumn id="13080" xr3:uid="{9BE6298B-75A2-42F2-8B23-7DB2C0BD4FF0}" name="Column13028" dataDxfId="3304" dataCellStyle="Normal 2"/>
    <tableColumn id="13081" xr3:uid="{0B1930A8-C83D-44CE-B74A-D82D40504281}" name="Column13029" dataDxfId="3303" dataCellStyle="Normal 2"/>
    <tableColumn id="13082" xr3:uid="{552ABE89-9750-443E-876C-73ADD0A1EF6B}" name="Column13030" dataDxfId="3302" dataCellStyle="Normal 2"/>
    <tableColumn id="13083" xr3:uid="{1936486A-9FE4-4AFC-BBD2-D3A446CF6F73}" name="Column13031" dataDxfId="3301" dataCellStyle="Normal 2"/>
    <tableColumn id="13084" xr3:uid="{27DF529E-A088-428C-B1BC-EC96CCFE53F7}" name="Column13032" dataDxfId="3300" dataCellStyle="Normal 2"/>
    <tableColumn id="13085" xr3:uid="{30491FB9-DA95-4F25-B8C4-2E9AD71832B7}" name="Column13033" dataDxfId="3299" dataCellStyle="Normal 2"/>
    <tableColumn id="13086" xr3:uid="{C7121F8C-8C3A-4A14-94A8-7ECE90B0D54B}" name="Column13034" dataDxfId="3298" dataCellStyle="Normal 2"/>
    <tableColumn id="13087" xr3:uid="{E788F63D-E52A-45C0-97EA-3FCF9094ABD6}" name="Column13035" dataDxfId="3297" dataCellStyle="Normal 2"/>
    <tableColumn id="13088" xr3:uid="{7AD040B4-41B3-41B6-B42D-DAEAA9A9B5E1}" name="Column13036" dataDxfId="3296" dataCellStyle="Normal 2"/>
    <tableColumn id="13089" xr3:uid="{246E7B6F-7D49-42FA-95BB-845AF0C10BA6}" name="Column13037" dataDxfId="3295" dataCellStyle="Normal 2"/>
    <tableColumn id="13090" xr3:uid="{7C826537-6F05-4C64-965E-74ADAEB59B1D}" name="Column13038" dataDxfId="3294" dataCellStyle="Normal 2"/>
    <tableColumn id="13091" xr3:uid="{EB1DA885-EB12-418E-9430-EDEFDF93A7BB}" name="Column13039" dataDxfId="3293" dataCellStyle="Normal 2"/>
    <tableColumn id="13092" xr3:uid="{CB0408A2-5CCF-4324-A617-6298140DE3E1}" name="Column13040" dataDxfId="3292" dataCellStyle="Normal 2"/>
    <tableColumn id="13093" xr3:uid="{78CD6835-2AC1-4498-BCF7-C57C7E123345}" name="Column13041" dataDxfId="3291" dataCellStyle="Normal 2"/>
    <tableColumn id="13094" xr3:uid="{676DDC33-6E2D-4225-8219-A88C0BFE4CAA}" name="Column13042" dataDxfId="3290" dataCellStyle="Normal 2"/>
    <tableColumn id="13095" xr3:uid="{7A279925-9132-419A-B044-94276D944F03}" name="Column13043" dataDxfId="3289" dataCellStyle="Normal 2"/>
    <tableColumn id="13096" xr3:uid="{F96C52AC-4345-440E-9E09-20D095AC3B42}" name="Column13044" dataDxfId="3288" dataCellStyle="Normal 2"/>
    <tableColumn id="13097" xr3:uid="{05036E1B-EDBF-46D4-A755-B3B3937FF237}" name="Column13045" dataDxfId="3287" dataCellStyle="Normal 2"/>
    <tableColumn id="13098" xr3:uid="{123A2A0D-2E5A-441E-B857-8108299D4BDD}" name="Column13046" dataDxfId="3286" dataCellStyle="Normal 2"/>
    <tableColumn id="13099" xr3:uid="{E96B1BB7-CA60-4B3E-AFE9-347681C48332}" name="Column13047" dataDxfId="3285" dataCellStyle="Normal 2"/>
    <tableColumn id="13100" xr3:uid="{38370E4B-58B8-4CCB-8DF4-31E941470807}" name="Column13048" dataDxfId="3284" dataCellStyle="Normal 2"/>
    <tableColumn id="13101" xr3:uid="{A04D9432-8BB5-4E63-8591-F19EACC57E67}" name="Column13049" dataDxfId="3283" dataCellStyle="Normal 2"/>
    <tableColumn id="13102" xr3:uid="{25715E81-F5CD-4F40-9DB0-68F5866F4676}" name="Column13050" dataDxfId="3282" dataCellStyle="Normal 2"/>
    <tableColumn id="13103" xr3:uid="{F3DBAC0E-CA37-4954-AB6B-AC9BF88A4812}" name="Column13051" dataDxfId="3281" dataCellStyle="Normal 2"/>
    <tableColumn id="13104" xr3:uid="{A21214FE-9196-4CEC-8E45-A2C4410B1E2B}" name="Column13052" dataDxfId="3280" dataCellStyle="Normal 2"/>
    <tableColumn id="13105" xr3:uid="{2A78BE6B-BA9A-4E0A-9262-5D0CBC00A34D}" name="Column13053" dataDxfId="3279" dataCellStyle="Normal 2"/>
    <tableColumn id="13106" xr3:uid="{79FE3A1D-E6FE-4C08-96E2-73DA37F3A90A}" name="Column13054" dataDxfId="3278" dataCellStyle="Normal 2"/>
    <tableColumn id="13107" xr3:uid="{B697E3CC-1097-4DE6-BB89-E306D3A70486}" name="Column13055" dataDxfId="3277" dataCellStyle="Normal 2"/>
    <tableColumn id="13108" xr3:uid="{B75E92FF-0103-4EDA-9EC3-38087CCB641C}" name="Column13056" dataDxfId="3276" dataCellStyle="Normal 2"/>
    <tableColumn id="13109" xr3:uid="{3CFA77C2-40A1-45E5-8699-FE0C6D756ACC}" name="Column13057" dataDxfId="3275" dataCellStyle="Normal 2"/>
    <tableColumn id="13110" xr3:uid="{DBCA564A-F484-4299-8E6F-AFAD4F90B91E}" name="Column13058" dataDxfId="3274" dataCellStyle="Normal 2"/>
    <tableColumn id="13111" xr3:uid="{78AB92D4-E3B7-45E3-958A-A7623ED0EBC9}" name="Column13059" dataDxfId="3273" dataCellStyle="Normal 2"/>
    <tableColumn id="13112" xr3:uid="{3B01D3C1-24E2-443E-9E73-4B55B80F21CC}" name="Column13060" dataDxfId="3272" dataCellStyle="Normal 2"/>
    <tableColumn id="13113" xr3:uid="{EA9AFDAB-1C89-4A67-A4DE-18F1622603A4}" name="Column13061" dataDxfId="3271" dataCellStyle="Normal 2"/>
    <tableColumn id="13114" xr3:uid="{424EB3C3-E3C3-4ED1-8B89-5BAE74164C8A}" name="Column13062" dataDxfId="3270" dataCellStyle="Normal 2"/>
    <tableColumn id="13115" xr3:uid="{F6080BA4-E301-4D35-AEE3-A4AC39FA74AC}" name="Column13063" dataDxfId="3269" dataCellStyle="Normal 2"/>
    <tableColumn id="13116" xr3:uid="{3A7A5C14-7A0A-4415-88D4-2B4E3162877A}" name="Column13064" dataDxfId="3268" dataCellStyle="Normal 2"/>
    <tableColumn id="13117" xr3:uid="{A16C906E-52AD-4E12-8F86-093B6B84758B}" name="Column13065" dataDxfId="3267" dataCellStyle="Normal 2"/>
    <tableColumn id="13118" xr3:uid="{ACFAD561-6715-42C4-8EDE-319AA1F599E1}" name="Column13066" dataDxfId="3266" dataCellStyle="Normal 2"/>
    <tableColumn id="13119" xr3:uid="{F02911DA-752F-46A3-8CF6-E688C66050A9}" name="Column13067" dataDxfId="3265" dataCellStyle="Normal 2"/>
    <tableColumn id="13120" xr3:uid="{D756841D-C405-40F4-8F26-FAE8E87A3D6C}" name="Column13068" dataDxfId="3264" dataCellStyle="Normal 2"/>
    <tableColumn id="13121" xr3:uid="{1110727C-C63A-4256-B0A7-DD1083453F6B}" name="Column13069" dataDxfId="3263" dataCellStyle="Normal 2"/>
    <tableColumn id="13122" xr3:uid="{14E8E25C-8AC0-41A5-BADB-841E24584335}" name="Column13070" dataDxfId="3262" dataCellStyle="Normal 2"/>
    <tableColumn id="13123" xr3:uid="{749C2336-AE19-4C7A-BBD0-530232A7B1A6}" name="Column13071" dataDxfId="3261" dataCellStyle="Normal 2"/>
    <tableColumn id="13124" xr3:uid="{AFF2FC6A-9350-4476-89E4-08CF5D3D89EC}" name="Column13072" dataDxfId="3260" dataCellStyle="Normal 2"/>
    <tableColumn id="13125" xr3:uid="{6A598A8C-ECF7-4EA8-9FFD-C062EB3CCB79}" name="Column13073" dataDxfId="3259" dataCellStyle="Normal 2"/>
    <tableColumn id="13126" xr3:uid="{0D15700D-985F-4F9E-94C1-5B66B58A9321}" name="Column13074" dataDxfId="3258" dataCellStyle="Normal 2"/>
    <tableColumn id="13127" xr3:uid="{C6016518-8A81-4858-82DF-ADFC48564745}" name="Column13075" dataDxfId="3257" dataCellStyle="Normal 2"/>
    <tableColumn id="13128" xr3:uid="{2856CA33-B02B-4166-BF3A-6F4569787F9F}" name="Column13076" dataDxfId="3256" dataCellStyle="Normal 2"/>
    <tableColumn id="13129" xr3:uid="{D0044B9E-2825-4C15-AECF-96B4CF53201D}" name="Column13077" dataDxfId="3255" dataCellStyle="Normal 2"/>
    <tableColumn id="13130" xr3:uid="{32B6D641-D8D0-4F16-AB1F-FEF3CA442FE2}" name="Column13078" dataDxfId="3254" dataCellStyle="Normal 2"/>
    <tableColumn id="13131" xr3:uid="{890AF926-94F8-4C30-9606-F4AC53041D0E}" name="Column13079" dataDxfId="3253" dataCellStyle="Normal 2"/>
    <tableColumn id="13132" xr3:uid="{B1E0C033-9783-4E96-B408-2249871EFA85}" name="Column13080" dataDxfId="3252" dataCellStyle="Normal 2"/>
    <tableColumn id="13133" xr3:uid="{4E76CF56-3EAF-42EB-ACAB-B66882007968}" name="Column13081" dataDxfId="3251" dataCellStyle="Normal 2"/>
    <tableColumn id="13134" xr3:uid="{E7C7CE9E-D9F4-4758-8DE2-23EC37DD9862}" name="Column13082" dataDxfId="3250" dataCellStyle="Normal 2"/>
    <tableColumn id="13135" xr3:uid="{FD175EFB-8231-4D8B-9842-63DF91EBFECE}" name="Column13083" dataDxfId="3249" dataCellStyle="Normal 2"/>
    <tableColumn id="13136" xr3:uid="{D2E8537F-332B-447B-9CB3-AA602667C771}" name="Column13084" dataDxfId="3248" dataCellStyle="Normal 2"/>
    <tableColumn id="13137" xr3:uid="{473043F5-A3BA-4247-A90D-AFA1D7899A77}" name="Column13085" dataDxfId="3247" dataCellStyle="Normal 2"/>
    <tableColumn id="13138" xr3:uid="{1B857F53-C7B1-46A3-8431-D28A0A85F5AC}" name="Column13086" dataDxfId="3246" dataCellStyle="Normal 2"/>
    <tableColumn id="13139" xr3:uid="{26A8B951-7EA1-4AF7-BA1A-BA62F40EB7F2}" name="Column13087" dataDxfId="3245" dataCellStyle="Normal 2"/>
    <tableColumn id="13140" xr3:uid="{BC730633-5DB8-456A-AAFA-5DD17A852A59}" name="Column13088" dataDxfId="3244" dataCellStyle="Normal 2"/>
    <tableColumn id="13141" xr3:uid="{0893449F-7543-4165-902E-B3D836108253}" name="Column13089" dataDxfId="3243" dataCellStyle="Normal 2"/>
    <tableColumn id="13142" xr3:uid="{44988BCE-07AD-44F7-8036-72078462BD1E}" name="Column13090" dataDxfId="3242" dataCellStyle="Normal 2"/>
    <tableColumn id="13143" xr3:uid="{82720557-D3BA-49D8-A11F-45C9794643C0}" name="Column13091" dataDxfId="3241" dataCellStyle="Normal 2"/>
    <tableColumn id="13144" xr3:uid="{461C25B8-EB1A-40FD-9358-348209DE1F7A}" name="Column13092" dataDxfId="3240" dataCellStyle="Normal 2"/>
    <tableColumn id="13145" xr3:uid="{2AC56648-F37B-43A0-A241-75277A740604}" name="Column13093" dataDxfId="3239" dataCellStyle="Normal 2"/>
    <tableColumn id="13146" xr3:uid="{CD199A5A-EDBC-4F98-B255-F3C859AF083B}" name="Column13094" dataDxfId="3238" dataCellStyle="Normal 2"/>
    <tableColumn id="13147" xr3:uid="{8E0499CA-FD8C-4C48-B720-D03B15F20658}" name="Column13095" dataDxfId="3237" dataCellStyle="Normal 2"/>
    <tableColumn id="13148" xr3:uid="{A6AD747B-B1EF-4064-B3EB-4C6A77326DDB}" name="Column13096" dataDxfId="3236" dataCellStyle="Normal 2"/>
    <tableColumn id="13149" xr3:uid="{7682C7B8-0BA3-4FB0-A2DD-724D061B9B47}" name="Column13097" dataDxfId="3235" dataCellStyle="Normal 2"/>
    <tableColumn id="13150" xr3:uid="{5BD8FB46-DC92-435D-93B3-D9A9E87CD026}" name="Column13098" dataDxfId="3234" dataCellStyle="Normal 2"/>
    <tableColumn id="13151" xr3:uid="{4C107631-C13C-41F7-8876-BAF002C8F349}" name="Column13099" dataDxfId="3233" dataCellStyle="Normal 2"/>
    <tableColumn id="13152" xr3:uid="{CD3102A1-9A16-4307-BF39-67E146AEE606}" name="Column13100" dataDxfId="3232" dataCellStyle="Normal 2"/>
    <tableColumn id="13153" xr3:uid="{1F9AC52A-662A-4D0A-86AA-007E4338C16C}" name="Column13101" dataDxfId="3231" dataCellStyle="Normal 2"/>
    <tableColumn id="13154" xr3:uid="{7D24B5FA-4A73-41E0-95FB-49291CE7404E}" name="Column13102" dataDxfId="3230" dataCellStyle="Normal 2"/>
    <tableColumn id="13155" xr3:uid="{9ADBE630-AF27-4CD7-9677-F9FDA67FCB4C}" name="Column13103" dataDxfId="3229" dataCellStyle="Normal 2"/>
    <tableColumn id="13156" xr3:uid="{1C9E33FF-8B4F-4959-A684-484203E578FE}" name="Column13104" dataDxfId="3228" dataCellStyle="Normal 2"/>
    <tableColumn id="13157" xr3:uid="{D9BD4C24-D836-4600-AF5A-5FB1D7706D4B}" name="Column13105" dataDxfId="3227" dataCellStyle="Normal 2"/>
    <tableColumn id="13158" xr3:uid="{156E3C46-FD4D-4CCD-8CFF-CC66B8C25B69}" name="Column13106" dataDxfId="3226" dataCellStyle="Normal 2"/>
    <tableColumn id="13159" xr3:uid="{86696E4C-E0A8-47E3-8E79-628EA3CFA647}" name="Column13107" dataDxfId="3225" dataCellStyle="Normal 2"/>
    <tableColumn id="13160" xr3:uid="{243B95E0-2D6E-45A9-9CBF-F03161ACD2A8}" name="Column13108" dataDxfId="3224" dataCellStyle="Normal 2"/>
    <tableColumn id="13161" xr3:uid="{B7B2E4F2-69FA-4B2D-9C84-E7BD57BCDF81}" name="Column13109" dataDxfId="3223" dataCellStyle="Normal 2"/>
    <tableColumn id="13162" xr3:uid="{088A29CC-65AA-4BDE-86EE-6BB89B49A987}" name="Column13110" dataDxfId="3222" dataCellStyle="Normal 2"/>
    <tableColumn id="13163" xr3:uid="{AEEA3A19-C1DE-4B1E-B76A-BF550A5D9D8B}" name="Column13111" dataDxfId="3221" dataCellStyle="Normal 2"/>
    <tableColumn id="13164" xr3:uid="{E267FD5C-9A4C-40E8-BC1C-6292C0606EF9}" name="Column13112" dataDxfId="3220" dataCellStyle="Normal 2"/>
    <tableColumn id="13165" xr3:uid="{5D1F67AE-4059-4314-97F1-9362329E1B49}" name="Column13113" dataDxfId="3219" dataCellStyle="Normal 2"/>
    <tableColumn id="13166" xr3:uid="{6049260B-6B17-44CE-A9E7-062C13B56A47}" name="Column13114" dataDxfId="3218" dataCellStyle="Normal 2"/>
    <tableColumn id="13167" xr3:uid="{D8C3CF06-18C0-40F4-BCC3-FAC49FCD0ADF}" name="Column13115" dataDxfId="3217" dataCellStyle="Normal 2"/>
    <tableColumn id="13168" xr3:uid="{A9B29C22-1F15-4218-B364-4F5157B5B292}" name="Column13116" dataDxfId="3216" dataCellStyle="Normal 2"/>
    <tableColumn id="13169" xr3:uid="{98BD812F-E3D8-45C9-9842-54001CEAC5E3}" name="Column13117" dataDxfId="3215" dataCellStyle="Normal 2"/>
    <tableColumn id="13170" xr3:uid="{7E167BB5-D9BB-41F9-95C9-8016632B3966}" name="Column13118" dataDxfId="3214" dataCellStyle="Normal 2"/>
    <tableColumn id="13171" xr3:uid="{35AE158D-D4EF-4331-A9F3-45B3660096FE}" name="Column13119" dataDxfId="3213" dataCellStyle="Normal 2"/>
    <tableColumn id="13172" xr3:uid="{C0206310-ED61-4349-88BD-17B2ACDA8136}" name="Column13120" dataDxfId="3212" dataCellStyle="Normal 2"/>
    <tableColumn id="13173" xr3:uid="{197ADE40-1540-4584-99E7-63CDCBC4D1B6}" name="Column13121" dataDxfId="3211" dataCellStyle="Normal 2"/>
    <tableColumn id="13174" xr3:uid="{F5CAD963-AA1E-4F55-903E-29F3570B0D9B}" name="Column13122" dataDxfId="3210" dataCellStyle="Normal 2"/>
    <tableColumn id="13175" xr3:uid="{6963FA69-67F0-47FB-8E3D-C190F6AEF697}" name="Column13123" dataDxfId="3209" dataCellStyle="Normal 2"/>
    <tableColumn id="13176" xr3:uid="{2C901171-E8BB-4E33-99A7-E66715E7CB35}" name="Column13124" dataDxfId="3208" dataCellStyle="Normal 2"/>
    <tableColumn id="13177" xr3:uid="{FCB2BA2B-8833-45B6-9999-A5E4667471C0}" name="Column13125" dataDxfId="3207" dataCellStyle="Normal 2"/>
    <tableColumn id="13178" xr3:uid="{7C2E29C1-E871-4180-8849-08DA40A59ACD}" name="Column13126" dataDxfId="3206" dataCellStyle="Normal 2"/>
    <tableColumn id="13179" xr3:uid="{8DE773A3-3328-4E4E-9752-4E3EA66CA93A}" name="Column13127" dataDxfId="3205" dataCellStyle="Normal 2"/>
    <tableColumn id="13180" xr3:uid="{B03CAF0D-BC5B-4774-9F25-1720616E5852}" name="Column13128" dataDxfId="3204" dataCellStyle="Normal 2"/>
    <tableColumn id="13181" xr3:uid="{A06C5BEE-D590-4417-936C-4EE2339E68B8}" name="Column13129" dataDxfId="3203" dataCellStyle="Normal 2"/>
    <tableColumn id="13182" xr3:uid="{99F052AE-A435-4A54-AE29-AF73D0217E55}" name="Column13130" dataDxfId="3202" dataCellStyle="Normal 2"/>
    <tableColumn id="13183" xr3:uid="{35B6A7A7-1DD3-4B7E-81E3-DDA550A6D760}" name="Column13131" dataDxfId="3201" dataCellStyle="Normal 2"/>
    <tableColumn id="13184" xr3:uid="{C8AC208E-7A84-4EBE-9906-6D0A4A1249C1}" name="Column13132" dataDxfId="3200" dataCellStyle="Normal 2"/>
    <tableColumn id="13185" xr3:uid="{EA15670B-DF31-4427-BBBD-98F4D0427109}" name="Column13133" dataDxfId="3199" dataCellStyle="Normal 2"/>
    <tableColumn id="13186" xr3:uid="{BD991728-059A-453F-889F-0100FBA82B70}" name="Column13134" dataDxfId="3198" dataCellStyle="Normal 2"/>
    <tableColumn id="13187" xr3:uid="{550D3983-8D44-4A01-9452-19DD4B7802E8}" name="Column13135" dataDxfId="3197" dataCellStyle="Normal 2"/>
    <tableColumn id="13188" xr3:uid="{B4183D95-FDB5-4A06-B73F-FC2B450C558F}" name="Column13136" dataDxfId="3196" dataCellStyle="Normal 2"/>
    <tableColumn id="13189" xr3:uid="{E21ABA74-1EFB-4B45-813B-9F633440A087}" name="Column13137" dataDxfId="3195" dataCellStyle="Normal 2"/>
    <tableColumn id="13190" xr3:uid="{B1B286DF-46C4-475E-ACD9-F759512ED8EC}" name="Column13138" dataDxfId="3194" dataCellStyle="Normal 2"/>
    <tableColumn id="13191" xr3:uid="{FE3AADDA-D9C8-412D-AB92-5AAE67976B95}" name="Column13139" dataDxfId="3193" dataCellStyle="Normal 2"/>
    <tableColumn id="13192" xr3:uid="{8E57D9AF-FEBC-4673-A5AC-44BD02681941}" name="Column13140" dataDxfId="3192" dataCellStyle="Normal 2"/>
    <tableColumn id="13193" xr3:uid="{C8800F98-1575-48E8-B82D-B45806C14824}" name="Column13141" dataDxfId="3191" dataCellStyle="Normal 2"/>
    <tableColumn id="13194" xr3:uid="{BED0F8DC-4432-494D-A786-666FC6C47ED2}" name="Column13142" dataDxfId="3190" dataCellStyle="Normal 2"/>
    <tableColumn id="13195" xr3:uid="{85D8DDF4-9BB4-4441-A856-785D1D47053F}" name="Column13143" dataDxfId="3189" dataCellStyle="Normal 2"/>
    <tableColumn id="13196" xr3:uid="{04501F79-C2CC-4F43-AFFC-298178908BF7}" name="Column13144" dataDxfId="3188" dataCellStyle="Normal 2"/>
    <tableColumn id="13197" xr3:uid="{EED1FA5C-7EAC-415C-9ADA-F44ABAB2BB2B}" name="Column13145" dataDxfId="3187" dataCellStyle="Normal 2"/>
    <tableColumn id="13198" xr3:uid="{C5C5133D-B3C5-4F31-B105-9F244580BD45}" name="Column13146" dataDxfId="3186" dataCellStyle="Normal 2"/>
    <tableColumn id="13199" xr3:uid="{3756A994-F6C3-4FC1-9ACC-1AE20E4AEF32}" name="Column13147" dataDxfId="3185" dataCellStyle="Normal 2"/>
    <tableColumn id="13200" xr3:uid="{4EADABBB-17DB-49BE-80C4-3A285AEDB5C0}" name="Column13148" dataDxfId="3184" dataCellStyle="Normal 2"/>
    <tableColumn id="13201" xr3:uid="{E4E6B8B4-7D6A-4183-BD4C-A0C5CB0E0AB2}" name="Column13149" dataDxfId="3183" dataCellStyle="Normal 2"/>
    <tableColumn id="13202" xr3:uid="{D2F4BDD5-3F96-4D88-8623-6DE3D004DEB7}" name="Column13150" dataDxfId="3182" dataCellStyle="Normal 2"/>
    <tableColumn id="13203" xr3:uid="{BEA581AF-DFFC-4805-96BA-7A27DC1BF07D}" name="Column13151" dataDxfId="3181" dataCellStyle="Normal 2"/>
    <tableColumn id="13204" xr3:uid="{4C08D7C4-1B78-45CD-AC4C-D5092FACAD08}" name="Column13152" dataDxfId="3180" dataCellStyle="Normal 2"/>
    <tableColumn id="13205" xr3:uid="{10395F45-F75A-42C3-9B9A-FD253537365D}" name="Column13153" dataDxfId="3179" dataCellStyle="Normal 2"/>
    <tableColumn id="13206" xr3:uid="{AC1CE002-B853-4222-B91F-08D278134F02}" name="Column13154" dataDxfId="3178" dataCellStyle="Normal 2"/>
    <tableColumn id="13207" xr3:uid="{92E4E9A6-943C-4EAB-9881-1CC85DB6B388}" name="Column13155" dataDxfId="3177" dataCellStyle="Normal 2"/>
    <tableColumn id="13208" xr3:uid="{14F3678F-EE66-4AF2-AA73-7F33FC58335A}" name="Column13156" dataDxfId="3176" dataCellStyle="Normal 2"/>
    <tableColumn id="13209" xr3:uid="{DF1C5BB3-0E95-4148-8064-8CC105CEAB94}" name="Column13157" dataDxfId="3175" dataCellStyle="Normal 2"/>
    <tableColumn id="13210" xr3:uid="{FF4A00E4-B2FA-453D-B3E1-F9ED4A876627}" name="Column13158" dataDxfId="3174" dataCellStyle="Normal 2"/>
    <tableColumn id="13211" xr3:uid="{EA37D1F0-A4A5-4458-BC64-DB73901A535A}" name="Column13159" dataDxfId="3173" dataCellStyle="Normal 2"/>
    <tableColumn id="13212" xr3:uid="{316BC375-F549-42A9-88F5-D2EC87670116}" name="Column13160" dataDxfId="3172" dataCellStyle="Normal 2"/>
    <tableColumn id="13213" xr3:uid="{77C81BD0-88FA-4604-9824-878AA6B2D1B6}" name="Column13161" dataDxfId="3171" dataCellStyle="Normal 2"/>
    <tableColumn id="13214" xr3:uid="{D7A0467A-2224-43F6-BBF5-BCA9F9E1CC40}" name="Column13162" dataDxfId="3170" dataCellStyle="Normal 2"/>
    <tableColumn id="13215" xr3:uid="{95C5C9DC-F23C-4D33-AC0F-5131A5FE5F43}" name="Column13163" dataDxfId="3169" dataCellStyle="Normal 2"/>
    <tableColumn id="13216" xr3:uid="{7234FE4F-AC5E-4844-A965-746D0FF32662}" name="Column13164" dataDxfId="3168" dataCellStyle="Normal 2"/>
    <tableColumn id="13217" xr3:uid="{E1BDF734-66FA-4F3B-A0DC-AD28AA437E27}" name="Column13165" dataDxfId="3167" dataCellStyle="Normal 2"/>
    <tableColumn id="13218" xr3:uid="{83CD1463-8897-4A63-A8A9-AFEB1A849B91}" name="Column13166" dataDxfId="3166" dataCellStyle="Normal 2"/>
    <tableColumn id="13219" xr3:uid="{0BD8CD77-2F46-4767-959D-76CBC2B7A850}" name="Column13167" dataDxfId="3165" dataCellStyle="Normal 2"/>
    <tableColumn id="13220" xr3:uid="{9D1652DE-655D-481B-AA8A-A26403118338}" name="Column13168" dataDxfId="3164" dataCellStyle="Normal 2"/>
    <tableColumn id="13221" xr3:uid="{918383AB-4357-4820-939D-E826A497F065}" name="Column13169" dataDxfId="3163" dataCellStyle="Normal 2"/>
    <tableColumn id="13222" xr3:uid="{21C329B5-7BC2-42C9-9755-A6C3B833EECE}" name="Column13170" dataDxfId="3162" dataCellStyle="Normal 2"/>
    <tableColumn id="13223" xr3:uid="{F15A2E27-757C-41B7-BF0D-F2126F691C0C}" name="Column13171" dataDxfId="3161" dataCellStyle="Normal 2"/>
    <tableColumn id="13224" xr3:uid="{04C4DF01-97EB-4156-874E-9417C125F8A6}" name="Column13172" dataDxfId="3160" dataCellStyle="Normal 2"/>
    <tableColumn id="13225" xr3:uid="{C0F8DBB7-B3B3-45DE-9C52-A559E36A8AA6}" name="Column13173" dataDxfId="3159" dataCellStyle="Normal 2"/>
    <tableColumn id="13226" xr3:uid="{B2877D47-C71A-4032-AF50-9834CF76F16B}" name="Column13174" dataDxfId="3158" dataCellStyle="Normal 2"/>
    <tableColumn id="13227" xr3:uid="{16877FD5-8DF3-4734-AC33-8FC44B8EAA96}" name="Column13175" dataDxfId="3157" dataCellStyle="Normal 2"/>
    <tableColumn id="13228" xr3:uid="{D85422E0-F491-4A66-9738-C3BB7ECB8B48}" name="Column13176" dataDxfId="3156" dataCellStyle="Normal 2"/>
    <tableColumn id="13229" xr3:uid="{3473A2BE-E035-43CB-A8A6-0DEE05EAAA7C}" name="Column13177" dataDxfId="3155" dataCellStyle="Normal 2"/>
    <tableColumn id="13230" xr3:uid="{FF345D7D-9885-4003-9B35-40232716A8DF}" name="Column13178" dataDxfId="3154" dataCellStyle="Normal 2"/>
    <tableColumn id="13231" xr3:uid="{B5B4985A-C666-440C-85D8-FAEC9D0CBD5D}" name="Column13179" dataDxfId="3153" dataCellStyle="Normal 2"/>
    <tableColumn id="13232" xr3:uid="{AC69E673-0947-4AD9-A593-880029AEAAAE}" name="Column13180" dataDxfId="3152" dataCellStyle="Normal 2"/>
    <tableColumn id="13233" xr3:uid="{23B42B57-2D96-4D9A-B640-D19170C72B05}" name="Column13181" dataDxfId="3151" dataCellStyle="Normal 2"/>
    <tableColumn id="13234" xr3:uid="{8BB96A25-86D3-43AB-823C-57A772DE0B7C}" name="Column13182" dataDxfId="3150" dataCellStyle="Normal 2"/>
    <tableColumn id="13235" xr3:uid="{C5A7E75F-AD8E-4E53-98DA-41B5B874FF8E}" name="Column13183" dataDxfId="3149" dataCellStyle="Normal 2"/>
    <tableColumn id="13236" xr3:uid="{2147177C-FD5A-4264-B543-B2B4F0EA944E}" name="Column13184" dataDxfId="3148" dataCellStyle="Normal 2"/>
    <tableColumn id="13237" xr3:uid="{0FF0D999-EE7F-4D3B-833E-DE87590F31CB}" name="Column13185" dataDxfId="3147" dataCellStyle="Normal 2"/>
    <tableColumn id="13238" xr3:uid="{E19C9438-FC5F-474D-B8E1-04A21F6DD9D5}" name="Column13186" dataDxfId="3146" dataCellStyle="Normal 2"/>
    <tableColumn id="13239" xr3:uid="{6F602549-2D82-4BDE-9ABB-7E7098407480}" name="Column13187" dataDxfId="3145" dataCellStyle="Normal 2"/>
    <tableColumn id="13240" xr3:uid="{FC86AF24-44BD-4F49-8623-CE1E8CAB03CB}" name="Column13188" dataDxfId="3144" dataCellStyle="Normal 2"/>
    <tableColumn id="13241" xr3:uid="{8FEDC667-9768-43B0-A041-110E341EB80B}" name="Column13189" dataDxfId="3143" dataCellStyle="Normal 2"/>
    <tableColumn id="13242" xr3:uid="{332782BB-026D-46D7-9DD9-049964210980}" name="Column13190" dataDxfId="3142" dataCellStyle="Normal 2"/>
    <tableColumn id="13243" xr3:uid="{FE4D1D70-6756-454C-9213-4EACD64D0ACB}" name="Column13191" dataDxfId="3141" dataCellStyle="Normal 2"/>
    <tableColumn id="13244" xr3:uid="{A6C464A4-A9C2-41D2-AC3E-7B26295F70E1}" name="Column13192" dataDxfId="3140" dataCellStyle="Normal 2"/>
    <tableColumn id="13245" xr3:uid="{AB449739-30C2-46CE-B0CF-82B7139C7FE9}" name="Column13193" dataDxfId="3139" dataCellStyle="Normal 2"/>
    <tableColumn id="13246" xr3:uid="{36857F62-3947-46C2-B724-19D1DBE7E61A}" name="Column13194" dataDxfId="3138" dataCellStyle="Normal 2"/>
    <tableColumn id="13247" xr3:uid="{E9C3CE18-7D21-42D4-A0E8-BFE0BE18FA46}" name="Column13195" dataDxfId="3137" dataCellStyle="Normal 2"/>
    <tableColumn id="13248" xr3:uid="{9A67DB66-CB12-4D97-B34B-1596437B5662}" name="Column13196" dataDxfId="3136" dataCellStyle="Normal 2"/>
    <tableColumn id="13249" xr3:uid="{6B577EA7-3AAB-4B46-A90C-ECF9483CE8E9}" name="Column13197" dataDxfId="3135" dataCellStyle="Normal 2"/>
    <tableColumn id="13250" xr3:uid="{56B66936-4919-41DD-8A0B-FE846D728311}" name="Column13198" dataDxfId="3134" dataCellStyle="Normal 2"/>
    <tableColumn id="13251" xr3:uid="{B437ECCD-F8BD-403A-9DB1-6EDE937FBF00}" name="Column13199" dataDxfId="3133" dataCellStyle="Normal 2"/>
    <tableColumn id="13252" xr3:uid="{CA08AE64-E02B-4AA9-9FDF-07DCEF26D263}" name="Column13200" dataDxfId="3132" dataCellStyle="Normal 2"/>
    <tableColumn id="13253" xr3:uid="{1F516F5E-5E33-4FA1-B062-FC9EF5BFDD76}" name="Column13201" dataDxfId="3131" dataCellStyle="Normal 2"/>
    <tableColumn id="13254" xr3:uid="{664A0235-877A-4326-BB76-1B97DDCE249B}" name="Column13202" dataDxfId="3130" dataCellStyle="Normal 2"/>
    <tableColumn id="13255" xr3:uid="{71415C64-1B0A-4F65-AF95-10E611AD7BD8}" name="Column13203" dataDxfId="3129" dataCellStyle="Normal 2"/>
    <tableColumn id="13256" xr3:uid="{C1F6334C-AF11-4D3B-8827-0EB92AF631A0}" name="Column13204" dataDxfId="3128" dataCellStyle="Normal 2"/>
    <tableColumn id="13257" xr3:uid="{58BB5142-A741-4434-B1D9-11A0E87E0874}" name="Column13205" dataDxfId="3127" dataCellStyle="Normal 2"/>
    <tableColumn id="13258" xr3:uid="{C22B8C9B-10D0-4759-ACC2-2BB832CF5CDD}" name="Column13206" dataDxfId="3126" dataCellStyle="Normal 2"/>
    <tableColumn id="13259" xr3:uid="{8F21C950-6EA9-4D1B-8192-A02A437D2B4C}" name="Column13207" dataDxfId="3125" dataCellStyle="Normal 2"/>
    <tableColumn id="13260" xr3:uid="{4BB0D608-BD55-4EA1-A263-E1C54C858FE5}" name="Column13208" dataDxfId="3124" dataCellStyle="Normal 2"/>
    <tableColumn id="13261" xr3:uid="{708B9CDD-57D0-42F2-9186-79F78E5E00D3}" name="Column13209" dataDxfId="3123" dataCellStyle="Normal 2"/>
    <tableColumn id="13262" xr3:uid="{3B63E3E8-F0D9-4CD7-92FE-2EE791CD034B}" name="Column13210" dataDxfId="3122" dataCellStyle="Normal 2"/>
    <tableColumn id="13263" xr3:uid="{C5BC4378-1798-4D2F-A107-B7FB5C91203E}" name="Column13211" dataDxfId="3121" dataCellStyle="Normal 2"/>
    <tableColumn id="13264" xr3:uid="{F6E2798A-8788-4DD4-A3D9-BE57BD95C6A6}" name="Column13212" dataDxfId="3120" dataCellStyle="Normal 2"/>
    <tableColumn id="13265" xr3:uid="{BD88446D-77D7-48D6-AFD1-606E5CBDBE9A}" name="Column13213" dataDxfId="3119" dataCellStyle="Normal 2"/>
    <tableColumn id="13266" xr3:uid="{1DB191B9-E846-420F-B29D-731F691E21DF}" name="Column13214" dataDxfId="3118" dataCellStyle="Normal 2"/>
    <tableColumn id="13267" xr3:uid="{0E2DDB89-75D0-4E03-8BDD-8589CA58DA8A}" name="Column13215" dataDxfId="3117" dataCellStyle="Normal 2"/>
    <tableColumn id="13268" xr3:uid="{99B769BB-3B85-4619-8E3A-7272B7929B96}" name="Column13216" dataDxfId="3116" dataCellStyle="Normal 2"/>
    <tableColumn id="13269" xr3:uid="{68E103BA-6061-46B7-ACF9-255F51EAC2D6}" name="Column13217" dataDxfId="3115" dataCellStyle="Normal 2"/>
    <tableColumn id="13270" xr3:uid="{91F95105-227A-4EE9-9463-C7A4AAC34F0C}" name="Column13218" dataDxfId="3114" dataCellStyle="Normal 2"/>
    <tableColumn id="13271" xr3:uid="{288227D4-83E5-43E4-B084-9363A767A718}" name="Column13219" dataDxfId="3113" dataCellStyle="Normal 2"/>
    <tableColumn id="13272" xr3:uid="{2C6CA341-6EB7-4FDF-9BA1-2A8B92A8C360}" name="Column13220" dataDxfId="3112" dataCellStyle="Normal 2"/>
    <tableColumn id="13273" xr3:uid="{D9C63ADE-F949-40F2-B966-EC59D151FAEB}" name="Column13221" dataDxfId="3111" dataCellStyle="Normal 2"/>
    <tableColumn id="13274" xr3:uid="{36FF394A-F907-46A5-9739-F3A571C3F7D9}" name="Column13222" dataDxfId="3110" dataCellStyle="Normal 2"/>
    <tableColumn id="13275" xr3:uid="{3BAB6C7D-6EDF-4727-8D2C-802A4A9A0804}" name="Column13223" dataDxfId="3109" dataCellStyle="Normal 2"/>
    <tableColumn id="13276" xr3:uid="{76ABBBE6-76B0-4C8C-8C60-7345061ED272}" name="Column13224" dataDxfId="3108" dataCellStyle="Normal 2"/>
    <tableColumn id="13277" xr3:uid="{3A9C6C3B-0BA7-413D-AE2A-9AF38EDB5801}" name="Column13225" dataDxfId="3107" dataCellStyle="Normal 2"/>
    <tableColumn id="13278" xr3:uid="{82919B78-2184-437C-8550-AA8EAA72CAF4}" name="Column13226" dataDxfId="3106" dataCellStyle="Normal 2"/>
    <tableColumn id="13279" xr3:uid="{04C10D79-5761-4FFA-AAB5-9BF979C45995}" name="Column13227" dataDxfId="3105" dataCellStyle="Normal 2"/>
    <tableColumn id="13280" xr3:uid="{B8ED6654-5F4F-469E-B797-453FBCEBFC30}" name="Column13228" dataDxfId="3104" dataCellStyle="Normal 2"/>
    <tableColumn id="13281" xr3:uid="{CA690859-3384-4F41-A14E-7F3C5196AFB4}" name="Column13229" dataDxfId="3103" dataCellStyle="Normal 2"/>
    <tableColumn id="13282" xr3:uid="{8C225EC5-6B78-43AA-BDF9-25D993FDD319}" name="Column13230" dataDxfId="3102" dataCellStyle="Normal 2"/>
    <tableColumn id="13283" xr3:uid="{662DB5C5-E3E9-4C8F-8DD0-6AE02F8B4252}" name="Column13231" dataDxfId="3101" dataCellStyle="Normal 2"/>
    <tableColumn id="13284" xr3:uid="{C090A27E-5848-4792-B3F7-C4BA7DBFEB03}" name="Column13232" dataDxfId="3100" dataCellStyle="Normal 2"/>
    <tableColumn id="13285" xr3:uid="{600C0B06-1623-4BDB-A8FF-EAAC89AA0013}" name="Column13233" dataDxfId="3099" dataCellStyle="Normal 2"/>
    <tableColumn id="13286" xr3:uid="{E07778CD-27A3-4571-BB07-1CC708177C1B}" name="Column13234" dataDxfId="3098" dataCellStyle="Normal 2"/>
    <tableColumn id="13287" xr3:uid="{49961D6A-EBB2-40C3-BFD5-4E428A0C4B84}" name="Column13235" dataDxfId="3097" dataCellStyle="Normal 2"/>
    <tableColumn id="13288" xr3:uid="{F76D0D83-2C89-4002-B604-0FAE0FBC5800}" name="Column13236" dataDxfId="3096" dataCellStyle="Normal 2"/>
    <tableColumn id="13289" xr3:uid="{4DB3F528-2C84-403E-9512-0EDF4F5AE8DF}" name="Column13237" dataDxfId="3095" dataCellStyle="Normal 2"/>
    <tableColumn id="13290" xr3:uid="{C18F07C5-DD3F-4D46-826F-C02AC737C041}" name="Column13238" dataDxfId="3094" dataCellStyle="Normal 2"/>
    <tableColumn id="13291" xr3:uid="{95176868-1A5E-4626-8F47-4D43864F0563}" name="Column13239" dataDxfId="3093" dataCellStyle="Normal 2"/>
    <tableColumn id="13292" xr3:uid="{E5157DFD-ADC2-4DEE-A532-8BEAEAC8BF52}" name="Column13240" dataDxfId="3092" dataCellStyle="Normal 2"/>
    <tableColumn id="13293" xr3:uid="{2D69670F-9735-4828-A657-4AE602C0D85C}" name="Column13241" dataDxfId="3091" dataCellStyle="Normal 2"/>
    <tableColumn id="13294" xr3:uid="{CE7937FC-2C4E-4CAB-B93E-3FDB454D1A76}" name="Column13242" dataDxfId="3090" dataCellStyle="Normal 2"/>
    <tableColumn id="13295" xr3:uid="{4C620467-3055-48E3-A162-D7573D0A3AC1}" name="Column13243" dataDxfId="3089" dataCellStyle="Normal 2"/>
    <tableColumn id="13296" xr3:uid="{37D86900-DBBA-4D9B-913C-8189148A8F6A}" name="Column13244" dataDxfId="3088" dataCellStyle="Normal 2"/>
    <tableColumn id="13297" xr3:uid="{DF62F55B-BCE3-4292-9D50-D6D312D8C141}" name="Column13245" dataDxfId="3087" dataCellStyle="Normal 2"/>
    <tableColumn id="13298" xr3:uid="{5FFC0CF6-8BEF-471F-B3A7-F3C39929C9F9}" name="Column13246" dataDxfId="3086" dataCellStyle="Normal 2"/>
    <tableColumn id="13299" xr3:uid="{E5C0B7BC-3886-46D7-8E68-AAC89B2D9E42}" name="Column13247" dataDxfId="3085" dataCellStyle="Normal 2"/>
    <tableColumn id="13300" xr3:uid="{1D334693-C8F4-4598-9BCF-570D8F5F335B}" name="Column13248" dataDxfId="3084" dataCellStyle="Normal 2"/>
    <tableColumn id="13301" xr3:uid="{EEC2E63F-61A7-4AAA-8216-36D15889A498}" name="Column13249" dataDxfId="3083" dataCellStyle="Normal 2"/>
    <tableColumn id="13302" xr3:uid="{1979BCC3-7A96-4FB1-974F-56F4081DFB6D}" name="Column13250" dataDxfId="3082" dataCellStyle="Normal 2"/>
    <tableColumn id="13303" xr3:uid="{452E2E99-8990-41F5-B64D-108B4A05D899}" name="Column13251" dataDxfId="3081" dataCellStyle="Normal 2"/>
    <tableColumn id="13304" xr3:uid="{26AF70B1-8062-4593-BB8C-D465507B4B56}" name="Column13252" dataDxfId="3080" dataCellStyle="Normal 2"/>
    <tableColumn id="13305" xr3:uid="{DE9C9940-11AC-4CD5-B546-388B80639735}" name="Column13253" dataDxfId="3079" dataCellStyle="Normal 2"/>
    <tableColumn id="13306" xr3:uid="{AB940168-8315-4848-86BD-84FA2769B925}" name="Column13254" dataDxfId="3078" dataCellStyle="Normal 2"/>
    <tableColumn id="13307" xr3:uid="{EC8194A3-F621-44FB-B049-C34312FA7F32}" name="Column13255" dataDxfId="3077" dataCellStyle="Normal 2"/>
    <tableColumn id="13308" xr3:uid="{7DAFBE2B-521F-4ABD-AD1C-9177C6A1E390}" name="Column13256" dataDxfId="3076" dataCellStyle="Normal 2"/>
    <tableColumn id="13309" xr3:uid="{F91B2D1C-B588-47F8-9D7B-8979840550A4}" name="Column13257" dataDxfId="3075" dataCellStyle="Normal 2"/>
    <tableColumn id="13310" xr3:uid="{952A1B09-6846-4921-B49F-52093435B3BB}" name="Column13258" dataDxfId="3074" dataCellStyle="Normal 2"/>
    <tableColumn id="13311" xr3:uid="{1BE61822-C9BE-45B7-A6EA-3549784B2D3B}" name="Column13259" dataDxfId="3073" dataCellStyle="Normal 2"/>
    <tableColumn id="13312" xr3:uid="{237604B9-04E2-4F6A-9936-7090FD598069}" name="Column13260" dataDxfId="3072" dataCellStyle="Normal 2"/>
    <tableColumn id="13313" xr3:uid="{CC05E918-BE11-4693-91DC-56EB1AC96DBF}" name="Column13261" dataDxfId="3071" dataCellStyle="Normal 2"/>
    <tableColumn id="13314" xr3:uid="{11DF9351-16F4-4979-A3C3-0A13F08BC25C}" name="Column13262" dataDxfId="3070" dataCellStyle="Normal 2"/>
    <tableColumn id="13315" xr3:uid="{90CF8591-840A-485D-89D1-6E5C310F00DE}" name="Column13263" dataDxfId="3069" dataCellStyle="Normal 2"/>
    <tableColumn id="13316" xr3:uid="{A39783B4-BB9F-4290-96A6-C86AC8D965FB}" name="Column13264" dataDxfId="3068" dataCellStyle="Normal 2"/>
    <tableColumn id="13317" xr3:uid="{ADEF7FDF-868C-45C6-A19E-39849F5F3193}" name="Column13265" dataDxfId="3067" dataCellStyle="Normal 2"/>
    <tableColumn id="13318" xr3:uid="{6D2F5716-1728-4A29-8210-BF14EB46CC86}" name="Column13266" dataDxfId="3066" dataCellStyle="Normal 2"/>
    <tableColumn id="13319" xr3:uid="{0712B471-A88C-45F0-88D2-13B69F477CC7}" name="Column13267" dataDxfId="3065" dataCellStyle="Normal 2"/>
    <tableColumn id="13320" xr3:uid="{F695EF19-FAA1-4E15-9D07-F044EEAFDF22}" name="Column13268" dataDxfId="3064" dataCellStyle="Normal 2"/>
    <tableColumn id="13321" xr3:uid="{A1ADF8E5-896E-456F-864B-907151018A14}" name="Column13269" dataDxfId="3063" dataCellStyle="Normal 2"/>
    <tableColumn id="13322" xr3:uid="{24B71A35-2620-45E9-AAB9-14CBD4E54CC9}" name="Column13270" dataDxfId="3062" dataCellStyle="Normal 2"/>
    <tableColumn id="13323" xr3:uid="{4C5C2726-E25F-4BAA-B022-865DF8BD3F46}" name="Column13271" dataDxfId="3061" dataCellStyle="Normal 2"/>
    <tableColumn id="13324" xr3:uid="{DE05A15A-F4BC-415E-A17E-80151621CFCB}" name="Column13272" dataDxfId="3060" dataCellStyle="Normal 2"/>
    <tableColumn id="13325" xr3:uid="{BC98C252-B7FE-40A2-9FFD-537878694D77}" name="Column13273" dataDxfId="3059" dataCellStyle="Normal 2"/>
    <tableColumn id="13326" xr3:uid="{FD9CF3CC-E1FC-4D4A-92A3-FC6015EE09A5}" name="Column13274" dataDxfId="3058" dataCellStyle="Normal 2"/>
    <tableColumn id="13327" xr3:uid="{934909F4-14AF-4DFB-8206-20EDB8481BA0}" name="Column13275" dataDxfId="3057" dataCellStyle="Normal 2"/>
    <tableColumn id="13328" xr3:uid="{F9D42266-FE76-40C0-B4E4-53996B59668A}" name="Column13276" dataDxfId="3056" dataCellStyle="Normal 2"/>
    <tableColumn id="13329" xr3:uid="{DA0E28A2-9C3A-41D6-BD82-B707E2C5C7F2}" name="Column13277" dataDxfId="3055" dataCellStyle="Normal 2"/>
    <tableColumn id="13330" xr3:uid="{A4AA1726-ED39-4A85-A33A-911437EFD643}" name="Column13278" dataDxfId="3054" dataCellStyle="Normal 2"/>
    <tableColumn id="13331" xr3:uid="{4EAA2AF0-F0FF-42A7-86C8-894D0E48DE5D}" name="Column13279" dataDxfId="3053" dataCellStyle="Normal 2"/>
    <tableColumn id="13332" xr3:uid="{9C9DEDB0-3817-465A-8A16-DFEB4A0D25C7}" name="Column13280" dataDxfId="3052" dataCellStyle="Normal 2"/>
    <tableColumn id="13333" xr3:uid="{29759858-5483-4830-98F0-5A147DDB9CC2}" name="Column13281" dataDxfId="3051" dataCellStyle="Normal 2"/>
    <tableColumn id="13334" xr3:uid="{3C8DD6C0-657B-4BE8-B57A-3073D3C60B2D}" name="Column13282" dataDxfId="3050" dataCellStyle="Normal 2"/>
    <tableColumn id="13335" xr3:uid="{1DA10FFA-F8AE-43FB-8790-CB1CB83B84E0}" name="Column13283" dataDxfId="3049" dataCellStyle="Normal 2"/>
    <tableColumn id="13336" xr3:uid="{3FE5FDC3-59D8-421A-9480-598D64AB3251}" name="Column13284" dataDxfId="3048" dataCellStyle="Normal 2"/>
    <tableColumn id="13337" xr3:uid="{5EEBD285-E4D0-40E1-B4BD-B33DEA6B3782}" name="Column13285" dataDxfId="3047" dataCellStyle="Normal 2"/>
    <tableColumn id="13338" xr3:uid="{4ACA8234-280C-49BA-BCE5-AA19B01AE63D}" name="Column13286" dataDxfId="3046" dataCellStyle="Normal 2"/>
    <tableColumn id="13339" xr3:uid="{216CC118-540F-48BA-B570-FB7CD0C5EEF9}" name="Column13287" dataDxfId="3045" dataCellStyle="Normal 2"/>
    <tableColumn id="13340" xr3:uid="{CCFC4DAD-8327-4B85-8905-9B57B394796B}" name="Column13288" dataDxfId="3044" dataCellStyle="Normal 2"/>
    <tableColumn id="13341" xr3:uid="{85D08C7D-133C-4C76-B654-733446EDA32D}" name="Column13289" dataDxfId="3043" dataCellStyle="Normal 2"/>
    <tableColumn id="13342" xr3:uid="{03E24896-5AC8-4E2B-93D5-3AA5CED16348}" name="Column13290" dataDxfId="3042" dataCellStyle="Normal 2"/>
    <tableColumn id="13343" xr3:uid="{C1D9BEC5-1CFA-4BDD-A14F-DF6BC94B8914}" name="Column13291" dataDxfId="3041" dataCellStyle="Normal 2"/>
    <tableColumn id="13344" xr3:uid="{82C84F16-AD15-467F-A4C7-A091D352695A}" name="Column13292" dataDxfId="3040" dataCellStyle="Normal 2"/>
    <tableColumn id="13345" xr3:uid="{FE245EC7-C703-42F3-A099-790ADB1F7D60}" name="Column13293" dataDxfId="3039" dataCellStyle="Normal 2"/>
    <tableColumn id="13346" xr3:uid="{1E00D9D9-CBE1-439D-8B45-6CC7C1C29F42}" name="Column13294" dataDxfId="3038" dataCellStyle="Normal 2"/>
    <tableColumn id="13347" xr3:uid="{597A6207-BDC5-479C-BDB4-CB4468AA383E}" name="Column13295" dataDxfId="3037" dataCellStyle="Normal 2"/>
    <tableColumn id="13348" xr3:uid="{8C6DDBC6-56C7-4A93-B580-9DF5291D8ED7}" name="Column13296" dataDxfId="3036" dataCellStyle="Normal 2"/>
    <tableColumn id="13349" xr3:uid="{568F9A66-027F-43BC-B544-94853042AB3C}" name="Column13297" dataDxfId="3035" dataCellStyle="Normal 2"/>
    <tableColumn id="13350" xr3:uid="{3C3790B4-70D4-4D82-8AC1-2E4C78100A20}" name="Column13298" dataDxfId="3034" dataCellStyle="Normal 2"/>
    <tableColumn id="13351" xr3:uid="{DC599A8C-61DD-4A9C-A550-366950AFAF30}" name="Column13299" dataDxfId="3033" dataCellStyle="Normal 2"/>
    <tableColumn id="13352" xr3:uid="{74026C23-0B1C-4A95-9BD2-155B37CAAE09}" name="Column13300" dataDxfId="3032" dataCellStyle="Normal 2"/>
    <tableColumn id="13353" xr3:uid="{BD20B7AE-DE6B-40D5-9466-0C6C41FCD276}" name="Column13301" dataDxfId="3031" dataCellStyle="Normal 2"/>
    <tableColumn id="13354" xr3:uid="{91D2AB16-30F2-417B-AFEA-3C670AAC9133}" name="Column13302" dataDxfId="3030" dataCellStyle="Normal 2"/>
    <tableColumn id="13355" xr3:uid="{9766D57E-3AD7-4A38-B43D-5AD25C56422C}" name="Column13303" dataDxfId="3029" dataCellStyle="Normal 2"/>
    <tableColumn id="13356" xr3:uid="{F09EE4C1-D926-4416-805F-5D27A9BD521A}" name="Column13304" dataDxfId="3028" dataCellStyle="Normal 2"/>
    <tableColumn id="13357" xr3:uid="{466722D2-172F-43F3-BB50-CC25DE473FEF}" name="Column13305" dataDxfId="3027" dataCellStyle="Normal 2"/>
    <tableColumn id="13358" xr3:uid="{27BE6B3B-CBB2-4F73-9EF5-1E135C7B5BE7}" name="Column13306" dataDxfId="3026" dataCellStyle="Normal 2"/>
    <tableColumn id="13359" xr3:uid="{C43817DC-7E5F-440D-B412-BC8E8EE80CE8}" name="Column13307" dataDxfId="3025" dataCellStyle="Normal 2"/>
    <tableColumn id="13360" xr3:uid="{A8BCDFF6-F3DE-425F-8924-5431CAAF4177}" name="Column13308" dataDxfId="3024" dataCellStyle="Normal 2"/>
    <tableColumn id="13361" xr3:uid="{A73D35CC-9D60-4C5F-832A-0A75811713E5}" name="Column13309" dataDxfId="3023" dataCellStyle="Normal 2"/>
    <tableColumn id="13362" xr3:uid="{53963664-9280-4FB0-AE91-436C22F59A2B}" name="Column13310" dataDxfId="3022" dataCellStyle="Normal 2"/>
    <tableColumn id="13363" xr3:uid="{936D15D0-44D9-4880-A5D6-E60648D64879}" name="Column13311" dataDxfId="3021" dataCellStyle="Normal 2"/>
    <tableColumn id="13364" xr3:uid="{3FF3C7CB-F2E0-4E65-A068-1080FA701D52}" name="Column13312" dataDxfId="3020" dataCellStyle="Normal 2"/>
    <tableColumn id="13365" xr3:uid="{E173302F-A19E-41E6-8AF4-DEBAB49C569E}" name="Column13313" dataDxfId="3019" dataCellStyle="Normal 2"/>
    <tableColumn id="13366" xr3:uid="{7BFE216F-0459-468B-9B3D-22EECCE39604}" name="Column13314" dataDxfId="3018" dataCellStyle="Normal 2"/>
    <tableColumn id="13367" xr3:uid="{AA225198-51BA-4513-997B-7D15240AABB6}" name="Column13315" dataDxfId="3017" dataCellStyle="Normal 2"/>
    <tableColumn id="13368" xr3:uid="{F3E95CAD-95B0-46F9-9531-5707728CDE5D}" name="Column13316" dataDxfId="3016" dataCellStyle="Normal 2"/>
    <tableColumn id="13369" xr3:uid="{064F77D9-F1F2-46FA-AECB-9910000652C0}" name="Column13317" dataDxfId="3015" dataCellStyle="Normal 2"/>
    <tableColumn id="13370" xr3:uid="{2231FE63-BC98-41E7-8AF5-11C33431ABAC}" name="Column13318" dataDxfId="3014" dataCellStyle="Normal 2"/>
    <tableColumn id="13371" xr3:uid="{AA423B7F-A72C-44B4-ABD5-5E087D08774B}" name="Column13319" dataDxfId="3013" dataCellStyle="Normal 2"/>
    <tableColumn id="13372" xr3:uid="{8CA9E63C-8B50-4EA5-BD45-CD5A7969CD68}" name="Column13320" dataDxfId="3012" dataCellStyle="Normal 2"/>
    <tableColumn id="13373" xr3:uid="{BF3AD928-0D7E-4C60-A211-1C4B8276214A}" name="Column13321" dataDxfId="3011" dataCellStyle="Normal 2"/>
    <tableColumn id="13374" xr3:uid="{B871957D-CF86-4D64-AFC8-6FCB7283485C}" name="Column13322" dataDxfId="3010" dataCellStyle="Normal 2"/>
    <tableColumn id="13375" xr3:uid="{9A2D102F-22BE-4550-9C03-F8E956D1C921}" name="Column13323" dataDxfId="3009" dataCellStyle="Normal 2"/>
    <tableColumn id="13376" xr3:uid="{C76EAB0F-3534-4FEE-9434-9B830C9DEB69}" name="Column13324" dataDxfId="3008" dataCellStyle="Normal 2"/>
    <tableColumn id="13377" xr3:uid="{2061DCFF-95AC-454B-93F9-6F8BADB2BA79}" name="Column13325" dataDxfId="3007" dataCellStyle="Normal 2"/>
    <tableColumn id="13378" xr3:uid="{A126AE2A-CF68-4906-9E06-7FDBCE2DF0C8}" name="Column13326" dataDxfId="3006" dataCellStyle="Normal 2"/>
    <tableColumn id="13379" xr3:uid="{57CD1886-AB69-4C7F-B238-653E99FA9F35}" name="Column13327" dataDxfId="3005" dataCellStyle="Normal 2"/>
    <tableColumn id="13380" xr3:uid="{FC812E71-885A-40DA-87A0-8ACD5616AC33}" name="Column13328" dataDxfId="3004" dataCellStyle="Normal 2"/>
    <tableColumn id="13381" xr3:uid="{0B8330C7-B6CD-473E-BACE-F468134C70B0}" name="Column13329" dataDxfId="3003" dataCellStyle="Normal 2"/>
    <tableColumn id="13382" xr3:uid="{D27027ED-E490-48A9-9BA8-489ADDCF394E}" name="Column13330" dataDxfId="3002" dataCellStyle="Normal 2"/>
    <tableColumn id="13383" xr3:uid="{EC2E3A44-3DFB-4EBA-90A1-312EC5837B56}" name="Column13331" dataDxfId="3001" dataCellStyle="Normal 2"/>
    <tableColumn id="13384" xr3:uid="{FD878F07-64B2-49EB-B6D0-1C1B32059B60}" name="Column13332" dataDxfId="3000" dataCellStyle="Normal 2"/>
    <tableColumn id="13385" xr3:uid="{4DBB6088-4DDC-4414-A93F-75863388DDBD}" name="Column13333" dataDxfId="2999" dataCellStyle="Normal 2"/>
    <tableColumn id="13386" xr3:uid="{D3FD4055-85C5-40ED-B102-DF600EF491C1}" name="Column13334" dataDxfId="2998" dataCellStyle="Normal 2"/>
    <tableColumn id="13387" xr3:uid="{5A244AF5-F41C-4D03-B983-358C5319985A}" name="Column13335" dataDxfId="2997" dataCellStyle="Normal 2"/>
    <tableColumn id="13388" xr3:uid="{09F71C6C-658C-4BE4-A359-A766F47A3368}" name="Column13336" dataDxfId="2996" dataCellStyle="Normal 2"/>
    <tableColumn id="13389" xr3:uid="{C32076EF-F581-430F-A740-DB4E67ECA95F}" name="Column13337" dataDxfId="2995" dataCellStyle="Normal 2"/>
    <tableColumn id="13390" xr3:uid="{D116AF6F-E09B-4972-97C3-F29D78B1986B}" name="Column13338" dataDxfId="2994" dataCellStyle="Normal 2"/>
    <tableColumn id="13391" xr3:uid="{5A0EBBB1-A88E-4FCA-BC16-D14C44298833}" name="Column13339" dataDxfId="2993" dataCellStyle="Normal 2"/>
    <tableColumn id="13392" xr3:uid="{FA914F7F-AAED-43B3-83AD-4CA8053CCA45}" name="Column13340" dataDxfId="2992" dataCellStyle="Normal 2"/>
    <tableColumn id="13393" xr3:uid="{BDF13EE4-F02D-4A90-8EE1-8E37AA50C768}" name="Column13341" dataDxfId="2991" dataCellStyle="Normal 2"/>
    <tableColumn id="13394" xr3:uid="{B46664EF-1FAA-44C1-8B1C-9280E4F5956E}" name="Column13342" dataDxfId="2990" dataCellStyle="Normal 2"/>
    <tableColumn id="13395" xr3:uid="{906E4DFD-5078-4044-9B92-19E304E941CB}" name="Column13343" dataDxfId="2989" dataCellStyle="Normal 2"/>
    <tableColumn id="13396" xr3:uid="{989C159B-6FF1-4723-A1D5-E97A729E3425}" name="Column13344" dataDxfId="2988" dataCellStyle="Normal 2"/>
    <tableColumn id="13397" xr3:uid="{02A55CE6-06D7-4C40-B347-8CE54532968D}" name="Column13345" dataDxfId="2987" dataCellStyle="Normal 2"/>
    <tableColumn id="13398" xr3:uid="{B19A310C-B58E-4C35-B94D-7274A04FC9A1}" name="Column13346" dataDxfId="2986" dataCellStyle="Normal 2"/>
    <tableColumn id="13399" xr3:uid="{7321C084-8804-4652-BE0B-077D2FEB0B99}" name="Column13347" dataDxfId="2985" dataCellStyle="Normal 2"/>
    <tableColumn id="13400" xr3:uid="{63066349-AD4A-4605-B2B2-EBAD77560468}" name="Column13348" dataDxfId="2984" dataCellStyle="Normal 2"/>
    <tableColumn id="13401" xr3:uid="{30C68466-55EC-4789-91B4-26905072E09E}" name="Column13349" dataDxfId="2983" dataCellStyle="Normal 2"/>
    <tableColumn id="13402" xr3:uid="{DF98C675-E2F5-46C2-AE85-BA09F012CEE3}" name="Column13350" dataDxfId="2982" dataCellStyle="Normal 2"/>
    <tableColumn id="13403" xr3:uid="{3F341AF5-9332-440D-AC67-D1FBDD115579}" name="Column13351" dataDxfId="2981" dataCellStyle="Normal 2"/>
    <tableColumn id="13404" xr3:uid="{38B81142-D322-4131-BF45-9F88FCE36FCF}" name="Column13352" dataDxfId="2980" dataCellStyle="Normal 2"/>
    <tableColumn id="13405" xr3:uid="{6DDC2EF1-9591-4827-BA15-070124AAE7CA}" name="Column13353" dataDxfId="2979" dataCellStyle="Normal 2"/>
    <tableColumn id="13406" xr3:uid="{4ACBBA09-D7C2-4AE7-8722-66AB2D361A9F}" name="Column13354" dataDxfId="2978" dataCellStyle="Normal 2"/>
    <tableColumn id="13407" xr3:uid="{483E9C6A-EC1D-4AE2-9938-5ABAB5613BDE}" name="Column13355" dataDxfId="2977" dataCellStyle="Normal 2"/>
    <tableColumn id="13408" xr3:uid="{9B719FC2-5ACC-43B1-BEC7-FA6CBFE3F7D1}" name="Column13356" dataDxfId="2976" dataCellStyle="Normal 2"/>
    <tableColumn id="13409" xr3:uid="{721804FF-1207-402C-8A1F-BDD869B0BE5C}" name="Column13357" dataDxfId="2975" dataCellStyle="Normal 2"/>
    <tableColumn id="13410" xr3:uid="{EC8B19ED-E9FF-4C10-94D0-BA7CD054D56F}" name="Column13358" dataDxfId="2974" dataCellStyle="Normal 2"/>
    <tableColumn id="13411" xr3:uid="{D9637F1E-36D1-4937-8B7E-CE3868F9DC9D}" name="Column13359" dataDxfId="2973" dataCellStyle="Normal 2"/>
    <tableColumn id="13412" xr3:uid="{26C74813-F4A1-4ACA-A6F8-DE4C92FE6960}" name="Column13360" dataDxfId="2972" dataCellStyle="Normal 2"/>
    <tableColumn id="13413" xr3:uid="{39A49692-43D6-4CC2-98F7-4AD4B0BBE37A}" name="Column13361" dataDxfId="2971" dataCellStyle="Normal 2"/>
    <tableColumn id="13414" xr3:uid="{9B79460A-AAEE-4252-99FC-019F98FB9B2C}" name="Column13362" dataDxfId="2970" dataCellStyle="Normal 2"/>
    <tableColumn id="13415" xr3:uid="{F6EB1254-C08C-4B4D-A21A-D748BC1D1F8F}" name="Column13363" dataDxfId="2969" dataCellStyle="Normal 2"/>
    <tableColumn id="13416" xr3:uid="{FE169F41-3452-40ED-B7E6-5FE39A647EA9}" name="Column13364" dataDxfId="2968" dataCellStyle="Normal 2"/>
    <tableColumn id="13417" xr3:uid="{AE4EA76F-EEC6-4AED-B28B-B04200713321}" name="Column13365" dataDxfId="2967" dataCellStyle="Normal 2"/>
    <tableColumn id="13418" xr3:uid="{BA2B412A-AF64-432D-88A1-BE3A01A162A1}" name="Column13366" dataDxfId="2966" dataCellStyle="Normal 2"/>
    <tableColumn id="13419" xr3:uid="{764923E5-277C-46B6-87DF-8581246A956E}" name="Column13367" dataDxfId="2965" dataCellStyle="Normal 2"/>
    <tableColumn id="13420" xr3:uid="{45E80647-9238-4EDE-8097-873CAB229ECF}" name="Column13368" dataDxfId="2964" dataCellStyle="Normal 2"/>
    <tableColumn id="13421" xr3:uid="{5076701B-22D1-4473-8ABC-B34300240D34}" name="Column13369" dataDxfId="2963" dataCellStyle="Normal 2"/>
    <tableColumn id="13422" xr3:uid="{546B2BA6-8ADB-41A8-8A5A-FB8E8DE91390}" name="Column13370" dataDxfId="2962" dataCellStyle="Normal 2"/>
    <tableColumn id="13423" xr3:uid="{4F04AAE6-608A-47C8-A92F-435948340746}" name="Column13371" dataDxfId="2961" dataCellStyle="Normal 2"/>
    <tableColumn id="13424" xr3:uid="{DA3295D3-1383-4C80-9AA3-2FB7848207D4}" name="Column13372" dataDxfId="2960" dataCellStyle="Normal 2"/>
    <tableColumn id="13425" xr3:uid="{E148613F-0EAC-4221-8699-E7EDF1D96040}" name="Column13373" dataDxfId="2959" dataCellStyle="Normal 2"/>
    <tableColumn id="13426" xr3:uid="{55D38AD1-018C-410E-B649-5022357054B4}" name="Column13374" dataDxfId="2958" dataCellStyle="Normal 2"/>
    <tableColumn id="13427" xr3:uid="{498520E0-9B5D-49BE-B401-03C69B0B1456}" name="Column13375" dataDxfId="2957" dataCellStyle="Normal 2"/>
    <tableColumn id="13428" xr3:uid="{BBE08CF4-4F9C-40FF-9D5E-CD737F15E7CB}" name="Column13376" dataDxfId="2956" dataCellStyle="Normal 2"/>
    <tableColumn id="13429" xr3:uid="{0F5B91C8-1509-4BED-BE04-16795AD1F491}" name="Column13377" dataDxfId="2955" dataCellStyle="Normal 2"/>
    <tableColumn id="13430" xr3:uid="{4EB31BBD-C55B-42EF-A5C0-9601962A0FD8}" name="Column13378" dataDxfId="2954" dataCellStyle="Normal 2"/>
    <tableColumn id="13431" xr3:uid="{26DD85A5-AE7B-44C7-A8FE-0866479A1752}" name="Column13379" dataDxfId="2953" dataCellStyle="Normal 2"/>
    <tableColumn id="13432" xr3:uid="{694D16FE-F792-48D0-8984-9919C02D32E1}" name="Column13380" dataDxfId="2952" dataCellStyle="Normal 2"/>
    <tableColumn id="13433" xr3:uid="{60AC7F82-FD72-45E9-B6ED-89BD71794509}" name="Column13381" dataDxfId="2951" dataCellStyle="Normal 2"/>
    <tableColumn id="13434" xr3:uid="{0EC1FCB7-03D2-4BF4-854D-BF566243C46F}" name="Column13382" dataDxfId="2950" dataCellStyle="Normal 2"/>
    <tableColumn id="13435" xr3:uid="{5F262D20-4BFC-4AB4-AF7F-EF9A75FD0B0E}" name="Column13383" dataDxfId="2949" dataCellStyle="Normal 2"/>
    <tableColumn id="13436" xr3:uid="{F2F3A8E5-840C-4054-9009-96948F774BC4}" name="Column13384" dataDxfId="2948" dataCellStyle="Normal 2"/>
    <tableColumn id="13437" xr3:uid="{24181C26-9AAE-488B-9A7D-E966DBD73550}" name="Column13385" dataDxfId="2947" dataCellStyle="Normal 2"/>
    <tableColumn id="13438" xr3:uid="{2BD9247E-3A0D-4FAD-9711-C3AFC2B8329E}" name="Column13386" dataDxfId="2946" dataCellStyle="Normal 2"/>
    <tableColumn id="13439" xr3:uid="{787939C4-AE16-4D1E-BB7D-B3861468A953}" name="Column13387" dataDxfId="2945" dataCellStyle="Normal 2"/>
    <tableColumn id="13440" xr3:uid="{B71EA895-AC46-41D0-A544-4EB84297BA14}" name="Column13388" dataDxfId="2944" dataCellStyle="Normal 2"/>
    <tableColumn id="13441" xr3:uid="{CC5A0478-A3B3-403A-9AED-46A5BCEB30CE}" name="Column13389" dataDxfId="2943" dataCellStyle="Normal 2"/>
    <tableColumn id="13442" xr3:uid="{C3900E10-6E09-4E6F-B0D6-0E9B26597C31}" name="Column13390" dataDxfId="2942" dataCellStyle="Normal 2"/>
    <tableColumn id="13443" xr3:uid="{AE76C248-0B47-47AF-AD20-C07F8416AAB9}" name="Column13391" dataDxfId="2941" dataCellStyle="Normal 2"/>
    <tableColumn id="13444" xr3:uid="{6E975481-2824-4971-A9C8-EFD9AEA0631F}" name="Column13392" dataDxfId="2940" dataCellStyle="Normal 2"/>
    <tableColumn id="13445" xr3:uid="{6265AA0E-2D0E-4CE1-A986-32B250CEEEAA}" name="Column13393" dataDxfId="2939" dataCellStyle="Normal 2"/>
    <tableColumn id="13446" xr3:uid="{5158881A-BA1D-4C37-9881-CBE45317A4E6}" name="Column13394" dataDxfId="2938" dataCellStyle="Normal 2"/>
    <tableColumn id="13447" xr3:uid="{46BC68FC-4365-42A2-9A08-E321F0A22AF2}" name="Column13395" dataDxfId="2937" dataCellStyle="Normal 2"/>
    <tableColumn id="13448" xr3:uid="{4033D954-C03F-4935-B580-8A4DF9289FB6}" name="Column13396" dataDxfId="2936" dataCellStyle="Normal 2"/>
    <tableColumn id="13449" xr3:uid="{00284EA7-AC93-42C0-B50D-ADA71EF6DDF5}" name="Column13397" dataDxfId="2935" dataCellStyle="Normal 2"/>
    <tableColumn id="13450" xr3:uid="{D755B64E-B5AE-4DF9-9FBA-94200157C42C}" name="Column13398" dataDxfId="2934" dataCellStyle="Normal 2"/>
    <tableColumn id="13451" xr3:uid="{C6A08D98-3457-455A-BBDA-61EAEA6D6617}" name="Column13399" dataDxfId="2933" dataCellStyle="Normal 2"/>
    <tableColumn id="13452" xr3:uid="{9A2B4075-FE06-4F6A-A02B-386E1A9EE94D}" name="Column13400" dataDxfId="2932" dataCellStyle="Normal 2"/>
    <tableColumn id="13453" xr3:uid="{CEEB0D1C-BADD-4535-AE47-06488C150DA8}" name="Column13401" dataDxfId="2931" dataCellStyle="Normal 2"/>
    <tableColumn id="13454" xr3:uid="{F9A5FBFB-FB21-4356-923D-1D30D4FD9F42}" name="Column13402" dataDxfId="2930" dataCellStyle="Normal 2"/>
    <tableColumn id="13455" xr3:uid="{B0A07D49-120A-48F0-B1CE-DC0A7FA2950A}" name="Column13403" dataDxfId="2929" dataCellStyle="Normal 2"/>
    <tableColumn id="13456" xr3:uid="{07BBC5B4-62AE-4230-A513-F917D03FD58A}" name="Column13404" dataDxfId="2928" dataCellStyle="Normal 2"/>
    <tableColumn id="13457" xr3:uid="{DC035644-4F2D-4E45-A669-B6A3CD083B6B}" name="Column13405" dataDxfId="2927" dataCellStyle="Normal 2"/>
    <tableColumn id="13458" xr3:uid="{220DBD58-9276-4A7F-9EE5-F4CED2D77B60}" name="Column13406" dataDxfId="2926" dataCellStyle="Normal 2"/>
    <tableColumn id="13459" xr3:uid="{80B370E4-AB3E-42D6-BB42-853FA204D7D0}" name="Column13407" dataDxfId="2925" dataCellStyle="Normal 2"/>
    <tableColumn id="13460" xr3:uid="{A8537A66-FFDE-4101-821F-68AC08681EAC}" name="Column13408" dataDxfId="2924" dataCellStyle="Normal 2"/>
    <tableColumn id="13461" xr3:uid="{DF18E124-4961-46F1-814A-15F4B08C768A}" name="Column13409" dataDxfId="2923" dataCellStyle="Normal 2"/>
    <tableColumn id="13462" xr3:uid="{C82C5298-787F-4025-89CD-61EC0865D6F5}" name="Column13410" dataDxfId="2922" dataCellStyle="Normal 2"/>
    <tableColumn id="13463" xr3:uid="{46E073BD-5634-49D1-B7B5-26E1C8B9A75E}" name="Column13411" dataDxfId="2921" dataCellStyle="Normal 2"/>
    <tableColumn id="13464" xr3:uid="{407A16FA-A7F1-49E7-93C5-A76AD9E12138}" name="Column13412" dataDxfId="2920" dataCellStyle="Normal 2"/>
    <tableColumn id="13465" xr3:uid="{53FCD8A9-DD7C-4313-9F03-8B3FC4BB8E06}" name="Column13413" dataDxfId="2919" dataCellStyle="Normal 2"/>
    <tableColumn id="13466" xr3:uid="{198EA92F-8730-4BBE-A094-7FD15A7D0D45}" name="Column13414" dataDxfId="2918" dataCellStyle="Normal 2"/>
    <tableColumn id="13467" xr3:uid="{16642A00-9610-45EA-A8AE-F444C5CE1F67}" name="Column13415" dataDxfId="2917" dataCellStyle="Normal 2"/>
    <tableColumn id="13468" xr3:uid="{A2B6E2F4-28B6-43C7-A9B5-77FD197AFC7F}" name="Column13416" dataDxfId="2916" dataCellStyle="Normal 2"/>
    <tableColumn id="13469" xr3:uid="{467BF9D7-699F-4A66-B6C7-A56AE6936C40}" name="Column13417" dataDxfId="2915" dataCellStyle="Normal 2"/>
    <tableColumn id="13470" xr3:uid="{F2F54300-DBE6-4DCB-BB16-48B0D9B85D67}" name="Column13418" dataDxfId="2914" dataCellStyle="Normal 2"/>
    <tableColumn id="13471" xr3:uid="{80EA7AB7-10C7-4A72-A0C2-46858898F6A0}" name="Column13419" dataDxfId="2913" dataCellStyle="Normal 2"/>
    <tableColumn id="13472" xr3:uid="{D000C617-92D8-43FC-9E2E-D8A5BC9F89A2}" name="Column13420" dataDxfId="2912" dataCellStyle="Normal 2"/>
    <tableColumn id="13473" xr3:uid="{31AF9FDC-D450-4DC4-9D24-5D880A603513}" name="Column13421" dataDxfId="2911" dataCellStyle="Normal 2"/>
    <tableColumn id="13474" xr3:uid="{C2A0F24E-5AB5-4B70-9945-34D291EB7B30}" name="Column13422" dataDxfId="2910" dataCellStyle="Normal 2"/>
    <tableColumn id="13475" xr3:uid="{8ECFCC13-22BC-4D55-86C7-7972A4643236}" name="Column13423" dataDxfId="2909" dataCellStyle="Normal 2"/>
    <tableColumn id="13476" xr3:uid="{DA47536F-0892-4D08-9607-F1E858C9CB44}" name="Column13424" dataDxfId="2908" dataCellStyle="Normal 2"/>
    <tableColumn id="13477" xr3:uid="{933B66D1-5107-44B1-8BF4-AE62D8CC88E7}" name="Column13425" dataDxfId="2907" dataCellStyle="Normal 2"/>
    <tableColumn id="13478" xr3:uid="{099F7DE5-5753-4681-BE61-D927F5DDA483}" name="Column13426" dataDxfId="2906" dataCellStyle="Normal 2"/>
    <tableColumn id="13479" xr3:uid="{65E73472-AC80-4230-8BB5-C877AE5F42A6}" name="Column13427" dataDxfId="2905" dataCellStyle="Normal 2"/>
    <tableColumn id="13480" xr3:uid="{6CAF6A23-EB8F-4B6E-B16E-FA16729AC625}" name="Column13428" dataDxfId="2904" dataCellStyle="Normal 2"/>
    <tableColumn id="13481" xr3:uid="{EF02E306-DEAA-4BDE-9650-3EB72C7B3D73}" name="Column13429" dataDxfId="2903" dataCellStyle="Normal 2"/>
    <tableColumn id="13482" xr3:uid="{7B65D999-799E-4E15-9A49-49DBD3437762}" name="Column13430" dataDxfId="2902" dataCellStyle="Normal 2"/>
    <tableColumn id="13483" xr3:uid="{7D10FE05-559B-4639-95A7-4BD23A4BD481}" name="Column13431" dataDxfId="2901" dataCellStyle="Normal 2"/>
    <tableColumn id="13484" xr3:uid="{2824E8C8-1E4D-4EE9-921C-C37208BFCCCB}" name="Column13432" dataDxfId="2900" dataCellStyle="Normal 2"/>
    <tableColumn id="13485" xr3:uid="{37069FD3-C29B-4219-B892-FC980F01E2A8}" name="Column13433" dataDxfId="2899" dataCellStyle="Normal 2"/>
    <tableColumn id="13486" xr3:uid="{20882507-8E54-462D-8590-9817A65A487E}" name="Column13434" dataDxfId="2898" dataCellStyle="Normal 2"/>
    <tableColumn id="13487" xr3:uid="{E717ED82-6111-494A-B4E1-34B499C744A2}" name="Column13435" dataDxfId="2897" dataCellStyle="Normal 2"/>
    <tableColumn id="13488" xr3:uid="{8F102EE1-9D34-4D94-8147-05A2C66BB570}" name="Column13436" dataDxfId="2896" dataCellStyle="Normal 2"/>
    <tableColumn id="13489" xr3:uid="{111CEEC4-C9AD-4E64-BC8A-75B5B74400F4}" name="Column13437" dataDxfId="2895" dataCellStyle="Normal 2"/>
    <tableColumn id="13490" xr3:uid="{B3F6DDBD-30ED-4B85-AAA8-37A9A91D54A0}" name="Column13438" dataDxfId="2894" dataCellStyle="Normal 2"/>
    <tableColumn id="13491" xr3:uid="{F9103D1C-58FE-4E86-ACCF-6A96C9C8F7E8}" name="Column13439" dataDxfId="2893" dataCellStyle="Normal 2"/>
    <tableColumn id="13492" xr3:uid="{0032666A-AA3A-4120-929C-CBEA8A7121C2}" name="Column13440" dataDxfId="2892" dataCellStyle="Normal 2"/>
    <tableColumn id="13493" xr3:uid="{5C74ADF7-6EEF-4D61-986F-C188B7FB3E56}" name="Column13441" dataDxfId="2891" dataCellStyle="Normal 2"/>
    <tableColumn id="13494" xr3:uid="{9531A307-6E88-4FA4-A8C5-695557D1894B}" name="Column13442" dataDxfId="2890" dataCellStyle="Normal 2"/>
    <tableColumn id="13495" xr3:uid="{C0BEF12E-8566-4159-AFDC-52AA8C66A1B9}" name="Column13443" dataDxfId="2889" dataCellStyle="Normal 2"/>
    <tableColumn id="13496" xr3:uid="{49239B68-865E-4CB5-804E-56A7BCCADAA2}" name="Column13444" dataDxfId="2888" dataCellStyle="Normal 2"/>
    <tableColumn id="13497" xr3:uid="{9DD720B2-B261-4D28-937B-1383E70F6EC9}" name="Column13445" dataDxfId="2887" dataCellStyle="Normal 2"/>
    <tableColumn id="13498" xr3:uid="{CDF1861D-2466-4AAD-8681-DC2300B4E19A}" name="Column13446" dataDxfId="2886" dataCellStyle="Normal 2"/>
    <tableColumn id="13499" xr3:uid="{DDC32DE5-F63F-4A59-B561-BF6056389330}" name="Column13447" dataDxfId="2885" dataCellStyle="Normal 2"/>
    <tableColumn id="13500" xr3:uid="{F32216DA-C7DD-49FB-A4DD-986003B34EF5}" name="Column13448" dataDxfId="2884" dataCellStyle="Normal 2"/>
    <tableColumn id="13501" xr3:uid="{FE81AA83-A5A7-49E2-802E-4ED7764D1ADB}" name="Column13449" dataDxfId="2883" dataCellStyle="Normal 2"/>
    <tableColumn id="13502" xr3:uid="{FE8F2826-3D29-4487-BC30-EAF10E308BE4}" name="Column13450" dataDxfId="2882" dataCellStyle="Normal 2"/>
    <tableColumn id="13503" xr3:uid="{0BA5369B-B777-4339-AFEF-AED4B11E7918}" name="Column13451" dataDxfId="2881" dataCellStyle="Normal 2"/>
    <tableColumn id="13504" xr3:uid="{B9B74D10-981E-4E2D-9D51-782C158C37D2}" name="Column13452" dataDxfId="2880" dataCellStyle="Normal 2"/>
    <tableColumn id="13505" xr3:uid="{D825CA18-F9C0-4E2B-970B-7FA7D407AE59}" name="Column13453" dataDxfId="2879" dataCellStyle="Normal 2"/>
    <tableColumn id="13506" xr3:uid="{BB62C514-3256-4C01-A925-B6332925F04C}" name="Column13454" dataDxfId="2878" dataCellStyle="Normal 2"/>
    <tableColumn id="13507" xr3:uid="{EBF35F60-E17C-405A-A935-8E1574212826}" name="Column13455" dataDxfId="2877" dataCellStyle="Normal 2"/>
    <tableColumn id="13508" xr3:uid="{0147FDAE-79E8-4431-910F-2253A32E3A2B}" name="Column13456" dataDxfId="2876" dataCellStyle="Normal 2"/>
    <tableColumn id="13509" xr3:uid="{C34BE635-364F-46D7-BC12-A180104F0414}" name="Column13457" dataDxfId="2875" dataCellStyle="Normal 2"/>
    <tableColumn id="13510" xr3:uid="{0229BABB-6B0D-4F1D-97B6-0E61E279E04C}" name="Column13458" dataDxfId="2874" dataCellStyle="Normal 2"/>
    <tableColumn id="13511" xr3:uid="{5335E6D9-F222-46A7-B5C2-11ED6E7BFFDB}" name="Column13459" dataDxfId="2873" dataCellStyle="Normal 2"/>
    <tableColumn id="13512" xr3:uid="{F7453A15-CA0C-49C1-B61F-631223C388A4}" name="Column13460" dataDxfId="2872" dataCellStyle="Normal 2"/>
    <tableColumn id="13513" xr3:uid="{185B1FE5-1732-42DC-AB0D-6A468DA01F79}" name="Column13461" dataDxfId="2871" dataCellStyle="Normal 2"/>
    <tableColumn id="13514" xr3:uid="{8AAF6CEB-DF42-4413-ADF4-FFE9B3455817}" name="Column13462" dataDxfId="2870" dataCellStyle="Normal 2"/>
    <tableColumn id="13515" xr3:uid="{853FEBBF-E825-46E9-9D40-2C38E49BF582}" name="Column13463" dataDxfId="2869" dataCellStyle="Normal 2"/>
    <tableColumn id="13516" xr3:uid="{EC5F62B0-9170-4457-9306-554CA5F728C1}" name="Column13464" dataDxfId="2868" dataCellStyle="Normal 2"/>
    <tableColumn id="13517" xr3:uid="{E6B7D995-7011-4069-8FE3-4083DCCB4114}" name="Column13465" dataDxfId="2867" dataCellStyle="Normal 2"/>
    <tableColumn id="13518" xr3:uid="{B031781E-3EB2-4E11-98AE-86F118E7557C}" name="Column13466" dataDxfId="2866" dataCellStyle="Normal 2"/>
    <tableColumn id="13519" xr3:uid="{4BD0C398-ECD0-40BE-9860-655448265E04}" name="Column13467" dataDxfId="2865" dataCellStyle="Normal 2"/>
    <tableColumn id="13520" xr3:uid="{530CBBC7-E47E-432E-88E8-4C800729DD7B}" name="Column13468" dataDxfId="2864" dataCellStyle="Normal 2"/>
    <tableColumn id="13521" xr3:uid="{4E73F9E4-CC89-43F3-A69A-F98F84FE67F5}" name="Column13469" dataDxfId="2863" dataCellStyle="Normal 2"/>
    <tableColumn id="13522" xr3:uid="{D602F094-FD2E-43B7-AFE2-5BA9E5BCED0F}" name="Column13470" dataDxfId="2862" dataCellStyle="Normal 2"/>
    <tableColumn id="13523" xr3:uid="{DD40C409-4F6C-4178-A5ED-45BF8AB4EFC2}" name="Column13471" dataDxfId="2861" dataCellStyle="Normal 2"/>
    <tableColumn id="13524" xr3:uid="{F14DF358-E9FE-4FD8-AA2A-167B578FF744}" name="Column13472" dataDxfId="2860" dataCellStyle="Normal 2"/>
    <tableColumn id="13525" xr3:uid="{D115E847-ED94-47D7-99C8-FD0BC02E13C9}" name="Column13473" dataDxfId="2859" dataCellStyle="Normal 2"/>
    <tableColumn id="13526" xr3:uid="{EDEF3D1F-5B63-4F4A-8E3B-DC4DA4547585}" name="Column13474" dataDxfId="2858" dataCellStyle="Normal 2"/>
    <tableColumn id="13527" xr3:uid="{0C245738-DF12-4378-8548-E7624EFEEA8E}" name="Column13475" dataDxfId="2857" dataCellStyle="Normal 2"/>
    <tableColumn id="13528" xr3:uid="{AEF4D241-B6D3-4C95-BEF2-C616497C7886}" name="Column13476" dataDxfId="2856" dataCellStyle="Normal 2"/>
    <tableColumn id="13529" xr3:uid="{3D28758B-8DF4-4145-9A50-C028D734E8E0}" name="Column13477" dataDxfId="2855" dataCellStyle="Normal 2"/>
    <tableColumn id="13530" xr3:uid="{FED4F212-8414-4724-9AE3-D57E55FFFE77}" name="Column13478" dataDxfId="2854" dataCellStyle="Normal 2"/>
    <tableColumn id="13531" xr3:uid="{A4998F6E-8E16-4DC9-8249-247D81F9A247}" name="Column13479" dataDxfId="2853" dataCellStyle="Normal 2"/>
    <tableColumn id="13532" xr3:uid="{7507F64E-6E79-4A95-96E8-FE5B581DF23D}" name="Column13480" dataDxfId="2852" dataCellStyle="Normal 2"/>
    <tableColumn id="13533" xr3:uid="{0E485B40-CDE0-41EE-958A-018EB62B693B}" name="Column13481" dataDxfId="2851" dataCellStyle="Normal 2"/>
    <tableColumn id="13534" xr3:uid="{7E095DD0-1796-4E99-8BDE-C3A4A75358E3}" name="Column13482" dataDxfId="2850" dataCellStyle="Normal 2"/>
    <tableColumn id="13535" xr3:uid="{7F94BF79-E392-46AB-8F01-FE36E1BE5B49}" name="Column13483" dataDxfId="2849" dataCellStyle="Normal 2"/>
    <tableColumn id="13536" xr3:uid="{8E6227E1-8173-4E7D-9877-DD568C6DE7C4}" name="Column13484" dataDxfId="2848" dataCellStyle="Normal 2"/>
    <tableColumn id="13537" xr3:uid="{F62A8552-B46B-4293-B204-6655D50C5104}" name="Column13485" dataDxfId="2847" dataCellStyle="Normal 2"/>
    <tableColumn id="13538" xr3:uid="{14932FE8-8F84-44A4-A5CA-33C835A5849C}" name="Column13486" dataDxfId="2846" dataCellStyle="Normal 2"/>
    <tableColumn id="13539" xr3:uid="{161F6712-7EB8-4BCA-9035-32AF3411EDA5}" name="Column13487" dataDxfId="2845" dataCellStyle="Normal 2"/>
    <tableColumn id="13540" xr3:uid="{E456D7BD-15EC-46A8-91B0-03F0B146A198}" name="Column13488" dataDxfId="2844" dataCellStyle="Normal 2"/>
    <tableColumn id="13541" xr3:uid="{09EC46C9-197E-4BD4-A19D-EDA68EBFECEF}" name="Column13489" dataDxfId="2843" dataCellStyle="Normal 2"/>
    <tableColumn id="13542" xr3:uid="{73C253D5-07C7-4F6E-87AC-D75FE8DB98C3}" name="Column13490" dataDxfId="2842" dataCellStyle="Normal 2"/>
    <tableColumn id="13543" xr3:uid="{E9FC8F14-B55D-49A2-B46B-BF2F0C476D13}" name="Column13491" dataDxfId="2841" dataCellStyle="Normal 2"/>
    <tableColumn id="13544" xr3:uid="{6B865B94-1B3E-4891-9745-BCCD534B400D}" name="Column13492" dataDxfId="2840" dataCellStyle="Normal 2"/>
    <tableColumn id="13545" xr3:uid="{4926A364-C227-4A2E-8223-2AFD389F9520}" name="Column13493" dataDxfId="2839" dataCellStyle="Normal 2"/>
    <tableColumn id="13546" xr3:uid="{4C032178-A54D-4CB3-9A80-3F83BC77A60C}" name="Column13494" dataDxfId="2838" dataCellStyle="Normal 2"/>
    <tableColumn id="13547" xr3:uid="{5A13C51E-ED23-4C5E-8F48-56B88717C817}" name="Column13495" dataDxfId="2837" dataCellStyle="Normal 2"/>
    <tableColumn id="13548" xr3:uid="{9E467EC2-CB8A-41B3-A57F-207DCC5996E5}" name="Column13496" dataDxfId="2836" dataCellStyle="Normal 2"/>
    <tableColumn id="13549" xr3:uid="{37035593-ADC8-4578-A75A-351E15957655}" name="Column13497" dataDxfId="2835" dataCellStyle="Normal 2"/>
    <tableColumn id="13550" xr3:uid="{5B903709-DCC8-48A0-9D99-FEC41B62CAEB}" name="Column13498" dataDxfId="2834" dataCellStyle="Normal 2"/>
    <tableColumn id="13551" xr3:uid="{80634BBA-402F-4E07-BBBF-783A18DA6777}" name="Column13499" dataDxfId="2833" dataCellStyle="Normal 2"/>
    <tableColumn id="13552" xr3:uid="{7A18D9AB-9851-4C42-AC88-682929AE5AA0}" name="Column13500" dataDxfId="2832" dataCellStyle="Normal 2"/>
    <tableColumn id="13553" xr3:uid="{9F071C09-5997-46C4-81C5-736133E0BB26}" name="Column13501" dataDxfId="2831" dataCellStyle="Normal 2"/>
    <tableColumn id="13554" xr3:uid="{EC157ED6-B637-43C9-8420-D28FD7DD115F}" name="Column13502" dataDxfId="2830" dataCellStyle="Normal 2"/>
    <tableColumn id="13555" xr3:uid="{8A1A222C-C271-4C42-B1BA-AC5A3DCF0DA3}" name="Column13503" dataDxfId="2829" dataCellStyle="Normal 2"/>
    <tableColumn id="13556" xr3:uid="{631891F7-3E8F-4869-9F3B-8FEE8AE81B68}" name="Column13504" dataDxfId="2828" dataCellStyle="Normal 2"/>
    <tableColumn id="13557" xr3:uid="{4A5462A8-9DCF-4F69-8070-D0F6396A59A3}" name="Column13505" dataDxfId="2827" dataCellStyle="Normal 2"/>
    <tableColumn id="13558" xr3:uid="{B616DA82-A102-47FC-8884-3B03302738E5}" name="Column13506" dataDxfId="2826" dataCellStyle="Normal 2"/>
    <tableColumn id="13559" xr3:uid="{D9925E73-BAC7-488D-8369-B1C729516A53}" name="Column13507" dataDxfId="2825" dataCellStyle="Normal 2"/>
    <tableColumn id="13560" xr3:uid="{AF317509-24D1-4ECF-BF58-3A0493F6384D}" name="Column13508" dataDxfId="2824" dataCellStyle="Normal 2"/>
    <tableColumn id="13561" xr3:uid="{793326A1-3253-49E7-A3E0-55FA989B2A60}" name="Column13509" dataDxfId="2823" dataCellStyle="Normal 2"/>
    <tableColumn id="13562" xr3:uid="{FBC88A5A-48B3-44B8-8A65-408F0D1DEB76}" name="Column13510" dataDxfId="2822" dataCellStyle="Normal 2"/>
    <tableColumn id="13563" xr3:uid="{ACB73B65-19D2-4BDE-8DD3-538FCDDDDB0C}" name="Column13511" dataDxfId="2821" dataCellStyle="Normal 2"/>
    <tableColumn id="13564" xr3:uid="{22031DDB-0708-455A-9547-F15FA7E2748F}" name="Column13512" dataDxfId="2820" dataCellStyle="Normal 2"/>
    <tableColumn id="13565" xr3:uid="{FCDF41F2-F5D6-4E3E-81C3-B29BC0BD2DD5}" name="Column13513" dataDxfId="2819" dataCellStyle="Normal 2"/>
    <tableColumn id="13566" xr3:uid="{3BFE4588-0125-4075-9797-5D1D9A9C0DE8}" name="Column13514" dataDxfId="2818" dataCellStyle="Normal 2"/>
    <tableColumn id="13567" xr3:uid="{19C82AC3-11F7-4ACE-8B0B-083107CB9455}" name="Column13515" dataDxfId="2817" dataCellStyle="Normal 2"/>
    <tableColumn id="13568" xr3:uid="{716868B2-5F5F-4957-A1C5-E3565FA87387}" name="Column13516" dataDxfId="2816" dataCellStyle="Normal 2"/>
    <tableColumn id="13569" xr3:uid="{083F61E5-65C2-4374-B9D4-ADE9DA490778}" name="Column13517" dataDxfId="2815" dataCellStyle="Normal 2"/>
    <tableColumn id="13570" xr3:uid="{9DFA8D3D-A200-429A-ACE3-D718D83ED158}" name="Column13518" dataDxfId="2814" dataCellStyle="Normal 2"/>
    <tableColumn id="13571" xr3:uid="{9BD1FA0B-242F-4DAA-9C02-9DA4CE745CE8}" name="Column13519" dataDxfId="2813" dataCellStyle="Normal 2"/>
    <tableColumn id="13572" xr3:uid="{ED02ADC9-41D1-45B9-ADF8-9BCF3EAAC124}" name="Column13520" dataDxfId="2812" dataCellStyle="Normal 2"/>
    <tableColumn id="13573" xr3:uid="{CD5066E7-3CCB-4555-AC8D-B1D133EEE1F8}" name="Column13521" dataDxfId="2811" dataCellStyle="Normal 2"/>
    <tableColumn id="13574" xr3:uid="{71A8E729-6FC7-45C1-A906-3230BEFC89EE}" name="Column13522" dataDxfId="2810" dataCellStyle="Normal 2"/>
    <tableColumn id="13575" xr3:uid="{50DDE8ED-C744-484B-84C3-E73DF19C894B}" name="Column13523" dataDxfId="2809" dataCellStyle="Normal 2"/>
    <tableColumn id="13576" xr3:uid="{B4DB0072-B439-4F3E-942D-A55A6CE2E9D2}" name="Column13524" dataDxfId="2808" dataCellStyle="Normal 2"/>
    <tableColumn id="13577" xr3:uid="{DC9DE2FE-C060-4089-A248-5A86B02CD638}" name="Column13525" dataDxfId="2807" dataCellStyle="Normal 2"/>
    <tableColumn id="13578" xr3:uid="{400D6BC1-29D0-48F3-AFE5-E54DD5765599}" name="Column13526" dataDxfId="2806" dataCellStyle="Normal 2"/>
    <tableColumn id="13579" xr3:uid="{246D68A1-3F69-44FE-AAF2-1E82E3ECE120}" name="Column13527" dataDxfId="2805" dataCellStyle="Normal 2"/>
    <tableColumn id="13580" xr3:uid="{C33FE526-75DE-424C-878F-BFEDED64E647}" name="Column13528" dataDxfId="2804" dataCellStyle="Normal 2"/>
    <tableColumn id="13581" xr3:uid="{CDF10217-620D-4A51-8709-2B96207E6AA8}" name="Column13529" dataDxfId="2803" dataCellStyle="Normal 2"/>
    <tableColumn id="13582" xr3:uid="{06C021C4-C272-48C1-B245-F24144648CE5}" name="Column13530" dataDxfId="2802" dataCellStyle="Normal 2"/>
    <tableColumn id="13583" xr3:uid="{D392E5D6-4392-4584-A6BE-DF9083B67609}" name="Column13531" dataDxfId="2801" dataCellStyle="Normal 2"/>
    <tableColumn id="13584" xr3:uid="{DCF8BA73-B908-47EC-AA51-4B28AF1FF51E}" name="Column13532" dataDxfId="2800" dataCellStyle="Normal 2"/>
    <tableColumn id="13585" xr3:uid="{B7652ABD-E404-4474-88F6-9FC77A916789}" name="Column13533" dataDxfId="2799" dataCellStyle="Normal 2"/>
    <tableColumn id="13586" xr3:uid="{C22A1689-C007-4C6F-AB3C-57687259C173}" name="Column13534" dataDxfId="2798" dataCellStyle="Normal 2"/>
    <tableColumn id="13587" xr3:uid="{8952F74F-5485-4BDD-9D8F-37E6232D3B6B}" name="Column13535" dataDxfId="2797" dataCellStyle="Normal 2"/>
    <tableColumn id="13588" xr3:uid="{C4AC0C57-AA4D-4A36-ABB3-FAE1988E0633}" name="Column13536" dataDxfId="2796" dataCellStyle="Normal 2"/>
    <tableColumn id="13589" xr3:uid="{1676EBF9-8324-4E5D-A8C5-0CE78C4EAA62}" name="Column13537" dataDxfId="2795" dataCellStyle="Normal 2"/>
    <tableColumn id="13590" xr3:uid="{81D3C342-E0A9-4479-9B82-C08F812FA529}" name="Column13538" dataDxfId="2794" dataCellStyle="Normal 2"/>
    <tableColumn id="13591" xr3:uid="{94BAD0BB-9AB9-4D51-A1B7-68035CC68CEF}" name="Column13539" dataDxfId="2793" dataCellStyle="Normal 2"/>
    <tableColumn id="13592" xr3:uid="{224B8885-75A9-46F1-ACDA-7F8C57DF695E}" name="Column13540" dataDxfId="2792" dataCellStyle="Normal 2"/>
    <tableColumn id="13593" xr3:uid="{195FA77F-6B83-4952-8E6B-6E91EC29C946}" name="Column13541" dataDxfId="2791" dataCellStyle="Normal 2"/>
    <tableColumn id="13594" xr3:uid="{14956953-9D95-499F-8410-E5B4D309CB92}" name="Column13542" dataDxfId="2790" dataCellStyle="Normal 2"/>
    <tableColumn id="13595" xr3:uid="{79CC61D2-5FBD-43B3-801C-B1A7E89683E0}" name="Column13543" dataDxfId="2789" dataCellStyle="Normal 2"/>
    <tableColumn id="13596" xr3:uid="{4582BA4A-30C1-4423-8D4C-1C535BB3D7A2}" name="Column13544" dataDxfId="2788" dataCellStyle="Normal 2"/>
    <tableColumn id="13597" xr3:uid="{2CBA043C-3EF1-43DA-B806-FECA20CAB29F}" name="Column13545" dataDxfId="2787" dataCellStyle="Normal 2"/>
    <tableColumn id="13598" xr3:uid="{3DC92BF0-C6EA-4C51-AE2C-8A04650436B0}" name="Column13546" dataDxfId="2786" dataCellStyle="Normal 2"/>
    <tableColumn id="13599" xr3:uid="{D7964B3A-82D8-4E2B-A317-9247B37CE768}" name="Column13547" dataDxfId="2785" dataCellStyle="Normal 2"/>
    <tableColumn id="13600" xr3:uid="{63EA0F7B-5438-4C26-9C2F-6ACEF6137AA6}" name="Column13548" dataDxfId="2784" dataCellStyle="Normal 2"/>
    <tableColumn id="13601" xr3:uid="{7001FE17-F479-457A-853A-D6BC4F9F8615}" name="Column13549" dataDxfId="2783" dataCellStyle="Normal 2"/>
    <tableColumn id="13602" xr3:uid="{B4956B77-D307-419B-AAD0-05C229470998}" name="Column13550" dataDxfId="2782" dataCellStyle="Normal 2"/>
    <tableColumn id="13603" xr3:uid="{F26ABB65-87E6-43E8-811B-CFCC5DD19C43}" name="Column13551" dataDxfId="2781" dataCellStyle="Normal 2"/>
    <tableColumn id="13604" xr3:uid="{251FAAE8-50CA-42A2-BA7F-953F6DD83907}" name="Column13552" dataDxfId="2780" dataCellStyle="Normal 2"/>
    <tableColumn id="13605" xr3:uid="{12B2A93D-58B8-47A2-90EF-427F9A114342}" name="Column13553" dataDxfId="2779" dataCellStyle="Normal 2"/>
    <tableColumn id="13606" xr3:uid="{F7135EF9-EA3D-4897-8B1D-107F3BFEAFD9}" name="Column13554" dataDxfId="2778" dataCellStyle="Normal 2"/>
    <tableColumn id="13607" xr3:uid="{5EB5C00B-C9DF-4D54-8AD6-37AD3DDEC85A}" name="Column13555" dataDxfId="2777" dataCellStyle="Normal 2"/>
    <tableColumn id="13608" xr3:uid="{B2304552-B85A-4B51-9B61-202C5AF81536}" name="Column13556" dataDxfId="2776" dataCellStyle="Normal 2"/>
    <tableColumn id="13609" xr3:uid="{953072CB-3E7B-483C-AD2E-2CC5F6F419C1}" name="Column13557" dataDxfId="2775" dataCellStyle="Normal 2"/>
    <tableColumn id="13610" xr3:uid="{58BEF96D-AE0A-48D1-842F-70C3B8ECBE61}" name="Column13558" dataDxfId="2774" dataCellStyle="Normal 2"/>
    <tableColumn id="13611" xr3:uid="{37B47E4E-4617-4F58-9E52-62DC45A0483E}" name="Column13559" dataDxfId="2773" dataCellStyle="Normal 2"/>
    <tableColumn id="13612" xr3:uid="{2CCEA224-A611-4981-8DC4-F17658274661}" name="Column13560" dataDxfId="2772" dataCellStyle="Normal 2"/>
    <tableColumn id="13613" xr3:uid="{CBCD34BE-FC0B-4EE6-BF13-79F73618755F}" name="Column13561" dataDxfId="2771" dataCellStyle="Normal 2"/>
    <tableColumn id="13614" xr3:uid="{FC5963C8-A919-479F-8935-190891823289}" name="Column13562" dataDxfId="2770" dataCellStyle="Normal 2"/>
    <tableColumn id="13615" xr3:uid="{599B48FE-E122-4FAF-AFFE-C706F76C4BDB}" name="Column13563" dataDxfId="2769" dataCellStyle="Normal 2"/>
    <tableColumn id="13616" xr3:uid="{1E9D5991-6DC7-4DAD-9BA8-963098A51EAB}" name="Column13564" dataDxfId="2768" dataCellStyle="Normal 2"/>
    <tableColumn id="13617" xr3:uid="{51E989C6-ED4F-422B-8044-0B522AAF8058}" name="Column13565" dataDxfId="2767" dataCellStyle="Normal 2"/>
    <tableColumn id="13618" xr3:uid="{314FB601-C0DD-43CE-925F-587B73B3FDEF}" name="Column13566" dataDxfId="2766" dataCellStyle="Normal 2"/>
    <tableColumn id="13619" xr3:uid="{3BF6F473-E713-49DB-A4EB-6A246C67024D}" name="Column13567" dataDxfId="2765" dataCellStyle="Normal 2"/>
    <tableColumn id="13620" xr3:uid="{97E51E44-C2AF-476C-81D1-00E9BF9CC090}" name="Column13568" dataDxfId="2764" dataCellStyle="Normal 2"/>
    <tableColumn id="13621" xr3:uid="{66A76B35-576A-4AF4-BC40-C2A7E07A6E39}" name="Column13569" dataDxfId="2763" dataCellStyle="Normal 2"/>
    <tableColumn id="13622" xr3:uid="{25F27A0C-C027-45B8-AF6C-4B082618E93D}" name="Column13570" dataDxfId="2762" dataCellStyle="Normal 2"/>
    <tableColumn id="13623" xr3:uid="{B31F8220-C935-4FE8-8DC3-C0224AB85B3A}" name="Column13571" dataDxfId="2761" dataCellStyle="Normal 2"/>
    <tableColumn id="13624" xr3:uid="{68ACBE9D-09A0-48B1-8771-8B2F7C11E6FA}" name="Column13572" dataDxfId="2760" dataCellStyle="Normal 2"/>
    <tableColumn id="13625" xr3:uid="{AEE206F8-B5E2-4E99-B354-568686EE8847}" name="Column13573" dataDxfId="2759" dataCellStyle="Normal 2"/>
    <tableColumn id="13626" xr3:uid="{211BE461-94CA-4C72-8CD4-70E15CFB2062}" name="Column13574" dataDxfId="2758" dataCellStyle="Normal 2"/>
    <tableColumn id="13627" xr3:uid="{2605A71A-7CDA-41E6-B7A1-B618730C2766}" name="Column13575" dataDxfId="2757" dataCellStyle="Normal 2"/>
    <tableColumn id="13628" xr3:uid="{CA85B540-36B6-4D34-8F2D-7BFEF6E05E57}" name="Column13576" dataDxfId="2756" dataCellStyle="Normal 2"/>
    <tableColumn id="13629" xr3:uid="{7500B0D9-9853-492F-AA95-9912367085BC}" name="Column13577" dataDxfId="2755" dataCellStyle="Normal 2"/>
    <tableColumn id="13630" xr3:uid="{F4154C07-ABB4-4CD7-999E-88FC1D1143B2}" name="Column13578" dataDxfId="2754" dataCellStyle="Normal 2"/>
    <tableColumn id="13631" xr3:uid="{82B63092-7E96-43AF-ACFB-C1A195096B3F}" name="Column13579" dataDxfId="2753" dataCellStyle="Normal 2"/>
    <tableColumn id="13632" xr3:uid="{2536FE5E-241E-49DF-BF5C-B44F5592CB27}" name="Column13580" dataDxfId="2752" dataCellStyle="Normal 2"/>
    <tableColumn id="13633" xr3:uid="{F9FEE201-F351-4CCA-A39D-49624FDA50C9}" name="Column13581" dataDxfId="2751" dataCellStyle="Normal 2"/>
    <tableColumn id="13634" xr3:uid="{B32E5049-3F31-40DD-A5BB-7A86432D0514}" name="Column13582" dataDxfId="2750" dataCellStyle="Normal 2"/>
    <tableColumn id="13635" xr3:uid="{7443588E-4C97-4215-B2DD-BBA6836FB5B9}" name="Column13583" dataDxfId="2749" dataCellStyle="Normal 2"/>
    <tableColumn id="13636" xr3:uid="{69A5A6DE-2C50-4256-B605-14866D58994E}" name="Column13584" dataDxfId="2748" dataCellStyle="Normal 2"/>
    <tableColumn id="13637" xr3:uid="{562FE09F-8A37-4F84-9005-52615829FA7A}" name="Column13585" dataDxfId="2747" dataCellStyle="Normal 2"/>
    <tableColumn id="13638" xr3:uid="{92782CB0-D12F-4917-9BF6-3ACD606F1915}" name="Column13586" dataDxfId="2746" dataCellStyle="Normal 2"/>
    <tableColumn id="13639" xr3:uid="{67CC08F9-3D52-4FB4-90ED-33B485B5C9F9}" name="Column13587" dataDxfId="2745" dataCellStyle="Normal 2"/>
    <tableColumn id="13640" xr3:uid="{07510562-BE0B-4990-B8BB-716EC2635F74}" name="Column13588" dataDxfId="2744" dataCellStyle="Normal 2"/>
    <tableColumn id="13641" xr3:uid="{93AA4AEF-B661-4D56-B98E-1A4D519E1D9C}" name="Column13589" dataDxfId="2743" dataCellStyle="Normal 2"/>
    <tableColumn id="13642" xr3:uid="{C7E5A4DB-8FE3-4C1D-9CD8-BD06D218634E}" name="Column13590" dataDxfId="2742" dataCellStyle="Normal 2"/>
    <tableColumn id="13643" xr3:uid="{F38FF7CA-7C6F-4B54-B36F-BBAEB852E98D}" name="Column13591" dataDxfId="2741" dataCellStyle="Normal 2"/>
    <tableColumn id="13644" xr3:uid="{20ADF709-94A6-4371-85D5-8D276D2E2CC7}" name="Column13592" dataDxfId="2740" dataCellStyle="Normal 2"/>
    <tableColumn id="13645" xr3:uid="{61E979C0-0B31-45F1-81B5-9D8FC8410416}" name="Column13593" dataDxfId="2739" dataCellStyle="Normal 2"/>
    <tableColumn id="13646" xr3:uid="{EC665E0F-462F-43BD-8F9F-4C60B68EFD91}" name="Column13594" dataDxfId="2738" dataCellStyle="Normal 2"/>
    <tableColumn id="13647" xr3:uid="{211F1657-CDA0-4A60-87E7-697A8998A90A}" name="Column13595" dataDxfId="2737" dataCellStyle="Normal 2"/>
    <tableColumn id="13648" xr3:uid="{234CB10D-5B63-4380-BE1F-1535B6D3267F}" name="Column13596" dataDxfId="2736" dataCellStyle="Normal 2"/>
    <tableColumn id="13649" xr3:uid="{CB20C927-3BE4-4F73-81CE-4F0D4AFDD2B4}" name="Column13597" dataDxfId="2735" dataCellStyle="Normal 2"/>
    <tableColumn id="13650" xr3:uid="{BD15FEDC-392C-46C5-B53D-83F49D3374CA}" name="Column13598" dataDxfId="2734" dataCellStyle="Normal 2"/>
    <tableColumn id="13651" xr3:uid="{53242548-BC6A-4453-A048-7440456A62EA}" name="Column13599" dataDxfId="2733" dataCellStyle="Normal 2"/>
    <tableColumn id="13652" xr3:uid="{38784DC6-4234-4629-9801-6D877E955CBF}" name="Column13600" dataDxfId="2732" dataCellStyle="Normal 2"/>
    <tableColumn id="13653" xr3:uid="{68544FDC-2B1B-4D3E-B6A2-95DECF77BEF5}" name="Column13601" dataDxfId="2731" dataCellStyle="Normal 2"/>
    <tableColumn id="13654" xr3:uid="{95398491-BF8D-43D0-B164-923A8AB31297}" name="Column13602" dataDxfId="2730" dataCellStyle="Normal 2"/>
    <tableColumn id="13655" xr3:uid="{3DDB70D1-9297-4465-802F-0B3C6EC6CBC4}" name="Column13603" dataDxfId="2729" dataCellStyle="Normal 2"/>
    <tableColumn id="13656" xr3:uid="{9E5C5681-C694-40F2-BA3C-617D7DEEF030}" name="Column13604" dataDxfId="2728" dataCellStyle="Normal 2"/>
    <tableColumn id="13657" xr3:uid="{EB04BF7D-93B3-4E82-AAA7-C032986EF5C9}" name="Column13605" dataDxfId="2727" dataCellStyle="Normal 2"/>
    <tableColumn id="13658" xr3:uid="{D45715F8-4C4F-47CB-A422-A02731D7F0EA}" name="Column13606" dataDxfId="2726" dataCellStyle="Normal 2"/>
    <tableColumn id="13659" xr3:uid="{305532DD-173D-42A5-A2CC-9B6337DDE3EC}" name="Column13607" dataDxfId="2725" dataCellStyle="Normal 2"/>
    <tableColumn id="13660" xr3:uid="{1056F294-5380-400C-A4D9-D5DADC928BB1}" name="Column13608" dataDxfId="2724" dataCellStyle="Normal 2"/>
    <tableColumn id="13661" xr3:uid="{54C64E49-0A33-4E6A-81E4-4269A6780C3F}" name="Column13609" dataDxfId="2723" dataCellStyle="Normal 2"/>
    <tableColumn id="13662" xr3:uid="{17A7705F-69AA-43A3-90FC-FDADFD03ED0D}" name="Column13610" dataDxfId="2722" dataCellStyle="Normal 2"/>
    <tableColumn id="13663" xr3:uid="{18D5ADBE-7B23-4979-9E9B-1EB49927DB60}" name="Column13611" dataDxfId="2721" dataCellStyle="Normal 2"/>
    <tableColumn id="13664" xr3:uid="{AFC0AF29-12DF-4EF5-A2A1-E421B5BF7EA1}" name="Column13612" dataDxfId="2720" dataCellStyle="Normal 2"/>
    <tableColumn id="13665" xr3:uid="{82E32231-3DF3-4C95-8CB6-50DC6E8D954F}" name="Column13613" dataDxfId="2719" dataCellStyle="Normal 2"/>
    <tableColumn id="13666" xr3:uid="{DBBF40DD-42CD-4554-96E4-9C4448F67882}" name="Column13614" dataDxfId="2718" dataCellStyle="Normal 2"/>
    <tableColumn id="13667" xr3:uid="{1C4B7974-5DEC-4EE7-931F-A6AB32FF8FAE}" name="Column13615" dataDxfId="2717" dataCellStyle="Normal 2"/>
    <tableColumn id="13668" xr3:uid="{23C0E81C-C384-410F-B33A-7203BFF82062}" name="Column13616" dataDxfId="2716" dataCellStyle="Normal 2"/>
    <tableColumn id="13669" xr3:uid="{42F0F1D1-2B0F-42B2-B100-CD12A540DD1A}" name="Column13617" dataDxfId="2715" dataCellStyle="Normal 2"/>
    <tableColumn id="13670" xr3:uid="{6E0EAC15-CF5A-4393-9BC2-780B46E3B448}" name="Column13618" dataDxfId="2714" dataCellStyle="Normal 2"/>
    <tableColumn id="13671" xr3:uid="{3B19223E-3742-4776-9237-CD41111AF90C}" name="Column13619" dataDxfId="2713" dataCellStyle="Normal 2"/>
    <tableColumn id="13672" xr3:uid="{C9A4796A-E6C8-4865-9DAD-46F96ABD26D0}" name="Column13620" dataDxfId="2712" dataCellStyle="Normal 2"/>
    <tableColumn id="13673" xr3:uid="{64BB36BA-02A6-4B5A-B233-C9B6E1D546B0}" name="Column13621" dataDxfId="2711" dataCellStyle="Normal 2"/>
    <tableColumn id="13674" xr3:uid="{C6DDDDD6-55ED-464A-9B52-A6E2335AA485}" name="Column13622" dataDxfId="2710" dataCellStyle="Normal 2"/>
    <tableColumn id="13675" xr3:uid="{4064E93D-3162-4445-B2AE-A23C5664C6A4}" name="Column13623" dataDxfId="2709" dataCellStyle="Normal 2"/>
    <tableColumn id="13676" xr3:uid="{208D093C-B473-43AD-89F4-543C0D4E1014}" name="Column13624" dataDxfId="2708" dataCellStyle="Normal 2"/>
    <tableColumn id="13677" xr3:uid="{DA5F55C3-B12E-4AFF-91B5-F30FF2EB92E1}" name="Column13625" dataDxfId="2707" dataCellStyle="Normal 2"/>
    <tableColumn id="13678" xr3:uid="{91D61C8F-D97E-4084-9C85-B70ADEE49D18}" name="Column13626" dataDxfId="2706" dataCellStyle="Normal 2"/>
    <tableColumn id="13679" xr3:uid="{B4708CD2-CAD0-428C-8C3A-F1543D1F173D}" name="Column13627" dataDxfId="2705" dataCellStyle="Normal 2"/>
    <tableColumn id="13680" xr3:uid="{D53E2C64-6993-4EF9-BA57-20120EF40DD3}" name="Column13628" dataDxfId="2704" dataCellStyle="Normal 2"/>
    <tableColumn id="13681" xr3:uid="{ECC57FBC-8B99-4509-BD42-A0FF7B6937CA}" name="Column13629" dataDxfId="2703" dataCellStyle="Normal 2"/>
    <tableColumn id="13682" xr3:uid="{AF3F1FB2-FA2D-4E46-8558-1480FB0D896F}" name="Column13630" dataDxfId="2702" dataCellStyle="Normal 2"/>
    <tableColumn id="13683" xr3:uid="{3716B08F-F92B-4D5C-AEFB-853A0884C6B7}" name="Column13631" dataDxfId="2701" dataCellStyle="Normal 2"/>
    <tableColumn id="13684" xr3:uid="{C9D40444-6C1F-4FB5-A8D6-EF72331A95FD}" name="Column13632" dataDxfId="2700" dataCellStyle="Normal 2"/>
    <tableColumn id="13685" xr3:uid="{08FCDF86-2DFD-424D-A70B-002200D2F458}" name="Column13633" dataDxfId="2699" dataCellStyle="Normal 2"/>
    <tableColumn id="13686" xr3:uid="{508F0EC8-F096-4CDD-A7E3-9756E0CBC547}" name="Column13634" dataDxfId="2698" dataCellStyle="Normal 2"/>
    <tableColumn id="13687" xr3:uid="{A5F4CFA6-0365-46A0-94EA-2E2B26765901}" name="Column13635" dataDxfId="2697" dataCellStyle="Normal 2"/>
    <tableColumn id="13688" xr3:uid="{F403360E-0475-4A44-BECB-7A4B72571ACE}" name="Column13636" dataDxfId="2696" dataCellStyle="Normal 2"/>
    <tableColumn id="13689" xr3:uid="{A914EEA1-E025-4DE6-9747-F51FF32B6CC3}" name="Column13637" dataDxfId="2695" dataCellStyle="Normal 2"/>
    <tableColumn id="13690" xr3:uid="{CE9809C1-A4E8-43FD-8015-F9BBC6BD9F3F}" name="Column13638" dataDxfId="2694" dataCellStyle="Normal 2"/>
    <tableColumn id="13691" xr3:uid="{D0282622-A4A6-47A0-B1E2-0E1DFDE93EB7}" name="Column13639" dataDxfId="2693" dataCellStyle="Normal 2"/>
    <tableColumn id="13692" xr3:uid="{09B497DB-944F-4251-8647-3870CBB2BEE6}" name="Column13640" dataDxfId="2692" dataCellStyle="Normal 2"/>
    <tableColumn id="13693" xr3:uid="{4444F25B-3143-41C1-8BCB-30A0C5FD2874}" name="Column13641" dataDxfId="2691" dataCellStyle="Normal 2"/>
    <tableColumn id="13694" xr3:uid="{E10F2905-7DE9-4BC4-885B-6B7A583AD1C2}" name="Column13642" dataDxfId="2690" dataCellStyle="Normal 2"/>
    <tableColumn id="13695" xr3:uid="{40E8791D-A61E-4A00-BAE3-FE038FC0A5B3}" name="Column13643" dataDxfId="2689" dataCellStyle="Normal 2"/>
    <tableColumn id="13696" xr3:uid="{774078F3-C5FD-4EF2-AE27-01579ADC10B3}" name="Column13644" dataDxfId="2688" dataCellStyle="Normal 2"/>
    <tableColumn id="13697" xr3:uid="{2AAE1153-5BB3-46DD-A36E-9F13D9572E74}" name="Column13645" dataDxfId="2687" dataCellStyle="Normal 2"/>
    <tableColumn id="13698" xr3:uid="{13881A44-D5BB-4966-874A-8E64D723B0DC}" name="Column13646" dataDxfId="2686" dataCellStyle="Normal 2"/>
    <tableColumn id="13699" xr3:uid="{7E486A41-F3FC-4FEC-8EC1-0AD0A7913B74}" name="Column13647" dataDxfId="2685" dataCellStyle="Normal 2"/>
    <tableColumn id="13700" xr3:uid="{4180A2AD-4B0C-4053-A4A5-82AF7D817B38}" name="Column13648" dataDxfId="2684" dataCellStyle="Normal 2"/>
    <tableColumn id="13701" xr3:uid="{24D6A9BB-BDA8-42CF-9B13-F3303B4CBC38}" name="Column13649" dataDxfId="2683" dataCellStyle="Normal 2"/>
    <tableColumn id="13702" xr3:uid="{E7A53311-5428-4CF7-931A-2EF6D8577EE8}" name="Column13650" dataDxfId="2682" dataCellStyle="Normal 2"/>
    <tableColumn id="13703" xr3:uid="{AAC0CF94-8970-4205-9D99-7E58C175A6C6}" name="Column13651" dataDxfId="2681" dataCellStyle="Normal 2"/>
    <tableColumn id="13704" xr3:uid="{9A32A00E-19B0-4E20-9E0A-860E3877B0AF}" name="Column13652" dataDxfId="2680" dataCellStyle="Normal 2"/>
    <tableColumn id="13705" xr3:uid="{C60C22AE-5469-4D29-ACFA-E25D5A76EF54}" name="Column13653" dataDxfId="2679" dataCellStyle="Normal 2"/>
    <tableColumn id="13706" xr3:uid="{F226E25D-A20C-4C7D-AC61-504A1E65607A}" name="Column13654" dataDxfId="2678" dataCellStyle="Normal 2"/>
    <tableColumn id="13707" xr3:uid="{9F90B5E8-7CC0-442C-BAAE-0103731868DA}" name="Column13655" dataDxfId="2677" dataCellStyle="Normal 2"/>
    <tableColumn id="13708" xr3:uid="{5ADD0FE4-46E3-4975-B1DF-0C7CDB0F7505}" name="Column13656" dataDxfId="2676" dataCellStyle="Normal 2"/>
    <tableColumn id="13709" xr3:uid="{55E49DBD-523C-43B6-B081-3F8E54F862F2}" name="Column13657" dataDxfId="2675" dataCellStyle="Normal 2"/>
    <tableColumn id="13710" xr3:uid="{460C4236-6259-4566-A5F0-58C43B133083}" name="Column13658" dataDxfId="2674" dataCellStyle="Normal 2"/>
    <tableColumn id="13711" xr3:uid="{D35C4065-B58E-41E2-950F-A68733B3E0B6}" name="Column13659" dataDxfId="2673" dataCellStyle="Normal 2"/>
    <tableColumn id="13712" xr3:uid="{9D7C7A85-121E-4733-B177-B10DCE764181}" name="Column13660" dataDxfId="2672" dataCellStyle="Normal 2"/>
    <tableColumn id="13713" xr3:uid="{3CE83CF5-2427-40EE-9632-817F9662B654}" name="Column13661" dataDxfId="2671" dataCellStyle="Normal 2"/>
    <tableColumn id="13714" xr3:uid="{2F4E144C-5BC7-4E41-98C6-AF40A3DDEB4A}" name="Column13662" dataDxfId="2670" dataCellStyle="Normal 2"/>
    <tableColumn id="13715" xr3:uid="{E0391F9D-B831-4153-9EFD-B65EABBC7C9A}" name="Column13663" dataDxfId="2669" dataCellStyle="Normal 2"/>
    <tableColumn id="13716" xr3:uid="{13463EFB-A342-474A-B84B-D0A36AEC8831}" name="Column13664" dataDxfId="2668" dataCellStyle="Normal 2"/>
    <tableColumn id="13717" xr3:uid="{38A19259-E63A-4D75-B768-9ECE2C48088E}" name="Column13665" dataDxfId="2667" dataCellStyle="Normal 2"/>
    <tableColumn id="13718" xr3:uid="{D7CDC8F0-746A-4BE0-A28B-6940473694B4}" name="Column13666" dataDxfId="2666" dataCellStyle="Normal 2"/>
    <tableColumn id="13719" xr3:uid="{153B2655-D652-4126-895B-61F7FCB2C794}" name="Column13667" dataDxfId="2665" dataCellStyle="Normal 2"/>
    <tableColumn id="13720" xr3:uid="{31FA08D7-9F84-4E91-93B2-75D6602B5B83}" name="Column13668" dataDxfId="2664" dataCellStyle="Normal 2"/>
    <tableColumn id="13721" xr3:uid="{2ED212F0-7354-4F7C-B44E-4DAF858FF287}" name="Column13669" dataDxfId="2663" dataCellStyle="Normal 2"/>
    <tableColumn id="13722" xr3:uid="{2DC539F2-7766-4774-B6FA-CACC7DEFB91B}" name="Column13670" dataDxfId="2662" dataCellStyle="Normal 2"/>
    <tableColumn id="13723" xr3:uid="{A9B16406-A312-4B72-8BF9-F8A50F5B1C90}" name="Column13671" dataDxfId="2661" dataCellStyle="Normal 2"/>
    <tableColumn id="13724" xr3:uid="{9B2D48B3-2B73-449D-BFD4-9DA5A9ED12A8}" name="Column13672" dataDxfId="2660" dataCellStyle="Normal 2"/>
    <tableColumn id="13725" xr3:uid="{FF787899-3567-44C8-BBE5-DB206A99BE37}" name="Column13673" dataDxfId="2659" dataCellStyle="Normal 2"/>
    <tableColumn id="13726" xr3:uid="{2E1D048E-F12F-4D33-9DB3-E7AE57DA64EA}" name="Column13674" dataDxfId="2658" dataCellStyle="Normal 2"/>
    <tableColumn id="13727" xr3:uid="{68CADD44-A7CE-41B7-95BD-1470BCD35212}" name="Column13675" dataDxfId="2657" dataCellStyle="Normal 2"/>
    <tableColumn id="13728" xr3:uid="{7060D9D5-CF98-466B-A920-1A4A84B240BE}" name="Column13676" dataDxfId="2656" dataCellStyle="Normal 2"/>
    <tableColumn id="13729" xr3:uid="{5E3A07EE-6397-4878-9EC0-ACF42B875DCE}" name="Column13677" dataDxfId="2655" dataCellStyle="Normal 2"/>
    <tableColumn id="13730" xr3:uid="{3F014E8C-5075-43F4-BE75-A11168A89484}" name="Column13678" dataDxfId="2654" dataCellStyle="Normal 2"/>
    <tableColumn id="13731" xr3:uid="{BAB2A88A-C1F8-4F49-9077-D77519C36587}" name="Column13679" dataDxfId="2653" dataCellStyle="Normal 2"/>
    <tableColumn id="13732" xr3:uid="{1350C7C3-B04E-4F4C-9B97-659AEB57D9B5}" name="Column13680" dataDxfId="2652" dataCellStyle="Normal 2"/>
    <tableColumn id="13733" xr3:uid="{57715DD6-8ADF-4184-BD47-CA03E7BAC85D}" name="Column13681" dataDxfId="2651" dataCellStyle="Normal 2"/>
    <tableColumn id="13734" xr3:uid="{C456BBB4-9EA2-4F9D-9922-ACD7CFF105D6}" name="Column13682" dataDxfId="2650" dataCellStyle="Normal 2"/>
    <tableColumn id="13735" xr3:uid="{CCE72E39-7449-47E7-A390-E112D6D73C4D}" name="Column13683" dataDxfId="2649" dataCellStyle="Normal 2"/>
    <tableColumn id="13736" xr3:uid="{77CEC28B-B418-4F7C-8787-AE642820F998}" name="Column13684" dataDxfId="2648" dataCellStyle="Normal 2"/>
    <tableColumn id="13737" xr3:uid="{2CBDF80A-FCF2-4A1E-AA74-F22E4930911C}" name="Column13685" dataDxfId="2647" dataCellStyle="Normal 2"/>
    <tableColumn id="13738" xr3:uid="{B48F3654-6701-4337-8398-844258EA761A}" name="Column13686" dataDxfId="2646" dataCellStyle="Normal 2"/>
    <tableColumn id="13739" xr3:uid="{F543C139-962A-48F4-8A54-268B20C2C035}" name="Column13687" dataDxfId="2645" dataCellStyle="Normal 2"/>
    <tableColumn id="13740" xr3:uid="{B73BF8D3-F58C-4984-B1B4-E251D0DBE478}" name="Column13688" dataDxfId="2644" dataCellStyle="Normal 2"/>
    <tableColumn id="13741" xr3:uid="{E21280A0-258C-4A0F-807D-179EE447F815}" name="Column13689" dataDxfId="2643" dataCellStyle="Normal 2"/>
    <tableColumn id="13742" xr3:uid="{89655788-B15C-4F07-9275-1AF49DA3A95B}" name="Column13690" dataDxfId="2642" dataCellStyle="Normal 2"/>
    <tableColumn id="13743" xr3:uid="{F8D6AF02-1790-4575-A33C-F93D9070150C}" name="Column13691" dataDxfId="2641" dataCellStyle="Normal 2"/>
    <tableColumn id="13744" xr3:uid="{354EED9F-AD1C-4F65-84E2-7D225E776166}" name="Column13692" dataDxfId="2640" dataCellStyle="Normal 2"/>
    <tableColumn id="13745" xr3:uid="{563BFBE8-FD97-4135-9F15-D879588B17DD}" name="Column13693" dataDxfId="2639" dataCellStyle="Normal 2"/>
    <tableColumn id="13746" xr3:uid="{485962B2-7E91-4451-9A10-7D678768FACB}" name="Column13694" dataDxfId="2638" dataCellStyle="Normal 2"/>
    <tableColumn id="13747" xr3:uid="{EF183E1B-08E0-4F2A-90B1-8B4BD70271CB}" name="Column13695" dataDxfId="2637" dataCellStyle="Normal 2"/>
    <tableColumn id="13748" xr3:uid="{EE0610FA-2E76-44F7-B7E0-798E26D09AA4}" name="Column13696" dataDxfId="2636" dataCellStyle="Normal 2"/>
    <tableColumn id="13749" xr3:uid="{F3A477CD-70E4-4C74-B0D7-12F652178029}" name="Column13697" dataDxfId="2635" dataCellStyle="Normal 2"/>
    <tableColumn id="13750" xr3:uid="{BB4B5A63-C180-4453-A7A8-2CAA7D848F90}" name="Column13698" dataDxfId="2634" dataCellStyle="Normal 2"/>
    <tableColumn id="13751" xr3:uid="{7E1AA251-B8E2-4350-BD9A-776843773692}" name="Column13699" dataDxfId="2633" dataCellStyle="Normal 2"/>
    <tableColumn id="13752" xr3:uid="{3569A280-7144-42AA-A47B-7D8E7A9EC226}" name="Column13700" dataDxfId="2632" dataCellStyle="Normal 2"/>
    <tableColumn id="13753" xr3:uid="{5885DAA6-9F2A-44E0-A5A3-A0720BC7D76D}" name="Column13701" dataDxfId="2631" dataCellStyle="Normal 2"/>
    <tableColumn id="13754" xr3:uid="{6F0A63E9-9A1A-48EF-A686-6D1485C63AAD}" name="Column13702" dataDxfId="2630" dataCellStyle="Normal 2"/>
    <tableColumn id="13755" xr3:uid="{B29F0525-F3FB-4B71-88F7-EC1F0DAE6ADB}" name="Column13703" dataDxfId="2629" dataCellStyle="Normal 2"/>
    <tableColumn id="13756" xr3:uid="{F4EFF19E-AD99-49E9-91AE-766AF0300D17}" name="Column13704" dataDxfId="2628" dataCellStyle="Normal 2"/>
    <tableColumn id="13757" xr3:uid="{3DDC0F57-1BE4-4C65-805D-22C4B65E1FED}" name="Column13705" dataDxfId="2627" dataCellStyle="Normal 2"/>
    <tableColumn id="13758" xr3:uid="{110DAC6A-D68B-447C-810E-E3D33D5AB32F}" name="Column13706" dataDxfId="2626" dataCellStyle="Normal 2"/>
    <tableColumn id="13759" xr3:uid="{7390F511-48D2-4B1E-AB01-21FC2AEABEF2}" name="Column13707" dataDxfId="2625" dataCellStyle="Normal 2"/>
    <tableColumn id="13760" xr3:uid="{F19750F3-817B-490A-933C-7235727500E8}" name="Column13708" dataDxfId="2624" dataCellStyle="Normal 2"/>
    <tableColumn id="13761" xr3:uid="{AED98C8E-C485-421C-A0FE-5BEA91FC96DA}" name="Column13709" dataDxfId="2623" dataCellStyle="Normal 2"/>
    <tableColumn id="13762" xr3:uid="{9FF06E2C-4253-4F4A-A2D2-FECF0D66E57D}" name="Column13710" dataDxfId="2622" dataCellStyle="Normal 2"/>
    <tableColumn id="13763" xr3:uid="{C4F6275F-28E0-44B8-954A-82616E0FBB50}" name="Column13711" dataDxfId="2621" dataCellStyle="Normal 2"/>
    <tableColumn id="13764" xr3:uid="{53333CE4-77C7-4356-BF92-AB2C2BC3B67B}" name="Column13712" dataDxfId="2620" dataCellStyle="Normal 2"/>
    <tableColumn id="13765" xr3:uid="{3E220CE0-4DC8-4163-98BC-89EA8D77AF79}" name="Column13713" dataDxfId="2619" dataCellStyle="Normal 2"/>
    <tableColumn id="13766" xr3:uid="{D9DDB1C1-B753-4F15-881D-CCB42EE7CE3D}" name="Column13714" dataDxfId="2618" dataCellStyle="Normal 2"/>
    <tableColumn id="13767" xr3:uid="{B8AE0DF3-37A1-4541-83E5-78775F34070F}" name="Column13715" dataDxfId="2617" dataCellStyle="Normal 2"/>
    <tableColumn id="13768" xr3:uid="{373CE49A-B828-41D1-A8C4-5E4B2A19EAE8}" name="Column13716" dataDxfId="2616" dataCellStyle="Normal 2"/>
    <tableColumn id="13769" xr3:uid="{62024A86-E258-4E27-8BCB-6460692B8E0A}" name="Column13717" dataDxfId="2615" dataCellStyle="Normal 2"/>
    <tableColumn id="13770" xr3:uid="{49EC675A-505B-4247-981A-4092D34BF898}" name="Column13718" dataDxfId="2614" dataCellStyle="Normal 2"/>
    <tableColumn id="13771" xr3:uid="{D8089E3C-8E2E-406F-9E8C-ED3B6D354F25}" name="Column13719" dataDxfId="2613" dataCellStyle="Normal 2"/>
    <tableColumn id="13772" xr3:uid="{693C4E37-BFC6-45BB-9471-09E03FAA1CFB}" name="Column13720" dataDxfId="2612" dataCellStyle="Normal 2"/>
    <tableColumn id="13773" xr3:uid="{04436577-9B52-427C-B2FA-C92987A49931}" name="Column13721" dataDxfId="2611" dataCellStyle="Normal 2"/>
    <tableColumn id="13774" xr3:uid="{755E7B84-F232-46B7-B43C-0CF8D9990B43}" name="Column13722" dataDxfId="2610" dataCellStyle="Normal 2"/>
    <tableColumn id="13775" xr3:uid="{69BA2869-2EF6-41F2-A752-85CA2BB1CF67}" name="Column13723" dataDxfId="2609" dataCellStyle="Normal 2"/>
    <tableColumn id="13776" xr3:uid="{CD72D082-64A5-499E-97B2-5ABACAFA6D6A}" name="Column13724" dataDxfId="2608" dataCellStyle="Normal 2"/>
    <tableColumn id="13777" xr3:uid="{7CF5BBE4-8577-41A3-9D56-0373370209E5}" name="Column13725" dataDxfId="2607" dataCellStyle="Normal 2"/>
    <tableColumn id="13778" xr3:uid="{D51AAE03-D51D-42F2-B28A-3F7DD6E1CAD1}" name="Column13726" dataDxfId="2606" dataCellStyle="Normal 2"/>
    <tableColumn id="13779" xr3:uid="{BABEB98B-D7FB-4D9D-BFDA-93D8B381142C}" name="Column13727" dataDxfId="2605" dataCellStyle="Normal 2"/>
    <tableColumn id="13780" xr3:uid="{F2D7DF88-8113-4A9A-8B15-F5237B9C04CB}" name="Column13728" dataDxfId="2604" dataCellStyle="Normal 2"/>
    <tableColumn id="13781" xr3:uid="{DFACDE64-1EFE-440E-B5A9-BE19E7FCD8E8}" name="Column13729" dataDxfId="2603" dataCellStyle="Normal 2"/>
    <tableColumn id="13782" xr3:uid="{227EB4FB-1E85-441D-BFC5-8E9DD6559A83}" name="Column13730" dataDxfId="2602" dataCellStyle="Normal 2"/>
    <tableColumn id="13783" xr3:uid="{26952289-5DAE-4BEF-8097-288ADA9E9603}" name="Column13731" dataDxfId="2601" dataCellStyle="Normal 2"/>
    <tableColumn id="13784" xr3:uid="{F58AE5D0-2ECB-479B-9A87-C1921A673AEF}" name="Column13732" dataDxfId="2600" dataCellStyle="Normal 2"/>
    <tableColumn id="13785" xr3:uid="{21A8FF06-C57F-41CC-8B33-BC5F27B51F3F}" name="Column13733" dataDxfId="2599" dataCellStyle="Normal 2"/>
    <tableColumn id="13786" xr3:uid="{7812456B-1E8C-4A85-8BA7-EA43D01ACA1D}" name="Column13734" dataDxfId="2598" dataCellStyle="Normal 2"/>
    <tableColumn id="13787" xr3:uid="{0441D889-7777-4710-B916-62BBEE31F43E}" name="Column13735" dataDxfId="2597" dataCellStyle="Normal 2"/>
    <tableColumn id="13788" xr3:uid="{FA3304D6-FBAA-4EE1-B4DD-833825759550}" name="Column13736" dataDxfId="2596" dataCellStyle="Normal 2"/>
    <tableColumn id="13789" xr3:uid="{5E01098C-6E60-42E2-80EC-85EFBC013087}" name="Column13737" dataDxfId="2595" dataCellStyle="Normal 2"/>
    <tableColumn id="13790" xr3:uid="{E395522F-9CFE-45A8-868E-BF769471B3A7}" name="Column13738" dataDxfId="2594" dataCellStyle="Normal 2"/>
    <tableColumn id="13791" xr3:uid="{B637CAA6-305B-4C7C-A97D-3655ABB367D5}" name="Column13739" dataDxfId="2593" dataCellStyle="Normal 2"/>
    <tableColumn id="13792" xr3:uid="{C508CF8F-3470-4B8E-864C-18341D0726C0}" name="Column13740" dataDxfId="2592" dataCellStyle="Normal 2"/>
    <tableColumn id="13793" xr3:uid="{1A597E53-0A00-4D72-98F4-63AF84CDBD0E}" name="Column13741" dataDxfId="2591" dataCellStyle="Normal 2"/>
    <tableColumn id="13794" xr3:uid="{A15DB24E-6AA2-4C37-A06E-0110A37463AA}" name="Column13742" dataDxfId="2590" dataCellStyle="Normal 2"/>
    <tableColumn id="13795" xr3:uid="{C35C8489-8CDF-4AE9-A1D9-5C40E498E4DC}" name="Column13743" dataDxfId="2589" dataCellStyle="Normal 2"/>
    <tableColumn id="13796" xr3:uid="{F0DC3C9D-224B-407F-ADFE-BE853A351ED9}" name="Column13744" dataDxfId="2588" dataCellStyle="Normal 2"/>
    <tableColumn id="13797" xr3:uid="{4BC559A9-2FF1-480A-8D05-439F4A986BDA}" name="Column13745" dataDxfId="2587" dataCellStyle="Normal 2"/>
    <tableColumn id="13798" xr3:uid="{5725C2C4-96D8-42C5-95C8-7DA6504111AC}" name="Column13746" dataDxfId="2586" dataCellStyle="Normal 2"/>
    <tableColumn id="13799" xr3:uid="{F562319D-3AF7-43E9-989C-70FB1E108B6D}" name="Column13747" dataDxfId="2585" dataCellStyle="Normal 2"/>
    <tableColumn id="13800" xr3:uid="{44232246-E188-4E69-9B9E-38FECA115743}" name="Column13748" dataDxfId="2584" dataCellStyle="Normal 2"/>
    <tableColumn id="13801" xr3:uid="{552D5FC1-D783-4E76-BF1E-D36919209907}" name="Column13749" dataDxfId="2583" dataCellStyle="Normal 2"/>
    <tableColumn id="13802" xr3:uid="{D1C3CA8B-C510-4C45-A969-7F30F8418A12}" name="Column13750" dataDxfId="2582" dataCellStyle="Normal 2"/>
    <tableColumn id="13803" xr3:uid="{7CBDB749-864C-44D2-8B51-85FE75409A90}" name="Column13751" dataDxfId="2581" dataCellStyle="Normal 2"/>
    <tableColumn id="13804" xr3:uid="{C60CC4F6-47B0-4D1B-B957-2B28919669CC}" name="Column13752" dataDxfId="2580" dataCellStyle="Normal 2"/>
    <tableColumn id="13805" xr3:uid="{89401B6B-9109-45B7-B06F-2263BE3834F8}" name="Column13753" dataDxfId="2579" dataCellStyle="Normal 2"/>
    <tableColumn id="13806" xr3:uid="{24C34090-AA8E-4EA2-987E-B2680B530AF9}" name="Column13754" dataDxfId="2578" dataCellStyle="Normal 2"/>
    <tableColumn id="13807" xr3:uid="{098AD1BE-72C7-4D7F-BA89-88713D7B4B58}" name="Column13755" dataDxfId="2577" dataCellStyle="Normal 2"/>
    <tableColumn id="13808" xr3:uid="{87468108-4115-4627-B541-BA8664E9B662}" name="Column13756" dataDxfId="2576" dataCellStyle="Normal 2"/>
    <tableColumn id="13809" xr3:uid="{56B1F3DE-C096-450E-A1A5-D6C7F9B6237E}" name="Column13757" dataDxfId="2575" dataCellStyle="Normal 2"/>
    <tableColumn id="13810" xr3:uid="{E0C47984-4053-46F8-B85E-29919BEC50C2}" name="Column13758" dataDxfId="2574" dataCellStyle="Normal 2"/>
    <tableColumn id="13811" xr3:uid="{20DD210C-2D54-404A-A5CC-0C4383889A67}" name="Column13759" dataDxfId="2573" dataCellStyle="Normal 2"/>
    <tableColumn id="13812" xr3:uid="{4111D73E-A33B-4BBB-A9E0-5E8709574170}" name="Column13760" dataDxfId="2572" dataCellStyle="Normal 2"/>
    <tableColumn id="13813" xr3:uid="{F1E20820-2D38-4F7D-AE64-5515BAFD0C58}" name="Column13761" dataDxfId="2571" dataCellStyle="Normal 2"/>
    <tableColumn id="13814" xr3:uid="{47AB8C22-F3B5-4B6F-ABCA-3AE75545D262}" name="Column13762" dataDxfId="2570" dataCellStyle="Normal 2"/>
    <tableColumn id="13815" xr3:uid="{89FE4AA5-D40D-4718-8C66-C0698AAEA60A}" name="Column13763" dataDxfId="2569" dataCellStyle="Normal 2"/>
    <tableColumn id="13816" xr3:uid="{F13E6D60-2E40-4BF2-BE53-6384C5024203}" name="Column13764" dataDxfId="2568" dataCellStyle="Normal 2"/>
    <tableColumn id="13817" xr3:uid="{A8E2BA27-4B47-4BCE-9022-EA33C1929DED}" name="Column13765" dataDxfId="2567" dataCellStyle="Normal 2"/>
    <tableColumn id="13818" xr3:uid="{C42A74B1-1B81-4EE8-99E2-B6755D476114}" name="Column13766" dataDxfId="2566" dataCellStyle="Normal 2"/>
    <tableColumn id="13819" xr3:uid="{B004387F-DBBB-4AB1-B704-CD7C54CBD85B}" name="Column13767" dataDxfId="2565" dataCellStyle="Normal 2"/>
    <tableColumn id="13820" xr3:uid="{6A749D71-70A1-47FC-9CC1-9BDDB595A38D}" name="Column13768" dataDxfId="2564" dataCellStyle="Normal 2"/>
    <tableColumn id="13821" xr3:uid="{D345E0DA-CF1F-4A9C-87A1-2B872BCBF307}" name="Column13769" dataDxfId="2563" dataCellStyle="Normal 2"/>
    <tableColumn id="13822" xr3:uid="{57B6A06F-50D1-4434-A8D7-BA218CC6BFDB}" name="Column13770" dataDxfId="2562" dataCellStyle="Normal 2"/>
    <tableColumn id="13823" xr3:uid="{464F313C-A988-42DB-9678-646B6AECA147}" name="Column13771" dataDxfId="2561" dataCellStyle="Normal 2"/>
    <tableColumn id="13824" xr3:uid="{467F4600-F5E3-4C87-AD04-18FD923E4BEC}" name="Column13772" dataDxfId="2560" dataCellStyle="Normal 2"/>
    <tableColumn id="13825" xr3:uid="{E2B3A46C-5958-4725-95BD-B893D66708F4}" name="Column13773" dataDxfId="2559" dataCellStyle="Normal 2"/>
    <tableColumn id="13826" xr3:uid="{929D8B99-52F5-47B9-921D-F6D4E2BF3A2A}" name="Column13774" dataDxfId="2558" dataCellStyle="Normal 2"/>
    <tableColumn id="13827" xr3:uid="{F3E2DCD7-8FC3-4B7E-BD6E-C824334827FE}" name="Column13775" dataDxfId="2557" dataCellStyle="Normal 2"/>
    <tableColumn id="13828" xr3:uid="{F066587F-730D-49D6-91D6-230383246E3D}" name="Column13776" dataDxfId="2556" dataCellStyle="Normal 2"/>
    <tableColumn id="13829" xr3:uid="{E15005D7-61DC-42EC-969A-EE7F87352020}" name="Column13777" dataDxfId="2555" dataCellStyle="Normal 2"/>
    <tableColumn id="13830" xr3:uid="{4A7262EC-C686-4A63-A7C6-11AF31B84A51}" name="Column13778" dataDxfId="2554" dataCellStyle="Normal 2"/>
    <tableColumn id="13831" xr3:uid="{CFCB969E-4EDF-4694-A68F-B8802EBA4366}" name="Column13779" dataDxfId="2553" dataCellStyle="Normal 2"/>
    <tableColumn id="13832" xr3:uid="{9CBC245D-C8A0-41FE-8FA6-97FC31407F18}" name="Column13780" dataDxfId="2552" dataCellStyle="Normal 2"/>
    <tableColumn id="13833" xr3:uid="{8FDB7707-D427-4760-9442-554179EC0F3C}" name="Column13781" dataDxfId="2551" dataCellStyle="Normal 2"/>
    <tableColumn id="13834" xr3:uid="{C3A8E469-F3CC-4E1E-B806-229F3E1B901D}" name="Column13782" dataDxfId="2550" dataCellStyle="Normal 2"/>
    <tableColumn id="13835" xr3:uid="{6B63B414-8158-4CD0-A095-BB3E490D8059}" name="Column13783" dataDxfId="2549" dataCellStyle="Normal 2"/>
    <tableColumn id="13836" xr3:uid="{4D77E589-1BC9-46D0-8518-3817F87CFAB6}" name="Column13784" dataDxfId="2548" dataCellStyle="Normal 2"/>
    <tableColumn id="13837" xr3:uid="{BBC4896A-7BFE-4140-B1D1-D0E11A5A8165}" name="Column13785" dataDxfId="2547" dataCellStyle="Normal 2"/>
    <tableColumn id="13838" xr3:uid="{5CE4382A-D2E1-4B83-B8E2-F83244DA0846}" name="Column13786" dataDxfId="2546" dataCellStyle="Normal 2"/>
    <tableColumn id="13839" xr3:uid="{3D667C9B-0F13-4191-9A19-82DC0BF43BA0}" name="Column13787" dataDxfId="2545" dataCellStyle="Normal 2"/>
    <tableColumn id="13840" xr3:uid="{153893CA-BB87-4F0F-BFA5-78E4E6CD9336}" name="Column13788" dataDxfId="2544" dataCellStyle="Normal 2"/>
    <tableColumn id="13841" xr3:uid="{363437B6-6400-4FCE-BEC1-C3D13A5C860F}" name="Column13789" dataDxfId="2543" dataCellStyle="Normal 2"/>
    <tableColumn id="13842" xr3:uid="{A0D9A0D3-AA4F-4EF3-B477-A60BEFBA86E6}" name="Column13790" dataDxfId="2542" dataCellStyle="Normal 2"/>
    <tableColumn id="13843" xr3:uid="{FAA120EA-9031-4ACE-9802-FE33527E579F}" name="Column13791" dataDxfId="2541" dataCellStyle="Normal 2"/>
    <tableColumn id="13844" xr3:uid="{B013B76D-8E54-4DC1-BFD6-1B483BA42BBA}" name="Column13792" dataDxfId="2540" dataCellStyle="Normal 2"/>
    <tableColumn id="13845" xr3:uid="{3C4046BE-EA1C-416A-95EE-AD467E329980}" name="Column13793" dataDxfId="2539" dataCellStyle="Normal 2"/>
    <tableColumn id="13846" xr3:uid="{58618638-1CC5-46B6-8891-9040D55BB656}" name="Column13794" dataDxfId="2538" dataCellStyle="Normal 2"/>
    <tableColumn id="13847" xr3:uid="{52BD36E1-D60F-47B6-8FCB-0FB765FF0EDD}" name="Column13795" dataDxfId="2537" dataCellStyle="Normal 2"/>
    <tableColumn id="13848" xr3:uid="{A6836FFF-1D16-4E43-AFFE-FFDC3832DBC6}" name="Column13796" dataDxfId="2536" dataCellStyle="Normal 2"/>
    <tableColumn id="13849" xr3:uid="{19B2B36D-57C6-4617-8D0B-4618AC9F0A3D}" name="Column13797" dataDxfId="2535" dataCellStyle="Normal 2"/>
    <tableColumn id="13850" xr3:uid="{6DD34671-E106-4274-9B22-085F2EFEDFAE}" name="Column13798" dataDxfId="2534" dataCellStyle="Normal 2"/>
    <tableColumn id="13851" xr3:uid="{43268A6C-1FF6-4332-8311-06078FD856F8}" name="Column13799" dataDxfId="2533" dataCellStyle="Normal 2"/>
    <tableColumn id="13852" xr3:uid="{8B382C8E-54FC-4D59-BBDB-CF412716CFAA}" name="Column13800" dataDxfId="2532" dataCellStyle="Normal 2"/>
    <tableColumn id="13853" xr3:uid="{F7BE6E7F-DFE8-4BC3-B693-34FA557E431A}" name="Column13801" dataDxfId="2531" dataCellStyle="Normal 2"/>
    <tableColumn id="13854" xr3:uid="{947CBF28-3089-49F4-B6AE-19CE4BC98EA7}" name="Column13802" dataDxfId="2530" dataCellStyle="Normal 2"/>
    <tableColumn id="13855" xr3:uid="{30A411A5-1906-407B-9EA8-89E0B344D053}" name="Column13803" dataDxfId="2529" dataCellStyle="Normal 2"/>
    <tableColumn id="13856" xr3:uid="{846205FC-63E9-43E7-BD21-7E76BCF912F5}" name="Column13804" dataDxfId="2528" dataCellStyle="Normal 2"/>
    <tableColumn id="13857" xr3:uid="{90299AD4-C7D1-4A04-A959-EFB790CFABBE}" name="Column13805" dataDxfId="2527" dataCellStyle="Normal 2"/>
    <tableColumn id="13858" xr3:uid="{5279A079-4CA7-4E90-A6F1-8B12F63C1682}" name="Column13806" dataDxfId="2526" dataCellStyle="Normal 2"/>
    <tableColumn id="13859" xr3:uid="{66E6D607-8775-4F09-9864-0AF9AA17DB70}" name="Column13807" dataDxfId="2525" dataCellStyle="Normal 2"/>
    <tableColumn id="13860" xr3:uid="{3595A80F-3289-4A25-8CE6-063BDC4217C2}" name="Column13808" dataDxfId="2524" dataCellStyle="Normal 2"/>
    <tableColumn id="13861" xr3:uid="{9D24507C-1F69-4A00-9188-BBD8610F295E}" name="Column13809" dataDxfId="2523" dataCellStyle="Normal 2"/>
    <tableColumn id="13862" xr3:uid="{FD3F4D71-DB54-4EC7-8A78-6263B0C15CC2}" name="Column13810" dataDxfId="2522" dataCellStyle="Normal 2"/>
    <tableColumn id="13863" xr3:uid="{5668063A-FD1A-4613-8206-43F08D4D4AC9}" name="Column13811" dataDxfId="2521" dataCellStyle="Normal 2"/>
    <tableColumn id="13864" xr3:uid="{61CF27B4-1B65-4244-AE39-1D459D62FEBF}" name="Column13812" dataDxfId="2520" dataCellStyle="Normal 2"/>
    <tableColumn id="13865" xr3:uid="{6D4E291E-5871-48C7-9225-F97B0A0BC662}" name="Column13813" dataDxfId="2519" dataCellStyle="Normal 2"/>
    <tableColumn id="13866" xr3:uid="{658FEEAC-BCBE-41A4-BB4B-736B6A0FF61C}" name="Column13814" dataDxfId="2518" dataCellStyle="Normal 2"/>
    <tableColumn id="13867" xr3:uid="{D0F135E6-A3AC-498A-A8D8-420255A6EE47}" name="Column13815" dataDxfId="2517" dataCellStyle="Normal 2"/>
    <tableColumn id="13868" xr3:uid="{C1FC7AB5-FD69-4DB9-81FE-C99D1A0D6628}" name="Column13816" dataDxfId="2516" dataCellStyle="Normal 2"/>
    <tableColumn id="13869" xr3:uid="{AEEB0191-6F37-461D-B4A7-1887A95B6FD9}" name="Column13817" dataDxfId="2515" dataCellStyle="Normal 2"/>
    <tableColumn id="13870" xr3:uid="{F818CD61-0CF8-4C1A-B29E-240F2D6345F5}" name="Column13818" dataDxfId="2514" dataCellStyle="Normal 2"/>
    <tableColumn id="13871" xr3:uid="{80AF32E7-D50C-4CF1-B5AF-D5288EE6A7A2}" name="Column13819" dataDxfId="2513" dataCellStyle="Normal 2"/>
    <tableColumn id="13872" xr3:uid="{13869914-4E81-4DE0-B7B3-98178D90A12A}" name="Column13820" dataDxfId="2512" dataCellStyle="Normal 2"/>
    <tableColumn id="13873" xr3:uid="{34A008C4-55B6-477A-8CD3-9CF9C8C66788}" name="Column13821" dataDxfId="2511" dataCellStyle="Normal 2"/>
    <tableColumn id="13874" xr3:uid="{CBD9460B-823A-45A5-B3B7-926832F5E472}" name="Column13822" dataDxfId="2510" dataCellStyle="Normal 2"/>
    <tableColumn id="13875" xr3:uid="{B957D638-B7E2-4315-85CA-D579D2B2CD7E}" name="Column13823" dataDxfId="2509" dataCellStyle="Normal 2"/>
    <tableColumn id="13876" xr3:uid="{39CA3FF5-5BF8-4431-90B0-D195FCC5B6E9}" name="Column13824" dataDxfId="2508" dataCellStyle="Normal 2"/>
    <tableColumn id="13877" xr3:uid="{E58361DC-075E-4D83-BB15-BD8953708186}" name="Column13825" dataDxfId="2507" dataCellStyle="Normal 2"/>
    <tableColumn id="13878" xr3:uid="{169830D9-156F-4F68-8EDF-97B72AD047B6}" name="Column13826" dataDxfId="2506" dataCellStyle="Normal 2"/>
    <tableColumn id="13879" xr3:uid="{0EDAAF77-1038-41AE-8B53-31E4DB7615C3}" name="Column13827" dataDxfId="2505" dataCellStyle="Normal 2"/>
    <tableColumn id="13880" xr3:uid="{3FF0839F-C93E-4660-ABD2-197C4CFDF076}" name="Column13828" dataDxfId="2504" dataCellStyle="Normal 2"/>
    <tableColumn id="13881" xr3:uid="{C5A38EBA-BAE9-4953-96F8-EA37FFB3411A}" name="Column13829" dataDxfId="2503" dataCellStyle="Normal 2"/>
    <tableColumn id="13882" xr3:uid="{718D3A54-DA3E-427B-AFAC-5A87DCC37A89}" name="Column13830" dataDxfId="2502" dataCellStyle="Normal 2"/>
    <tableColumn id="13883" xr3:uid="{51C6E155-ADD3-4513-985F-8F6D711A1E14}" name="Column13831" dataDxfId="2501" dataCellStyle="Normal 2"/>
    <tableColumn id="13884" xr3:uid="{307B0EB2-23B8-4B03-807B-8F4576DDEEB3}" name="Column13832" dataDxfId="2500" dataCellStyle="Normal 2"/>
    <tableColumn id="13885" xr3:uid="{324099B8-725C-4858-9FEB-CBFD8D7CD60D}" name="Column13833" dataDxfId="2499" dataCellStyle="Normal 2"/>
    <tableColumn id="13886" xr3:uid="{B50A6B13-FBEE-4C6C-9AEB-C5D0ABF9C72E}" name="Column13834" dataDxfId="2498" dataCellStyle="Normal 2"/>
    <tableColumn id="13887" xr3:uid="{8A0445EC-2D6E-4474-9402-E2FA41C8B41E}" name="Column13835" dataDxfId="2497" dataCellStyle="Normal 2"/>
    <tableColumn id="13888" xr3:uid="{F5566B59-4A12-446E-B462-D11ED85D1B50}" name="Column13836" dataDxfId="2496" dataCellStyle="Normal 2"/>
    <tableColumn id="13889" xr3:uid="{BB885300-9BC7-4D9F-A476-C44BD5D19996}" name="Column13837" dataDxfId="2495" dataCellStyle="Normal 2"/>
    <tableColumn id="13890" xr3:uid="{0EB0A169-AF34-47BF-8312-744EB00F9EC4}" name="Column13838" dataDxfId="2494" dataCellStyle="Normal 2"/>
    <tableColumn id="13891" xr3:uid="{5B819075-0B4B-4786-AB2F-8644BB0F3627}" name="Column13839" dataDxfId="2493" dataCellStyle="Normal 2"/>
    <tableColumn id="13892" xr3:uid="{7D59C6B7-C191-4505-8B76-AF04CE37043D}" name="Column13840" dataDxfId="2492" dataCellStyle="Normal 2"/>
    <tableColumn id="13893" xr3:uid="{6C2AB302-7038-4E36-B280-1C4C523E1CCC}" name="Column13841" dataDxfId="2491" dataCellStyle="Normal 2"/>
    <tableColumn id="13894" xr3:uid="{25D9F9D1-F96C-4A34-ACED-32F89553B5BB}" name="Column13842" dataDxfId="2490" dataCellStyle="Normal 2"/>
    <tableColumn id="13895" xr3:uid="{A4105A50-182F-4213-BDE2-8753FF62BDED}" name="Column13843" dataDxfId="2489" dataCellStyle="Normal 2"/>
    <tableColumn id="13896" xr3:uid="{F67A6E1A-C8A9-4570-BA11-71887ECF913B}" name="Column13844" dataDxfId="2488" dataCellStyle="Normal 2"/>
    <tableColumn id="13897" xr3:uid="{D6DD81CC-24DB-4DD8-A2CC-86406DA5D0A7}" name="Column13845" dataDxfId="2487" dataCellStyle="Normal 2"/>
    <tableColumn id="13898" xr3:uid="{AEE0F2F5-C1F0-4C3B-9AE7-B6A6FB8B3071}" name="Column13846" dataDxfId="2486" dataCellStyle="Normal 2"/>
    <tableColumn id="13899" xr3:uid="{F3FAE118-1EE5-466C-9DEF-573252F8D077}" name="Column13847" dataDxfId="2485" dataCellStyle="Normal 2"/>
    <tableColumn id="13900" xr3:uid="{CD892906-E18D-4EDA-AF1B-60DBDCB13952}" name="Column13848" dataDxfId="2484" dataCellStyle="Normal 2"/>
    <tableColumn id="13901" xr3:uid="{04D47A46-2292-4161-B161-220902CB2E72}" name="Column13849" dataDxfId="2483" dataCellStyle="Normal 2"/>
    <tableColumn id="13902" xr3:uid="{A15395A6-BF72-437F-858C-6D0E71F21F09}" name="Column13850" dataDxfId="2482" dataCellStyle="Normal 2"/>
    <tableColumn id="13903" xr3:uid="{6B4B5CCF-77FB-4980-B5B3-5B8B64F6A8BB}" name="Column13851" dataDxfId="2481" dataCellStyle="Normal 2"/>
    <tableColumn id="13904" xr3:uid="{BFC77C24-82E7-4365-92F6-2A3F334B67FF}" name="Column13852" dataDxfId="2480" dataCellStyle="Normal 2"/>
    <tableColumn id="13905" xr3:uid="{19389C8F-95EC-458A-86FD-A6D06B16AA1C}" name="Column13853" dataDxfId="2479" dataCellStyle="Normal 2"/>
    <tableColumn id="13906" xr3:uid="{2123F876-E3AC-486D-85C5-8B570C51C9B6}" name="Column13854" dataDxfId="2478" dataCellStyle="Normal 2"/>
    <tableColumn id="13907" xr3:uid="{17068C9C-198F-4B50-96DF-3B41EE0044E7}" name="Column13855" dataDxfId="2477" dataCellStyle="Normal 2"/>
    <tableColumn id="13908" xr3:uid="{E793D611-41B8-4023-992C-D1AA72FBE736}" name="Column13856" dataDxfId="2476" dataCellStyle="Normal 2"/>
    <tableColumn id="13909" xr3:uid="{CD62E9FF-2512-4D5E-89F1-BA73EFCAD4E7}" name="Column13857" dataDxfId="2475" dataCellStyle="Normal 2"/>
    <tableColumn id="13910" xr3:uid="{62A28E0A-003E-4639-9082-6158955CF525}" name="Column13858" dataDxfId="2474" dataCellStyle="Normal 2"/>
    <tableColumn id="13911" xr3:uid="{B56DF393-005B-4E79-8ADE-76179B484D64}" name="Column13859" dataDxfId="2473" dataCellStyle="Normal 2"/>
    <tableColumn id="13912" xr3:uid="{15B49ABE-9D5E-4A02-9B31-784D7CD4F5DF}" name="Column13860" dataDxfId="2472" dataCellStyle="Normal 2"/>
    <tableColumn id="13913" xr3:uid="{DB59A838-7DA5-4778-A63C-435337939A47}" name="Column13861" dataDxfId="2471" dataCellStyle="Normal 2"/>
    <tableColumn id="13914" xr3:uid="{BA79DC06-DB43-46B5-B7E9-C66067F977A8}" name="Column13862" dataDxfId="2470" dataCellStyle="Normal 2"/>
    <tableColumn id="13915" xr3:uid="{C215BB36-8770-42F6-9EA9-3A2693314E02}" name="Column13863" dataDxfId="2469" dataCellStyle="Normal 2"/>
    <tableColumn id="13916" xr3:uid="{CDC37D04-CC97-4412-947E-C3A3485696F2}" name="Column13864" dataDxfId="2468" dataCellStyle="Normal 2"/>
    <tableColumn id="13917" xr3:uid="{80BF411D-02B0-4FBB-8300-1D3928B04AD6}" name="Column13865" dataDxfId="2467" dataCellStyle="Normal 2"/>
    <tableColumn id="13918" xr3:uid="{BD14C887-C04A-4827-854D-55675017E530}" name="Column13866" dataDxfId="2466" dataCellStyle="Normal 2"/>
    <tableColumn id="13919" xr3:uid="{6BF6BFEE-6F28-4929-9D9C-76C6AF2317B9}" name="Column13867" dataDxfId="2465" dataCellStyle="Normal 2"/>
    <tableColumn id="13920" xr3:uid="{B7EA58CA-9329-4964-8334-91D2F635B528}" name="Column13868" dataDxfId="2464" dataCellStyle="Normal 2"/>
    <tableColumn id="13921" xr3:uid="{F6241C3F-AAB5-48E9-9777-A193CED86F2D}" name="Column13869" dataDxfId="2463" dataCellStyle="Normal 2"/>
    <tableColumn id="13922" xr3:uid="{7D048942-AAC9-424D-91FA-87278C1A6423}" name="Column13870" dataDxfId="2462" dataCellStyle="Normal 2"/>
    <tableColumn id="13923" xr3:uid="{2BD757C0-1506-46CA-B93F-64B525D39242}" name="Column13871" dataDxfId="2461" dataCellStyle="Normal 2"/>
    <tableColumn id="13924" xr3:uid="{AF216153-3AA5-4D2A-9674-6A935F2534F3}" name="Column13872" dataDxfId="2460" dataCellStyle="Normal 2"/>
    <tableColumn id="13925" xr3:uid="{E3676807-D6AE-43FF-90A2-39FE5DC93875}" name="Column13873" dataDxfId="2459" dataCellStyle="Normal 2"/>
    <tableColumn id="13926" xr3:uid="{FB30E87A-8282-49DD-B4FF-8C1F3064DF33}" name="Column13874" dataDxfId="2458" dataCellStyle="Normal 2"/>
    <tableColumn id="13927" xr3:uid="{B3ED79F4-E783-4CB3-AA7E-64247516E95D}" name="Column13875" dataDxfId="2457" dataCellStyle="Normal 2"/>
    <tableColumn id="13928" xr3:uid="{03891D1C-CAF1-4214-9820-0281E8B45E26}" name="Column13876" dataDxfId="2456" dataCellStyle="Normal 2"/>
    <tableColumn id="13929" xr3:uid="{5C0C9275-4D0D-47C2-9B68-F3E3755AAFB0}" name="Column13877" dataDxfId="2455" dataCellStyle="Normal 2"/>
    <tableColumn id="13930" xr3:uid="{41630C09-F5A2-42D3-A2E6-2A40C781D6B4}" name="Column13878" dataDxfId="2454" dataCellStyle="Normal 2"/>
    <tableColumn id="13931" xr3:uid="{E762FCB8-D1A9-4755-9BD1-D25964FF8DA4}" name="Column13879" dataDxfId="2453" dataCellStyle="Normal 2"/>
    <tableColumn id="13932" xr3:uid="{C8D31458-268F-40E9-BE89-2D9D5BABC10C}" name="Column13880" dataDxfId="2452" dataCellStyle="Normal 2"/>
    <tableColumn id="13933" xr3:uid="{A21FEA7A-FEB3-4722-8D8D-8F84CC88BD9E}" name="Column13881" dataDxfId="2451" dataCellStyle="Normal 2"/>
    <tableColumn id="13934" xr3:uid="{26E54F48-78C0-4899-8138-0B0743C73B26}" name="Column13882" dataDxfId="2450" dataCellStyle="Normal 2"/>
    <tableColumn id="13935" xr3:uid="{2D083F79-1794-498F-909D-D0FFB9ECBBD9}" name="Column13883" dataDxfId="2449" dataCellStyle="Normal 2"/>
    <tableColumn id="13936" xr3:uid="{A7A07319-5650-43AC-A88E-CCBFB7270E75}" name="Column13884" dataDxfId="2448" dataCellStyle="Normal 2"/>
    <tableColumn id="13937" xr3:uid="{0A7484F4-4F76-46A6-99ED-53B5122D62C5}" name="Column13885" dataDxfId="2447" dataCellStyle="Normal 2"/>
    <tableColumn id="13938" xr3:uid="{9658FF81-3D38-4EB0-812F-074C28E65C68}" name="Column13886" dataDxfId="2446" dataCellStyle="Normal 2"/>
    <tableColumn id="13939" xr3:uid="{E733BB0C-43F4-4CE5-A445-7AF76C261364}" name="Column13887" dataDxfId="2445" dataCellStyle="Normal 2"/>
    <tableColumn id="13940" xr3:uid="{651A870A-6393-40F9-87A5-6E6DC39921CD}" name="Column13888" dataDxfId="2444" dataCellStyle="Normal 2"/>
    <tableColumn id="13941" xr3:uid="{C7FBB294-0573-4DE2-B8BB-3FF1780D2FC1}" name="Column13889" dataDxfId="2443" dataCellStyle="Normal 2"/>
    <tableColumn id="13942" xr3:uid="{BA576880-55B9-4D80-923F-F510AD87063C}" name="Column13890" dataDxfId="2442" dataCellStyle="Normal 2"/>
    <tableColumn id="13943" xr3:uid="{FD92F5B6-A361-4A12-9F02-BEF09890BE21}" name="Column13891" dataDxfId="2441" dataCellStyle="Normal 2"/>
    <tableColumn id="13944" xr3:uid="{7D4DE188-28D2-454E-A02A-B2A4C7CDC91A}" name="Column13892" dataDxfId="2440" dataCellStyle="Normal 2"/>
    <tableColumn id="13945" xr3:uid="{6DCB234D-B145-474B-B733-6AC92F1B581F}" name="Column13893" dataDxfId="2439" dataCellStyle="Normal 2"/>
    <tableColumn id="13946" xr3:uid="{AD892CA8-A847-4A9A-8745-1A1DD06909E7}" name="Column13894" dataDxfId="2438" dataCellStyle="Normal 2"/>
    <tableColumn id="13947" xr3:uid="{B14B6F95-B2E2-4B0B-AA70-9219A1DFDAAE}" name="Column13895" dataDxfId="2437" dataCellStyle="Normal 2"/>
    <tableColumn id="13948" xr3:uid="{D5100B01-EAB9-40E2-A708-930207225E06}" name="Column13896" dataDxfId="2436" dataCellStyle="Normal 2"/>
    <tableColumn id="13949" xr3:uid="{95275D24-4BE8-49AC-A2BC-F423A8A44575}" name="Column13897" dataDxfId="2435" dataCellStyle="Normal 2"/>
    <tableColumn id="13950" xr3:uid="{38F3BA6C-2FA7-413C-9933-D2221E877503}" name="Column13898" dataDxfId="2434" dataCellStyle="Normal 2"/>
    <tableColumn id="13951" xr3:uid="{E9D31559-2E09-44A5-9321-F3CD6C9B2B9E}" name="Column13899" dataDxfId="2433" dataCellStyle="Normal 2"/>
    <tableColumn id="13952" xr3:uid="{AEFA93A1-A350-4D22-BE1E-4326FC0A1C39}" name="Column13900" dataDxfId="2432" dataCellStyle="Normal 2"/>
    <tableColumn id="13953" xr3:uid="{C807D690-122E-4517-BE91-38FE3EC4956F}" name="Column13901" dataDxfId="2431" dataCellStyle="Normal 2"/>
    <tableColumn id="13954" xr3:uid="{8D70E4DF-D2D8-4605-AAD1-D307DB86F046}" name="Column13902" dataDxfId="2430" dataCellStyle="Normal 2"/>
    <tableColumn id="13955" xr3:uid="{D0B61793-818C-4AE6-B851-49F4FCB5C6D8}" name="Column13903" dataDxfId="2429" dataCellStyle="Normal 2"/>
    <tableColumn id="13956" xr3:uid="{E45483B1-3BB3-4342-A73E-B26C5191FD88}" name="Column13904" dataDxfId="2428" dataCellStyle="Normal 2"/>
    <tableColumn id="13957" xr3:uid="{F8998E98-C318-4874-991D-253534E33A47}" name="Column13905" dataDxfId="2427" dataCellStyle="Normal 2"/>
    <tableColumn id="13958" xr3:uid="{9D501120-8D85-4950-8EEA-465BF10B34A3}" name="Column13906" dataDxfId="2426" dataCellStyle="Normal 2"/>
    <tableColumn id="13959" xr3:uid="{8314E9BA-F8FB-4664-A657-57EC5D8DA005}" name="Column13907" dataDxfId="2425" dataCellStyle="Normal 2"/>
    <tableColumn id="13960" xr3:uid="{9FD4784C-A2C3-471F-AD3B-FB4404416B47}" name="Column13908" dataDxfId="2424" dataCellStyle="Normal 2"/>
    <tableColumn id="13961" xr3:uid="{9346C278-B51D-4E6E-A0B7-C736BAF17D6D}" name="Column13909" dataDxfId="2423" dataCellStyle="Normal 2"/>
    <tableColumn id="13962" xr3:uid="{21ACF354-6B44-45FA-BBB5-91A4F791FA6B}" name="Column13910" dataDxfId="2422" dataCellStyle="Normal 2"/>
    <tableColumn id="13963" xr3:uid="{7AD9C35F-6C07-4B0E-8F5A-86E7BDB265AF}" name="Column13911" dataDxfId="2421" dataCellStyle="Normal 2"/>
    <tableColumn id="13964" xr3:uid="{1B7A7362-79CA-48E0-ACC3-BAF6949CB340}" name="Column13912" dataDxfId="2420" dataCellStyle="Normal 2"/>
    <tableColumn id="13965" xr3:uid="{728E7BD1-C769-4E78-8C8D-0E8775BC861A}" name="Column13913" dataDxfId="2419" dataCellStyle="Normal 2"/>
    <tableColumn id="13966" xr3:uid="{0C7295A4-D073-46B2-8B1B-EADC09BC474A}" name="Column13914" dataDxfId="2418" dataCellStyle="Normal 2"/>
    <tableColumn id="13967" xr3:uid="{EF1D6C8A-793E-423C-A64E-E5958EF933A2}" name="Column13915" dataDxfId="2417" dataCellStyle="Normal 2"/>
    <tableColumn id="13968" xr3:uid="{07151A4C-8F54-469F-A735-05DB33CE8C52}" name="Column13916" dataDxfId="2416" dataCellStyle="Normal 2"/>
    <tableColumn id="13969" xr3:uid="{F6F9DB8E-AB15-4E01-9E8E-86D583AA6C73}" name="Column13917" dataDxfId="2415" dataCellStyle="Normal 2"/>
    <tableColumn id="13970" xr3:uid="{F3C65CCC-7AAC-43FB-B4B1-9D947D6878DD}" name="Column13918" dataDxfId="2414" dataCellStyle="Normal 2"/>
    <tableColumn id="13971" xr3:uid="{DD1F4231-7C5E-414F-93A5-A6D3C4B41FE5}" name="Column13919" dataDxfId="2413" dataCellStyle="Normal 2"/>
    <tableColumn id="13972" xr3:uid="{A001EA26-E893-4C3D-B38D-5964ACA2E9B1}" name="Column13920" dataDxfId="2412" dataCellStyle="Normal 2"/>
    <tableColumn id="13973" xr3:uid="{9361DAE2-18CF-4454-B55A-3A75C73FEFF8}" name="Column13921" dataDxfId="2411" dataCellStyle="Normal 2"/>
    <tableColumn id="13974" xr3:uid="{DBC60D4B-177B-4D5C-9FF5-D8CBE3F75C1D}" name="Column13922" dataDxfId="2410" dataCellStyle="Normal 2"/>
    <tableColumn id="13975" xr3:uid="{609B9659-2F42-495A-92F7-8FDE4947B81B}" name="Column13923" dataDxfId="2409" dataCellStyle="Normal 2"/>
    <tableColumn id="13976" xr3:uid="{D89C839D-6DC1-4324-8D41-6588911D223B}" name="Column13924" dataDxfId="2408" dataCellStyle="Normal 2"/>
    <tableColumn id="13977" xr3:uid="{1513CA3A-697C-482D-A8AC-0195A5BD6EDE}" name="Column13925" dataDxfId="2407" dataCellStyle="Normal 2"/>
    <tableColumn id="13978" xr3:uid="{9713978A-221E-473E-BE8C-F1A78315AF24}" name="Column13926" dataDxfId="2406" dataCellStyle="Normal 2"/>
    <tableColumn id="13979" xr3:uid="{9A5FAAC7-A2F0-4ACD-84D2-4B7F6A86A611}" name="Column13927" dataDxfId="2405" dataCellStyle="Normal 2"/>
    <tableColumn id="13980" xr3:uid="{11370D33-0403-4C8A-97AB-9037AEEB2C2B}" name="Column13928" dataDxfId="2404" dataCellStyle="Normal 2"/>
    <tableColumn id="13981" xr3:uid="{DDBD185D-B6A4-4875-A8CE-7CD5CC9696F6}" name="Column13929" dataDxfId="2403" dataCellStyle="Normal 2"/>
    <tableColumn id="13982" xr3:uid="{F86113DC-859B-41F4-B151-E67B534ED28A}" name="Column13930" dataDxfId="2402" dataCellStyle="Normal 2"/>
    <tableColumn id="13983" xr3:uid="{23942709-0D09-42DD-82F7-A2661B7C05DB}" name="Column13931" dataDxfId="2401" dataCellStyle="Normal 2"/>
    <tableColumn id="13984" xr3:uid="{92394CDE-FA78-432B-8CA6-7E26F509ED45}" name="Column13932" dataDxfId="2400" dataCellStyle="Normal 2"/>
    <tableColumn id="13985" xr3:uid="{C8B90762-9077-4E6B-BE84-0B0F8C4CD755}" name="Column13933" dataDxfId="2399" dataCellStyle="Normal 2"/>
    <tableColumn id="13986" xr3:uid="{35A7E9AA-38BC-4962-8AB3-DAA0698D3EAD}" name="Column13934" dataDxfId="2398" dataCellStyle="Normal 2"/>
    <tableColumn id="13987" xr3:uid="{8997CADB-A363-46A7-8728-DA053B5D7F39}" name="Column13935" dataDxfId="2397" dataCellStyle="Normal 2"/>
    <tableColumn id="13988" xr3:uid="{F3EEC6B4-684D-470A-B76B-559170D39E20}" name="Column13936" dataDxfId="2396" dataCellStyle="Normal 2"/>
    <tableColumn id="13989" xr3:uid="{9783CFA0-13E0-44C9-8145-357CF140F457}" name="Column13937" dataDxfId="2395" dataCellStyle="Normal 2"/>
    <tableColumn id="13990" xr3:uid="{D3DB40AA-30A2-49E2-B98C-BBC34469B5E1}" name="Column13938" dataDxfId="2394" dataCellStyle="Normal 2"/>
    <tableColumn id="13991" xr3:uid="{CE09B07A-19C5-4571-9866-6B2BEDA053E3}" name="Column13939" dataDxfId="2393" dataCellStyle="Normal 2"/>
    <tableColumn id="13992" xr3:uid="{49CB8B80-B84D-49E4-AD8D-73AE952A5D0D}" name="Column13940" dataDxfId="2392" dataCellStyle="Normal 2"/>
    <tableColumn id="13993" xr3:uid="{ABFCCE10-4273-4951-A419-1D885754B702}" name="Column13941" dataDxfId="2391" dataCellStyle="Normal 2"/>
    <tableColumn id="13994" xr3:uid="{C3C54B67-9568-45C9-9298-619EC32CF5BA}" name="Column13942" dataDxfId="2390" dataCellStyle="Normal 2"/>
    <tableColumn id="13995" xr3:uid="{C4433E9B-1002-4B14-B7E1-472789BD386F}" name="Column13943" dataDxfId="2389" dataCellStyle="Normal 2"/>
    <tableColumn id="13996" xr3:uid="{6307CE0F-E5F4-4C57-B4C0-59053791FE38}" name="Column13944" dataDxfId="2388" dataCellStyle="Normal 2"/>
    <tableColumn id="13997" xr3:uid="{AC4F9769-EB60-448D-9D1C-E9E472C933F4}" name="Column13945" dataDxfId="2387" dataCellStyle="Normal 2"/>
    <tableColumn id="13998" xr3:uid="{D7A489B0-11F0-40EA-B00C-470BA4CC1D70}" name="Column13946" dataDxfId="2386" dataCellStyle="Normal 2"/>
    <tableColumn id="13999" xr3:uid="{7B50203E-C334-4342-A7C4-201795C0619E}" name="Column13947" dataDxfId="2385" dataCellStyle="Normal 2"/>
    <tableColumn id="14000" xr3:uid="{A29BF044-F24E-4755-8541-A9DA4585F6DB}" name="Column13948" dataDxfId="2384" dataCellStyle="Normal 2"/>
    <tableColumn id="14001" xr3:uid="{621DB0D0-B052-4F0D-9FD2-018D2C723BDC}" name="Column13949" dataDxfId="2383" dataCellStyle="Normal 2"/>
    <tableColumn id="14002" xr3:uid="{E451A6F1-BEBA-46FB-AD04-04082F71F70F}" name="Column13950" dataDxfId="2382" dataCellStyle="Normal 2"/>
    <tableColumn id="14003" xr3:uid="{1E2FA0D7-87B2-4DDD-BD59-5E33178F7FED}" name="Column13951" dataDxfId="2381" dataCellStyle="Normal 2"/>
    <tableColumn id="14004" xr3:uid="{C2F55511-4970-4FE2-9707-23CAA0E50CAF}" name="Column13952" dataDxfId="2380" dataCellStyle="Normal 2"/>
    <tableColumn id="14005" xr3:uid="{AF34EF8B-B241-45D3-9295-79A8534DFB21}" name="Column13953" dataDxfId="2379" dataCellStyle="Normal 2"/>
    <tableColumn id="14006" xr3:uid="{29975BAB-7A24-45FE-925B-88D533124CF6}" name="Column13954" dataDxfId="2378" dataCellStyle="Normal 2"/>
    <tableColumn id="14007" xr3:uid="{CB748887-585F-4A91-A54B-DEB68E490825}" name="Column13955" dataDxfId="2377" dataCellStyle="Normal 2"/>
    <tableColumn id="14008" xr3:uid="{866039A2-6803-495A-A017-369A035F2776}" name="Column13956" dataDxfId="2376" dataCellStyle="Normal 2"/>
    <tableColumn id="14009" xr3:uid="{4D18A96E-A242-48D8-8A20-C3AB6FBED486}" name="Column13957" dataDxfId="2375" dataCellStyle="Normal 2"/>
    <tableColumn id="14010" xr3:uid="{AE37D583-88A8-4074-B596-57C4765C7A1A}" name="Column13958" dataDxfId="2374" dataCellStyle="Normal 2"/>
    <tableColumn id="14011" xr3:uid="{47DD02A7-BB1A-42AF-AAD2-3B12DE6B09E1}" name="Column13959" dataDxfId="2373" dataCellStyle="Normal 2"/>
    <tableColumn id="14012" xr3:uid="{EFEDB85B-0489-4273-BB09-4B0AFCF4A9F4}" name="Column13960" dataDxfId="2372" dataCellStyle="Normal 2"/>
    <tableColumn id="14013" xr3:uid="{883C19A2-E392-43F4-8A78-717D5B0F5BCC}" name="Column13961" dataDxfId="2371" dataCellStyle="Normal 2"/>
    <tableColumn id="14014" xr3:uid="{A01F6317-D752-459E-A704-2DA8A5111533}" name="Column13962" dataDxfId="2370" dataCellStyle="Normal 2"/>
    <tableColumn id="14015" xr3:uid="{498BE710-0EAD-4B7E-A82F-DCAA9F42D6E5}" name="Column13963" dataDxfId="2369" dataCellStyle="Normal 2"/>
    <tableColumn id="14016" xr3:uid="{813EE709-927C-49C5-B662-E333A809E9FF}" name="Column13964" dataDxfId="2368" dataCellStyle="Normal 2"/>
    <tableColumn id="14017" xr3:uid="{502056B5-6B6F-4B5A-9355-98B868AF900A}" name="Column13965" dataDxfId="2367" dataCellStyle="Normal 2"/>
    <tableColumn id="14018" xr3:uid="{5077B3CD-1763-4E30-AE88-806A59490475}" name="Column13966" dataDxfId="2366" dataCellStyle="Normal 2"/>
    <tableColumn id="14019" xr3:uid="{705A7DD2-1D2B-47C5-9E0D-A9AFB5F6F188}" name="Column13967" dataDxfId="2365" dataCellStyle="Normal 2"/>
    <tableColumn id="14020" xr3:uid="{967ED4CC-F10E-478A-A11F-D81C8E7A0431}" name="Column13968" dataDxfId="2364" dataCellStyle="Normal 2"/>
    <tableColumn id="14021" xr3:uid="{17A09B77-B883-4A79-AA21-BB6C60D534F3}" name="Column13969" dataDxfId="2363" dataCellStyle="Normal 2"/>
    <tableColumn id="14022" xr3:uid="{FAAA8449-31AE-4AA7-B01E-50D82F3C5036}" name="Column13970" dataDxfId="2362" dataCellStyle="Normal 2"/>
    <tableColumn id="14023" xr3:uid="{F603FA53-63BB-4D96-8474-E03ABF823AFC}" name="Column13971" dataDxfId="2361" dataCellStyle="Normal 2"/>
    <tableColumn id="14024" xr3:uid="{E2A36A0A-A64B-405D-BBD2-DF20C64CFDD2}" name="Column13972" dataDxfId="2360" dataCellStyle="Normal 2"/>
    <tableColumn id="14025" xr3:uid="{0F102634-BB5C-4618-AB69-D616671200DC}" name="Column13973" dataDxfId="2359" dataCellStyle="Normal 2"/>
    <tableColumn id="14026" xr3:uid="{F5B57B7B-27BA-4AC6-AD41-FF5B4E67BB1A}" name="Column13974" dataDxfId="2358" dataCellStyle="Normal 2"/>
    <tableColumn id="14027" xr3:uid="{79322A58-530D-4228-BB36-4C41DDDCDF72}" name="Column13975" dataDxfId="2357" dataCellStyle="Normal 2"/>
    <tableColumn id="14028" xr3:uid="{C8EDD8E9-A6C1-432E-BC17-489C9BDDD24A}" name="Column13976" dataDxfId="2356" dataCellStyle="Normal 2"/>
    <tableColumn id="14029" xr3:uid="{83F661FE-4650-4DC4-AFCA-B3B4A9B52A28}" name="Column13977" dataDxfId="2355" dataCellStyle="Normal 2"/>
    <tableColumn id="14030" xr3:uid="{A0A833F5-7278-4A58-A72A-D081D42A3C85}" name="Column13978" dataDxfId="2354" dataCellStyle="Normal 2"/>
    <tableColumn id="14031" xr3:uid="{2C5B3182-6D8E-4BE6-9487-F9BA7029704C}" name="Column13979" dataDxfId="2353" dataCellStyle="Normal 2"/>
    <tableColumn id="14032" xr3:uid="{3AC20DB4-90AF-4E7F-AC78-700D6F4DF243}" name="Column13980" dataDxfId="2352" dataCellStyle="Normal 2"/>
    <tableColumn id="14033" xr3:uid="{E3F132EA-C375-4C21-AC48-3497A655EBAE}" name="Column13981" dataDxfId="2351" dataCellStyle="Normal 2"/>
    <tableColumn id="14034" xr3:uid="{08FC7EE9-75F3-44AF-8192-C604B8204680}" name="Column13982" dataDxfId="2350" dataCellStyle="Normal 2"/>
    <tableColumn id="14035" xr3:uid="{C10C8716-A437-4B4B-8AC9-042D9015462D}" name="Column13983" dataDxfId="2349" dataCellStyle="Normal 2"/>
    <tableColumn id="14036" xr3:uid="{C2751E6A-A201-4A65-A366-1CF358067998}" name="Column13984" dataDxfId="2348" dataCellStyle="Normal 2"/>
    <tableColumn id="14037" xr3:uid="{7D786981-0F8A-4BE7-88FF-82A7B5C45B97}" name="Column13985" dataDxfId="2347" dataCellStyle="Normal 2"/>
    <tableColumn id="14038" xr3:uid="{C71C7511-7707-48F1-96CC-A7773D9DABAD}" name="Column13986" dataDxfId="2346" dataCellStyle="Normal 2"/>
    <tableColumn id="14039" xr3:uid="{2CAC2C27-ED06-4834-86F3-A73E669FA887}" name="Column13987" dataDxfId="2345" dataCellStyle="Normal 2"/>
    <tableColumn id="14040" xr3:uid="{A0012BAC-A90B-48B3-B745-11EA7287911B}" name="Column13988" dataDxfId="2344" dataCellStyle="Normal 2"/>
    <tableColumn id="14041" xr3:uid="{427808DC-5811-45ED-887F-E4E4C3954B98}" name="Column13989" dataDxfId="2343" dataCellStyle="Normal 2"/>
    <tableColumn id="14042" xr3:uid="{DECC651A-9BEC-486F-AB67-F2C4BB979B24}" name="Column13990" dataDxfId="2342" dataCellStyle="Normal 2"/>
    <tableColumn id="14043" xr3:uid="{E63B835E-F3AD-4236-8D9C-364B0793AC94}" name="Column13991" dataDxfId="2341" dataCellStyle="Normal 2"/>
    <tableColumn id="14044" xr3:uid="{58F6B6C3-438A-416E-88E7-D58830863784}" name="Column13992" dataDxfId="2340" dataCellStyle="Normal 2"/>
    <tableColumn id="14045" xr3:uid="{57724877-B42A-4836-9CC7-400D3717CA5B}" name="Column13993" dataDxfId="2339" dataCellStyle="Normal 2"/>
    <tableColumn id="14046" xr3:uid="{2E1B2235-BA4A-43D5-9A6E-D3E76C18E794}" name="Column13994" dataDxfId="2338" dataCellStyle="Normal 2"/>
    <tableColumn id="14047" xr3:uid="{68CBD43A-01D1-4564-864F-7C1D9D89BFA2}" name="Column13995" dataDxfId="2337" dataCellStyle="Normal 2"/>
    <tableColumn id="14048" xr3:uid="{F99EEC52-A626-4B54-99E1-44424422E0B9}" name="Column13996" dataDxfId="2336" dataCellStyle="Normal 2"/>
    <tableColumn id="14049" xr3:uid="{010ECFA5-379B-4540-A988-16D31A7AED32}" name="Column13997" dataDxfId="2335" dataCellStyle="Normal 2"/>
    <tableColumn id="14050" xr3:uid="{251B80B6-1552-4133-A715-1CF5CDE922D7}" name="Column13998" dataDxfId="2334" dataCellStyle="Normal 2"/>
    <tableColumn id="14051" xr3:uid="{D67FC9B6-910C-4633-A587-7534ABA12D95}" name="Column13999" dataDxfId="2333" dataCellStyle="Normal 2"/>
    <tableColumn id="14052" xr3:uid="{630100A1-98C0-4947-85AA-DE5E95259090}" name="Column14000" dataDxfId="2332" dataCellStyle="Normal 2"/>
    <tableColumn id="14053" xr3:uid="{B4D4A401-CE24-426D-A90B-CA6D772EE1F1}" name="Column14001" dataDxfId="2331" dataCellStyle="Normal 2"/>
    <tableColumn id="14054" xr3:uid="{B31EB1FB-9BB5-4C48-BB37-03E78B907706}" name="Column14002" dataDxfId="2330" dataCellStyle="Normal 2"/>
    <tableColumn id="14055" xr3:uid="{2AF13A51-9017-4755-97C7-F459457CF36D}" name="Column14003" dataDxfId="2329" dataCellStyle="Normal 2"/>
    <tableColumn id="14056" xr3:uid="{00F33D52-2D1F-4010-AFE6-F485BA30846F}" name="Column14004" dataDxfId="2328" dataCellStyle="Normal 2"/>
    <tableColumn id="14057" xr3:uid="{214AD38D-7850-4524-A154-2ECEF3641C21}" name="Column14005" dataDxfId="2327" dataCellStyle="Normal 2"/>
    <tableColumn id="14058" xr3:uid="{4DC4D089-0461-474A-956A-B6BAD0BF0767}" name="Column14006" dataDxfId="2326" dataCellStyle="Normal 2"/>
    <tableColumn id="14059" xr3:uid="{67D3A796-EB25-4649-87C7-3B2B661E9B19}" name="Column14007" dataDxfId="2325" dataCellStyle="Normal 2"/>
    <tableColumn id="14060" xr3:uid="{57D66260-08E4-4463-A965-6F0522739F76}" name="Column14008" dataDxfId="2324" dataCellStyle="Normal 2"/>
    <tableColumn id="14061" xr3:uid="{E347D9D5-7F34-4F04-B888-6135A82D5FA7}" name="Column14009" dataDxfId="2323" dataCellStyle="Normal 2"/>
    <tableColumn id="14062" xr3:uid="{AE4924EC-26B0-4DD5-B675-FC11CD475145}" name="Column14010" dataDxfId="2322" dataCellStyle="Normal 2"/>
    <tableColumn id="14063" xr3:uid="{BFCD188C-61AC-439A-A225-08081831DFD5}" name="Column14011" dataDxfId="2321" dataCellStyle="Normal 2"/>
    <tableColumn id="14064" xr3:uid="{03ABA34C-D8A8-4464-BB40-81A70D804E3F}" name="Column14012" dataDxfId="2320" dataCellStyle="Normal 2"/>
    <tableColumn id="14065" xr3:uid="{F4E1B173-A148-4D4E-9C35-E74FF42A9684}" name="Column14013" dataDxfId="2319" dataCellStyle="Normal 2"/>
    <tableColumn id="14066" xr3:uid="{EBE755F7-AC3E-4903-948A-BBA8486446E4}" name="Column14014" dataDxfId="2318" dataCellStyle="Normal 2"/>
    <tableColumn id="14067" xr3:uid="{C9254AE9-0A8F-46B3-92BF-0263AE05128B}" name="Column14015" dataDxfId="2317" dataCellStyle="Normal 2"/>
    <tableColumn id="14068" xr3:uid="{1993C74A-2E93-438C-8390-769E1E8981F0}" name="Column14016" dataDxfId="2316" dataCellStyle="Normal 2"/>
    <tableColumn id="14069" xr3:uid="{2FA6641A-463D-49E2-BF06-0372C40C546A}" name="Column14017" dataDxfId="2315" dataCellStyle="Normal 2"/>
    <tableColumn id="14070" xr3:uid="{0FD19172-7587-4FDC-B44F-4B8831C6431F}" name="Column14018" dataDxfId="2314" dataCellStyle="Normal 2"/>
    <tableColumn id="14071" xr3:uid="{1188BBF3-ACD2-44ED-8F3F-997353CDA49C}" name="Column14019" dataDxfId="2313" dataCellStyle="Normal 2"/>
    <tableColumn id="14072" xr3:uid="{8CAFB183-1AB5-4549-9EBD-8BF034B567C9}" name="Column14020" dataDxfId="2312" dataCellStyle="Normal 2"/>
    <tableColumn id="14073" xr3:uid="{98136823-5217-442A-A4C0-77444E25AA8E}" name="Column14021" dataDxfId="2311" dataCellStyle="Normal 2"/>
    <tableColumn id="14074" xr3:uid="{75216776-405A-4F2A-9820-A3FBCE666D09}" name="Column14022" dataDxfId="2310" dataCellStyle="Normal 2"/>
    <tableColumn id="14075" xr3:uid="{61C556AF-5DE2-4F65-AF44-5C2CA7766138}" name="Column14023" dataDxfId="2309" dataCellStyle="Normal 2"/>
    <tableColumn id="14076" xr3:uid="{B597993A-669B-476F-BAA2-B8039A0840F0}" name="Column14024" dataDxfId="2308" dataCellStyle="Normal 2"/>
    <tableColumn id="14077" xr3:uid="{E87E9F93-3319-40C7-A80F-2A6460358026}" name="Column14025" dataDxfId="2307" dataCellStyle="Normal 2"/>
    <tableColumn id="14078" xr3:uid="{14724250-EF23-4D27-B500-FB26C7AAEE53}" name="Column14026" dataDxfId="2306" dataCellStyle="Normal 2"/>
    <tableColumn id="14079" xr3:uid="{B28A7EA2-BEC3-44EA-922D-7BFFE4ACDFE5}" name="Column14027" dataDxfId="2305" dataCellStyle="Normal 2"/>
    <tableColumn id="14080" xr3:uid="{3D187183-5023-4344-8FEF-CA83A15C4C72}" name="Column14028" dataDxfId="2304" dataCellStyle="Normal 2"/>
    <tableColumn id="14081" xr3:uid="{21F8CF9F-A363-4370-8087-408B0C12D46F}" name="Column14029" dataDxfId="2303" dataCellStyle="Normal 2"/>
    <tableColumn id="14082" xr3:uid="{D21BD32B-FCDE-4E3C-8880-E816B1CCCE3C}" name="Column14030" dataDxfId="2302" dataCellStyle="Normal 2"/>
    <tableColumn id="14083" xr3:uid="{DB3E0460-8654-407C-8C81-828703A6BA38}" name="Column14031" dataDxfId="2301" dataCellStyle="Normal 2"/>
    <tableColumn id="14084" xr3:uid="{F7AC6DBF-E6B8-46D3-86C5-6ACFF73630AF}" name="Column14032" dataDxfId="2300" dataCellStyle="Normal 2"/>
    <tableColumn id="14085" xr3:uid="{DD84CC82-0969-44EE-8B4A-601087F95026}" name="Column14033" dataDxfId="2299" dataCellStyle="Normal 2"/>
    <tableColumn id="14086" xr3:uid="{BA9FC61A-6454-410E-9982-36AC2AE885CB}" name="Column14034" dataDxfId="2298" dataCellStyle="Normal 2"/>
    <tableColumn id="14087" xr3:uid="{B31C1590-2CA8-4DDE-83D4-A142678BE04D}" name="Column14035" dataDxfId="2297" dataCellStyle="Normal 2"/>
    <tableColumn id="14088" xr3:uid="{1A8C90E2-26F6-40E8-B578-7A1B5B50AB5A}" name="Column14036" dataDxfId="2296" dataCellStyle="Normal 2"/>
    <tableColumn id="14089" xr3:uid="{2EFF8539-97E8-479A-9E29-4E8F1AF8D8A1}" name="Column14037" dataDxfId="2295" dataCellStyle="Normal 2"/>
    <tableColumn id="14090" xr3:uid="{11DC6508-2B69-4F08-87F2-807CC2FF51F7}" name="Column14038" dataDxfId="2294" dataCellStyle="Normal 2"/>
    <tableColumn id="14091" xr3:uid="{FEE0FB1B-A2AD-4E98-A5A5-22F2A2B258C8}" name="Column14039" dataDxfId="2293" dataCellStyle="Normal 2"/>
    <tableColumn id="14092" xr3:uid="{7FD3C55A-3AF8-41CD-A51B-5A1F81CDD7F4}" name="Column14040" dataDxfId="2292" dataCellStyle="Normal 2"/>
    <tableColumn id="14093" xr3:uid="{563D25E3-2D9F-4B12-9BBB-AC724FED227D}" name="Column14041" dataDxfId="2291" dataCellStyle="Normal 2"/>
    <tableColumn id="14094" xr3:uid="{0A3996C5-2D3B-47FE-A652-05532125CD8C}" name="Column14042" dataDxfId="2290" dataCellStyle="Normal 2"/>
    <tableColumn id="14095" xr3:uid="{69F4299A-7E64-4765-89F6-659494737C1F}" name="Column14043" dataDxfId="2289" dataCellStyle="Normal 2"/>
    <tableColumn id="14096" xr3:uid="{FFB8F6E7-E737-4727-95BA-9B2CBD6E384A}" name="Column14044" dataDxfId="2288" dataCellStyle="Normal 2"/>
    <tableColumn id="14097" xr3:uid="{CE5B4285-5EE9-4B31-B851-929295DA3E5F}" name="Column14045" dataDxfId="2287" dataCellStyle="Normal 2"/>
    <tableColumn id="14098" xr3:uid="{8DB5A50A-E469-4B54-AC29-0524A88E9C6A}" name="Column14046" dataDxfId="2286" dataCellStyle="Normal 2"/>
    <tableColumn id="14099" xr3:uid="{AD9D800D-8C8F-4DC4-B404-42BDEB04A534}" name="Column14047" dataDxfId="2285" dataCellStyle="Normal 2"/>
    <tableColumn id="14100" xr3:uid="{5F30BDEC-8F01-4352-89A6-3DDA8AAA726E}" name="Column14048" dataDxfId="2284" dataCellStyle="Normal 2"/>
    <tableColumn id="14101" xr3:uid="{9B819D03-94A0-43F6-864A-9C032C232706}" name="Column14049" dataDxfId="2283" dataCellStyle="Normal 2"/>
    <tableColumn id="14102" xr3:uid="{47159F1C-7AE7-4714-A839-616695FF8EE7}" name="Column14050" dataDxfId="2282" dataCellStyle="Normal 2"/>
    <tableColumn id="14103" xr3:uid="{39C532FC-8250-4692-87C9-6B5EE9049E1C}" name="Column14051" dataDxfId="2281" dataCellStyle="Normal 2"/>
    <tableColumn id="14104" xr3:uid="{F8D032F5-6D25-40BC-B2E4-0342CE0CE90E}" name="Column14052" dataDxfId="2280" dataCellStyle="Normal 2"/>
    <tableColumn id="14105" xr3:uid="{C868033D-FDAA-4DD4-A1FD-8DF1ED08BCED}" name="Column14053" dataDxfId="2279" dataCellStyle="Normal 2"/>
    <tableColumn id="14106" xr3:uid="{4B5F16DB-3B54-4595-8B18-1F250D720E55}" name="Column14054" dataDxfId="2278" dataCellStyle="Normal 2"/>
    <tableColumn id="14107" xr3:uid="{763F23D8-FEC4-4A50-8B8E-528C606EC224}" name="Column14055" dataDxfId="2277" dataCellStyle="Normal 2"/>
    <tableColumn id="14108" xr3:uid="{E858D311-754E-4632-BEBD-6BA86FC5473D}" name="Column14056" dataDxfId="2276" dataCellStyle="Normal 2"/>
    <tableColumn id="14109" xr3:uid="{421FEF31-62EA-49C0-9112-38858ABC74A7}" name="Column14057" dataDxfId="2275" dataCellStyle="Normal 2"/>
    <tableColumn id="14110" xr3:uid="{3C4419A5-57D8-44E5-A357-DEF637710A33}" name="Column14058" dataDxfId="2274" dataCellStyle="Normal 2"/>
    <tableColumn id="14111" xr3:uid="{A941CF0A-7E4D-4062-B9DA-B4B076A77724}" name="Column14059" dataDxfId="2273" dataCellStyle="Normal 2"/>
    <tableColumn id="14112" xr3:uid="{5D6F25E1-F5E4-4976-8A9E-B83F34713248}" name="Column14060" dataDxfId="2272" dataCellStyle="Normal 2"/>
    <tableColumn id="14113" xr3:uid="{9B0538BE-EAE7-49E7-ACA2-D476D21F5B84}" name="Column14061" dataDxfId="2271" dataCellStyle="Normal 2"/>
    <tableColumn id="14114" xr3:uid="{86F0B068-3EAE-4DAB-83E9-E74547AC3A49}" name="Column14062" dataDxfId="2270" dataCellStyle="Normal 2"/>
    <tableColumn id="14115" xr3:uid="{65652D3D-4A7C-4C55-952A-421F71E6E911}" name="Column14063" dataDxfId="2269" dataCellStyle="Normal 2"/>
    <tableColumn id="14116" xr3:uid="{EB379A67-3E54-4E51-9199-F5E05193F1E7}" name="Column14064" dataDxfId="2268" dataCellStyle="Normal 2"/>
    <tableColumn id="14117" xr3:uid="{1C07AAA6-BB49-4121-BE47-BEA1478AC8DC}" name="Column14065" dataDxfId="2267" dataCellStyle="Normal 2"/>
    <tableColumn id="14118" xr3:uid="{33C9CDF8-3E19-4BBB-B403-F31469B9D154}" name="Column14066" dataDxfId="2266" dataCellStyle="Normal 2"/>
    <tableColumn id="14119" xr3:uid="{CF5A59A7-DDC1-4CA2-88C4-B280FA531148}" name="Column14067" dataDxfId="2265" dataCellStyle="Normal 2"/>
    <tableColumn id="14120" xr3:uid="{6CC4A5AE-B0F9-4F07-8918-6B69968437C3}" name="Column14068" dataDxfId="2264" dataCellStyle="Normal 2"/>
    <tableColumn id="14121" xr3:uid="{C6D97814-9107-404E-B1E0-A35A45041D5B}" name="Column14069" dataDxfId="2263" dataCellStyle="Normal 2"/>
    <tableColumn id="14122" xr3:uid="{8FC45E27-E045-4E34-AB53-D1C232B36157}" name="Column14070" dataDxfId="2262" dataCellStyle="Normal 2"/>
    <tableColumn id="14123" xr3:uid="{AE0E5A89-6B8E-49C5-BA31-6229BC6B44B9}" name="Column14071" dataDxfId="2261" dataCellStyle="Normal 2"/>
    <tableColumn id="14124" xr3:uid="{82160BEC-7FA1-4108-A102-1A55D0FCBA56}" name="Column14072" dataDxfId="2260" dataCellStyle="Normal 2"/>
    <tableColumn id="14125" xr3:uid="{8C162321-C7CE-471B-BFA4-AD2F04B5B2F7}" name="Column14073" dataDxfId="2259" dataCellStyle="Normal 2"/>
    <tableColumn id="14126" xr3:uid="{6A41E456-5AA8-442A-887E-D74CE31B1E05}" name="Column14074" dataDxfId="2258" dataCellStyle="Normal 2"/>
    <tableColumn id="14127" xr3:uid="{2B16FEF9-91D2-4698-9BB2-96C3970E0E96}" name="Column14075" dataDxfId="2257" dataCellStyle="Normal 2"/>
    <tableColumn id="14128" xr3:uid="{7F68FE77-4536-4758-9632-94104C2F78AD}" name="Column14076" dataDxfId="2256" dataCellStyle="Normal 2"/>
    <tableColumn id="14129" xr3:uid="{BB5B5414-EE9F-43CE-8D7A-10A6D224D492}" name="Column14077" dataDxfId="2255" dataCellStyle="Normal 2"/>
    <tableColumn id="14130" xr3:uid="{3EDF5296-C886-4EAE-805C-0EA89994EB68}" name="Column14078" dataDxfId="2254" dataCellStyle="Normal 2"/>
    <tableColumn id="14131" xr3:uid="{F166E2E7-8FF4-4EA8-8AD7-5D04D7090159}" name="Column14079" dataDxfId="2253" dataCellStyle="Normal 2"/>
    <tableColumn id="14132" xr3:uid="{7236D1B8-26F0-4C74-BDED-9ECEBDFC2F27}" name="Column14080" dataDxfId="2252" dataCellStyle="Normal 2"/>
    <tableColumn id="14133" xr3:uid="{D46C0CCA-68E9-4DEB-A950-79339ED86A91}" name="Column14081" dataDxfId="2251" dataCellStyle="Normal 2"/>
    <tableColumn id="14134" xr3:uid="{3657C97B-12AA-4887-BA0A-0B98A47718E6}" name="Column14082" dataDxfId="2250" dataCellStyle="Normal 2"/>
    <tableColumn id="14135" xr3:uid="{698E5FA9-7C10-43FB-B75E-FDAC83C03AA1}" name="Column14083" dataDxfId="2249" dataCellStyle="Normal 2"/>
    <tableColumn id="14136" xr3:uid="{2F9FEE62-3BB0-4CB9-969E-FA6010DBDCFC}" name="Column14084" dataDxfId="2248" dataCellStyle="Normal 2"/>
    <tableColumn id="14137" xr3:uid="{E7CA05CC-A76F-4057-AB41-C00DDE9FF3C6}" name="Column14085" dataDxfId="2247" dataCellStyle="Normal 2"/>
    <tableColumn id="14138" xr3:uid="{BA29154D-52D2-4C2E-877D-5962B24BFA41}" name="Column14086" dataDxfId="2246" dataCellStyle="Normal 2"/>
    <tableColumn id="14139" xr3:uid="{54966B99-E331-4A74-B007-F64A6D8758BF}" name="Column14087" dataDxfId="2245" dataCellStyle="Normal 2"/>
    <tableColumn id="14140" xr3:uid="{1E610E21-1617-4C81-A2A8-0E891EB9A5EF}" name="Column14088" dataDxfId="2244" dataCellStyle="Normal 2"/>
    <tableColumn id="14141" xr3:uid="{2B264578-0665-4A8E-9F8C-21B9F3024D0B}" name="Column14089" dataDxfId="2243" dataCellStyle="Normal 2"/>
    <tableColumn id="14142" xr3:uid="{B752911F-1032-4FAD-BAF1-C1859883BA0D}" name="Column14090" dataDxfId="2242" dataCellStyle="Normal 2"/>
    <tableColumn id="14143" xr3:uid="{FA86E681-93D6-4E01-A22B-3FC3455F97BF}" name="Column14091" dataDxfId="2241" dataCellStyle="Normal 2"/>
    <tableColumn id="14144" xr3:uid="{4F1526D9-A60D-4F64-98B8-A93A4DA612FA}" name="Column14092" dataDxfId="2240" dataCellStyle="Normal 2"/>
    <tableColumn id="14145" xr3:uid="{E904E74A-4A90-40FB-8D26-E3F8EB25C913}" name="Column14093" dataDxfId="2239" dataCellStyle="Normal 2"/>
    <tableColumn id="14146" xr3:uid="{FB1A0287-F334-44D4-8500-40059B65502A}" name="Column14094" dataDxfId="2238" dataCellStyle="Normal 2"/>
    <tableColumn id="14147" xr3:uid="{82DEB69B-71E0-4162-A018-BB0D4DBA3B1C}" name="Column14095" dataDxfId="2237" dataCellStyle="Normal 2"/>
    <tableColumn id="14148" xr3:uid="{EEAE3999-AFDA-4231-9F58-416AD2DF5B04}" name="Column14096" dataDxfId="2236" dataCellStyle="Normal 2"/>
    <tableColumn id="14149" xr3:uid="{056DB0E9-6429-432D-9F4D-5E0BE9B39461}" name="Column14097" dataDxfId="2235" dataCellStyle="Normal 2"/>
    <tableColumn id="14150" xr3:uid="{00D07EA1-564F-462B-8C3D-049705783C52}" name="Column14098" dataDxfId="2234" dataCellStyle="Normal 2"/>
    <tableColumn id="14151" xr3:uid="{6ADB61C4-7747-43D1-9F39-D655004B8885}" name="Column14099" dataDxfId="2233" dataCellStyle="Normal 2"/>
    <tableColumn id="14152" xr3:uid="{4BC578F2-B888-4339-A4CD-02055F958030}" name="Column14100" dataDxfId="2232" dataCellStyle="Normal 2"/>
    <tableColumn id="14153" xr3:uid="{13BB5A7B-61BF-4A26-A952-7202A0BFA7AB}" name="Column14101" dataDxfId="2231" dataCellStyle="Normal 2"/>
    <tableColumn id="14154" xr3:uid="{2B7D1C70-4A9B-4D2E-B1F0-A0176D18A4B3}" name="Column14102" dataDxfId="2230" dataCellStyle="Normal 2"/>
    <tableColumn id="14155" xr3:uid="{5A86D807-6D3A-4987-91C7-20381B5D0D9D}" name="Column14103" dataDxfId="2229" dataCellStyle="Normal 2"/>
    <tableColumn id="14156" xr3:uid="{B77DAF70-C1CB-4631-9914-C26D822EEC59}" name="Column14104" dataDxfId="2228" dataCellStyle="Normal 2"/>
    <tableColumn id="14157" xr3:uid="{14F3EED2-F0D6-4454-95CE-C4BAB33CAA52}" name="Column14105" dataDxfId="2227" dataCellStyle="Normal 2"/>
    <tableColumn id="14158" xr3:uid="{C5061637-43A6-4421-8D19-9248BCAE871E}" name="Column14106" dataDxfId="2226" dataCellStyle="Normal 2"/>
    <tableColumn id="14159" xr3:uid="{BC3CD687-2BA3-461E-B2FA-D75252D5A82F}" name="Column14107" dataDxfId="2225" dataCellStyle="Normal 2"/>
    <tableColumn id="14160" xr3:uid="{C0148A94-99BB-4FC9-8611-2E49E7E855ED}" name="Column14108" dataDxfId="2224" dataCellStyle="Normal 2"/>
    <tableColumn id="14161" xr3:uid="{5CC8F7C8-ADC2-44E6-A7A9-C9748ABE7D19}" name="Column14109" dataDxfId="2223" dataCellStyle="Normal 2"/>
    <tableColumn id="14162" xr3:uid="{0475389E-6AE7-4F46-97AD-6DA342ED124D}" name="Column14110" dataDxfId="2222" dataCellStyle="Normal 2"/>
    <tableColumn id="14163" xr3:uid="{F24B50BF-25E3-4323-827E-D0A7F903F313}" name="Column14111" dataDxfId="2221" dataCellStyle="Normal 2"/>
    <tableColumn id="14164" xr3:uid="{B05A270D-8021-4AF4-8F7E-8032F4E4AFE8}" name="Column14112" dataDxfId="2220" dataCellStyle="Normal 2"/>
    <tableColumn id="14165" xr3:uid="{FB8003C5-2BCC-4CA0-9C2F-4B65A7579865}" name="Column14113" dataDxfId="2219" dataCellStyle="Normal 2"/>
    <tableColumn id="14166" xr3:uid="{90003D2A-7D0E-4536-95DE-F7A6020FF1A8}" name="Column14114" dataDxfId="2218" dataCellStyle="Normal 2"/>
    <tableColumn id="14167" xr3:uid="{4281179C-AA5A-4743-8D14-84755F3C2A2B}" name="Column14115" dataDxfId="2217" dataCellStyle="Normal 2"/>
    <tableColumn id="14168" xr3:uid="{893EC5D7-E5A3-4432-B8F7-D8EB4367AE2E}" name="Column14116" dataDxfId="2216" dataCellStyle="Normal 2"/>
    <tableColumn id="14169" xr3:uid="{A7D38C76-5BC3-40A6-B766-EC72AEA20AF7}" name="Column14117" dataDxfId="2215" dataCellStyle="Normal 2"/>
    <tableColumn id="14170" xr3:uid="{2B769458-B2BB-4CCC-8B06-E7FA1027DDB7}" name="Column14118" dataDxfId="2214" dataCellStyle="Normal 2"/>
    <tableColumn id="14171" xr3:uid="{457A7352-0ECB-4FF3-A603-8381AC468056}" name="Column14119" dataDxfId="2213" dataCellStyle="Normal 2"/>
    <tableColumn id="14172" xr3:uid="{AB4AAE34-57B5-4FAC-9441-6C973767CF32}" name="Column14120" dataDxfId="2212" dataCellStyle="Normal 2"/>
    <tableColumn id="14173" xr3:uid="{7EFA74FC-4FFF-4055-9294-7E22AC694AB9}" name="Column14121" dataDxfId="2211" dataCellStyle="Normal 2"/>
    <tableColumn id="14174" xr3:uid="{AC6ED66E-DAA1-4060-A41C-C12DED8C4B19}" name="Column14122" dataDxfId="2210" dataCellStyle="Normal 2"/>
    <tableColumn id="14175" xr3:uid="{D3956C27-CF49-4DC6-9253-F254C212F335}" name="Column14123" dataDxfId="2209" dataCellStyle="Normal 2"/>
    <tableColumn id="14176" xr3:uid="{D57CA403-36FF-44D4-B7DA-DBA32989643B}" name="Column14124" dataDxfId="2208" dataCellStyle="Normal 2"/>
    <tableColumn id="14177" xr3:uid="{C13D36AE-E1F7-401A-9A7C-FC5CBED6B15F}" name="Column14125" dataDxfId="2207" dataCellStyle="Normal 2"/>
    <tableColumn id="14178" xr3:uid="{8925E447-004F-4093-84FB-656773E370B0}" name="Column14126" dataDxfId="2206" dataCellStyle="Normal 2"/>
    <tableColumn id="14179" xr3:uid="{F65EA790-E2E9-419E-8051-B76D2EFF5D4D}" name="Column14127" dataDxfId="2205" dataCellStyle="Normal 2"/>
    <tableColumn id="14180" xr3:uid="{DD184C93-E97F-4E4A-BC2B-A9A9D7618D69}" name="Column14128" dataDxfId="2204" dataCellStyle="Normal 2"/>
    <tableColumn id="14181" xr3:uid="{4AD387ED-9101-4049-BE67-02F336D00E84}" name="Column14129" dataDxfId="2203" dataCellStyle="Normal 2"/>
    <tableColumn id="14182" xr3:uid="{3FD64F8A-B0AB-453D-A945-7032DEDF175E}" name="Column14130" dataDxfId="2202" dataCellStyle="Normal 2"/>
    <tableColumn id="14183" xr3:uid="{D4918933-D5B4-4C08-9960-1954D198C855}" name="Column14131" dataDxfId="2201" dataCellStyle="Normal 2"/>
    <tableColumn id="14184" xr3:uid="{A1FA9BC6-5672-4C3B-982D-8BBDB523A474}" name="Column14132" dataDxfId="2200" dataCellStyle="Normal 2"/>
    <tableColumn id="14185" xr3:uid="{5841B711-6542-4AC6-AB69-D2EDE5B76F5F}" name="Column14133" dataDxfId="2199" dataCellStyle="Normal 2"/>
    <tableColumn id="14186" xr3:uid="{8A73E34C-C5E2-440B-9285-435171131536}" name="Column14134" dataDxfId="2198" dataCellStyle="Normal 2"/>
    <tableColumn id="14187" xr3:uid="{896F94AE-6CE2-4A8D-9282-DFB13C34711A}" name="Column14135" dataDxfId="2197" dataCellStyle="Normal 2"/>
    <tableColumn id="14188" xr3:uid="{5269E454-AA0D-4130-9C34-A2B92784506D}" name="Column14136" dataDxfId="2196" dataCellStyle="Normal 2"/>
    <tableColumn id="14189" xr3:uid="{23B5D32C-617E-4455-97B4-4374F4338337}" name="Column14137" dataDxfId="2195" dataCellStyle="Normal 2"/>
    <tableColumn id="14190" xr3:uid="{5A062D5F-6394-4B95-90BD-A2EEE8464D28}" name="Column14138" dataDxfId="2194" dataCellStyle="Normal 2"/>
    <tableColumn id="14191" xr3:uid="{B777B936-1C0F-4069-89C8-FA2DBADC4DA4}" name="Column14139" dataDxfId="2193" dataCellStyle="Normal 2"/>
    <tableColumn id="14192" xr3:uid="{F75732CE-E152-4C00-BC8A-6DEDEF468F27}" name="Column14140" dataDxfId="2192" dataCellStyle="Normal 2"/>
    <tableColumn id="14193" xr3:uid="{DA326051-B7F8-46A1-9A25-C4C3CCDC1234}" name="Column14141" dataDxfId="2191" dataCellStyle="Normal 2"/>
    <tableColumn id="14194" xr3:uid="{A0F6793B-AB83-4642-8EFC-8DB31AE81298}" name="Column14142" dataDxfId="2190" dataCellStyle="Normal 2"/>
    <tableColumn id="14195" xr3:uid="{ED1808B3-D20D-48B5-8D3D-D8928C36A8F9}" name="Column14143" dataDxfId="2189" dataCellStyle="Normal 2"/>
    <tableColumn id="14196" xr3:uid="{751643F1-D0A0-4B38-86FE-771109FD2ECB}" name="Column14144" dataDxfId="2188" dataCellStyle="Normal 2"/>
    <tableColumn id="14197" xr3:uid="{ED73891D-4A1A-404C-BF1A-AB31CD45856F}" name="Column14145" dataDxfId="2187" dataCellStyle="Normal 2"/>
    <tableColumn id="14198" xr3:uid="{7D15F780-1819-44E6-AFF6-F06FD37BEAF2}" name="Column14146" dataDxfId="2186" dataCellStyle="Normal 2"/>
    <tableColumn id="14199" xr3:uid="{D7900035-7810-4D74-8465-88480B4CFC0F}" name="Column14147" dataDxfId="2185" dataCellStyle="Normal 2"/>
    <tableColumn id="14200" xr3:uid="{E01F590E-670A-48A9-A9FF-AB38BACE97AB}" name="Column14148" dataDxfId="2184" dataCellStyle="Normal 2"/>
    <tableColumn id="14201" xr3:uid="{5C8F6E7B-04E7-49C4-BCCA-E4477BDE6047}" name="Column14149" dataDxfId="2183" dataCellStyle="Normal 2"/>
    <tableColumn id="14202" xr3:uid="{4F9B4870-B988-4315-9CE0-C8198086C097}" name="Column14150" dataDxfId="2182" dataCellStyle="Normal 2"/>
    <tableColumn id="14203" xr3:uid="{117C6AAE-CC28-4DD8-A9EE-C74C3C0F5425}" name="Column14151" dataDxfId="2181" dataCellStyle="Normal 2"/>
    <tableColumn id="14204" xr3:uid="{9AB9932E-8B27-4F4E-8020-34BA6D9645F0}" name="Column14152" dataDxfId="2180" dataCellStyle="Normal 2"/>
    <tableColumn id="14205" xr3:uid="{314A5262-A86B-4031-8ECA-55EB5EEC6110}" name="Column14153" dataDxfId="2179" dataCellStyle="Normal 2"/>
    <tableColumn id="14206" xr3:uid="{2F782A55-5320-45FC-A419-EBC0F8819B91}" name="Column14154" dataDxfId="2178" dataCellStyle="Normal 2"/>
    <tableColumn id="14207" xr3:uid="{192F0E5C-1D3A-4BEE-A24B-EC4205453A9C}" name="Column14155" dataDxfId="2177" dataCellStyle="Normal 2"/>
    <tableColumn id="14208" xr3:uid="{0F76F269-3D59-471C-BAF7-DC31A204D666}" name="Column14156" dataDxfId="2176" dataCellStyle="Normal 2"/>
    <tableColumn id="14209" xr3:uid="{F071B41F-E58B-4D8C-A142-C45E69B6D640}" name="Column14157" dataDxfId="2175" dataCellStyle="Normal 2"/>
    <tableColumn id="14210" xr3:uid="{732C6B17-5371-416C-9CE7-679B32268F1D}" name="Column14158" dataDxfId="2174" dataCellStyle="Normal 2"/>
    <tableColumn id="14211" xr3:uid="{6DFA664C-FAAD-4B44-8AC6-639D7823ECED}" name="Column14159" dataDxfId="2173" dataCellStyle="Normal 2"/>
    <tableColumn id="14212" xr3:uid="{EFA6BF56-A014-4EFE-9AB2-ADEF566C8596}" name="Column14160" dataDxfId="2172" dataCellStyle="Normal 2"/>
    <tableColumn id="14213" xr3:uid="{FE5CD70D-91F8-4846-876D-E34FC67672B8}" name="Column14161" dataDxfId="2171" dataCellStyle="Normal 2"/>
    <tableColumn id="14214" xr3:uid="{4AE4E009-0C08-4047-AC8D-1F33702D73F1}" name="Column14162" dataDxfId="2170" dataCellStyle="Normal 2"/>
    <tableColumn id="14215" xr3:uid="{F1D8844D-DB2E-49AF-BDE0-D19CE14164B5}" name="Column14163" dataDxfId="2169" dataCellStyle="Normal 2"/>
    <tableColumn id="14216" xr3:uid="{26C2CD48-24A5-4D74-B934-AC76C15EDB69}" name="Column14164" dataDxfId="2168" dataCellStyle="Normal 2"/>
    <tableColumn id="14217" xr3:uid="{1F4B735A-4DD3-4DC0-8B04-979AE49C52F8}" name="Column14165" dataDxfId="2167" dataCellStyle="Normal 2"/>
    <tableColumn id="14218" xr3:uid="{BF07E8FB-2BB4-4782-875F-7C5834830DEB}" name="Column14166" dataDxfId="2166" dataCellStyle="Normal 2"/>
    <tableColumn id="14219" xr3:uid="{9631DF26-D7D0-4561-80AB-2BA8F7F7A625}" name="Column14167" dataDxfId="2165" dataCellStyle="Normal 2"/>
    <tableColumn id="14220" xr3:uid="{85787528-70B7-4673-847E-E76B8B5F0B62}" name="Column14168" dataDxfId="2164" dataCellStyle="Normal 2"/>
    <tableColumn id="14221" xr3:uid="{7CEFD82F-980F-4C04-B97F-B0544B45BA7F}" name="Column14169" dataDxfId="2163" dataCellStyle="Normal 2"/>
    <tableColumn id="14222" xr3:uid="{C69C9592-08A9-4720-B5D2-723F8AB1FECF}" name="Column14170" dataDxfId="2162" dataCellStyle="Normal 2"/>
    <tableColumn id="14223" xr3:uid="{775D5D49-E6EF-4276-AC21-6E649E3A78B0}" name="Column14171" dataDxfId="2161" dataCellStyle="Normal 2"/>
    <tableColumn id="14224" xr3:uid="{6896FCCA-5F86-45D4-8A31-55FA3C249EC8}" name="Column14172" dataDxfId="2160" dataCellStyle="Normal 2"/>
    <tableColumn id="14225" xr3:uid="{F5A142A5-6DFB-46F4-BE0A-F0D61E90F993}" name="Column14173" dataDxfId="2159" dataCellStyle="Normal 2"/>
    <tableColumn id="14226" xr3:uid="{33A061F6-4667-4F4C-A21B-46223F0661C6}" name="Column14174" dataDxfId="2158" dataCellStyle="Normal 2"/>
    <tableColumn id="14227" xr3:uid="{6B5EEF4F-B0C3-4A31-BDEF-D479DC01FE77}" name="Column14175" dataDxfId="2157" dataCellStyle="Normal 2"/>
    <tableColumn id="14228" xr3:uid="{E4789C82-DC12-425A-AD15-9ADB7F4D0999}" name="Column14176" dataDxfId="2156" dataCellStyle="Normal 2"/>
    <tableColumn id="14229" xr3:uid="{BEEF3951-CE8A-40D9-B823-AD3B9E6E7FEA}" name="Column14177" dataDxfId="2155" dataCellStyle="Normal 2"/>
    <tableColumn id="14230" xr3:uid="{EECFEAB7-BCCC-4048-9EB0-A6F0A5687098}" name="Column14178" dataDxfId="2154" dataCellStyle="Normal 2"/>
    <tableColumn id="14231" xr3:uid="{5512B5D1-48B5-4786-A8CD-39CE58812E56}" name="Column14179" dataDxfId="2153" dataCellStyle="Normal 2"/>
    <tableColumn id="14232" xr3:uid="{EA8F16EF-9108-43CD-B452-D6DAC45AAB79}" name="Column14180" dataDxfId="2152" dataCellStyle="Normal 2"/>
    <tableColumn id="14233" xr3:uid="{723D2B51-8030-4B58-84FF-C3B18B31A5A3}" name="Column14181" dataDxfId="2151" dataCellStyle="Normal 2"/>
    <tableColumn id="14234" xr3:uid="{33134449-D648-46EE-9F37-5FAD6393A70D}" name="Column14182" dataDxfId="2150" dataCellStyle="Normal 2"/>
    <tableColumn id="14235" xr3:uid="{D7E767F6-EE9F-4E58-B76D-796690410F2D}" name="Column14183" dataDxfId="2149" dataCellStyle="Normal 2"/>
    <tableColumn id="14236" xr3:uid="{C2F4DE6D-27F3-41FC-BA77-56A0D5147E2C}" name="Column14184" dataDxfId="2148" dataCellStyle="Normal 2"/>
    <tableColumn id="14237" xr3:uid="{5C8934B4-3AF5-4FEF-B4F7-49C420527EE8}" name="Column14185" dataDxfId="2147" dataCellStyle="Normal 2"/>
    <tableColumn id="14238" xr3:uid="{F1F8286E-2E5A-46B3-A2D0-025FFD9167A0}" name="Column14186" dataDxfId="2146" dataCellStyle="Normal 2"/>
    <tableColumn id="14239" xr3:uid="{E7307E29-35CC-4415-8ED8-717A7C7AC7FD}" name="Column14187" dataDxfId="2145" dataCellStyle="Normal 2"/>
    <tableColumn id="14240" xr3:uid="{F60E4209-FAF9-4F7A-8882-4DAC36AC5D30}" name="Column14188" dataDxfId="2144" dataCellStyle="Normal 2"/>
    <tableColumn id="14241" xr3:uid="{C51DA040-DAE0-492F-B72D-44BAC80578D0}" name="Column14189" dataDxfId="2143" dataCellStyle="Normal 2"/>
    <tableColumn id="14242" xr3:uid="{1EEE5F4A-99EB-497F-A4FC-B6783EE36E36}" name="Column14190" dataDxfId="2142" dataCellStyle="Normal 2"/>
    <tableColumn id="14243" xr3:uid="{CF3760A3-C01F-44C5-A4B8-40F35DEEC102}" name="Column14191" dataDxfId="2141" dataCellStyle="Normal 2"/>
    <tableColumn id="14244" xr3:uid="{1034557E-5873-43BC-B067-951F563BFE01}" name="Column14192" dataDxfId="2140" dataCellStyle="Normal 2"/>
    <tableColumn id="14245" xr3:uid="{88D61A98-CC2C-4DDF-805A-B0A953C782CE}" name="Column14193" dataDxfId="2139" dataCellStyle="Normal 2"/>
    <tableColumn id="14246" xr3:uid="{A2C318D7-721F-40B0-8596-63CA3D1B3764}" name="Column14194" dataDxfId="2138" dataCellStyle="Normal 2"/>
    <tableColumn id="14247" xr3:uid="{CC878128-0175-47BE-B9FD-45387B854AE3}" name="Column14195" dataDxfId="2137" dataCellStyle="Normal 2"/>
    <tableColumn id="14248" xr3:uid="{E4107AF9-9975-4687-AB14-D670B6075084}" name="Column14196" dataDxfId="2136" dataCellStyle="Normal 2"/>
    <tableColumn id="14249" xr3:uid="{28BB4672-6A1F-4884-B684-76C6D4B24B9B}" name="Column14197" dataDxfId="2135" dataCellStyle="Normal 2"/>
    <tableColumn id="14250" xr3:uid="{9915D131-E709-4974-A36E-1FBBC6F3477E}" name="Column14198" dataDxfId="2134" dataCellStyle="Normal 2"/>
    <tableColumn id="14251" xr3:uid="{9D78B45B-6B18-4344-8528-0A786DAEB52D}" name="Column14199" dataDxfId="2133" dataCellStyle="Normal 2"/>
    <tableColumn id="14252" xr3:uid="{99C36173-A7E5-49E9-9EC1-880FF043BB46}" name="Column14200" dataDxfId="2132" dataCellStyle="Normal 2"/>
    <tableColumn id="14253" xr3:uid="{0E7F24ED-BC57-4B1C-8473-6BFAEB936150}" name="Column14201" dataDxfId="2131" dataCellStyle="Normal 2"/>
    <tableColumn id="14254" xr3:uid="{21883BAF-23FC-4BAA-BC07-C3DAF2153E32}" name="Column14202" dataDxfId="2130" dataCellStyle="Normal 2"/>
    <tableColumn id="14255" xr3:uid="{6C6D0300-53D1-49D3-B897-E50CA8B16309}" name="Column14203" dataDxfId="2129" dataCellStyle="Normal 2"/>
    <tableColumn id="14256" xr3:uid="{61C839A2-C6AC-4326-B4FB-3958623A8CDA}" name="Column14204" dataDxfId="2128" dataCellStyle="Normal 2"/>
    <tableColumn id="14257" xr3:uid="{2C9E903E-DB59-4AE6-BCF0-C7F36BCB5B35}" name="Column14205" dataDxfId="2127" dataCellStyle="Normal 2"/>
    <tableColumn id="14258" xr3:uid="{1BFBB659-4C48-4A97-857E-9CBB7965577F}" name="Column14206" dataDxfId="2126" dataCellStyle="Normal 2"/>
    <tableColumn id="14259" xr3:uid="{55FAB5BD-786B-4FED-82AE-D5CEECA1572B}" name="Column14207" dataDxfId="2125" dataCellStyle="Normal 2"/>
    <tableColumn id="14260" xr3:uid="{6DB9694D-E70F-49DB-817A-9EBB1DF64B8F}" name="Column14208" dataDxfId="2124" dataCellStyle="Normal 2"/>
    <tableColumn id="14261" xr3:uid="{B60113C7-6BCE-4D3E-B2BC-2C0464764F6E}" name="Column14209" dataDxfId="2123" dataCellStyle="Normal 2"/>
    <tableColumn id="14262" xr3:uid="{1E564FC6-29A7-48FC-8970-DEA223E45E36}" name="Column14210" dataDxfId="2122" dataCellStyle="Normal 2"/>
    <tableColumn id="14263" xr3:uid="{CAAD491F-16DF-4660-A120-5FC0C36EC8FB}" name="Column14211" dataDxfId="2121" dataCellStyle="Normal 2"/>
    <tableColumn id="14264" xr3:uid="{673B84A6-C6E2-4DD3-8E1A-F34C22C51930}" name="Column14212" dataDxfId="2120" dataCellStyle="Normal 2"/>
    <tableColumn id="14265" xr3:uid="{4C2D6D44-FB80-4F27-864B-B8581FC9F36C}" name="Column14213" dataDxfId="2119" dataCellStyle="Normal 2"/>
    <tableColumn id="14266" xr3:uid="{BAD7E46E-85F2-46AC-9D32-B285BE13D84E}" name="Column14214" dataDxfId="2118" dataCellStyle="Normal 2"/>
    <tableColumn id="14267" xr3:uid="{D6E565EB-67BA-4B70-A862-0D16C34FCB83}" name="Column14215" dataDxfId="2117" dataCellStyle="Normal 2"/>
    <tableColumn id="14268" xr3:uid="{D0A2DDE0-9523-4D58-A7AC-0607B83926D4}" name="Column14216" dataDxfId="2116" dataCellStyle="Normal 2"/>
    <tableColumn id="14269" xr3:uid="{95A91818-C0C7-4D23-A371-16C8FCA6AEC5}" name="Column14217" dataDxfId="2115" dataCellStyle="Normal 2"/>
    <tableColumn id="14270" xr3:uid="{6837F7ED-9D83-4E06-9C44-78F9AC887F7D}" name="Column14218" dataDxfId="2114" dataCellStyle="Normal 2"/>
    <tableColumn id="14271" xr3:uid="{AE3DA165-25BA-4CFF-BCA3-A9EB7AE9901A}" name="Column14219" dataDxfId="2113" dataCellStyle="Normal 2"/>
    <tableColumn id="14272" xr3:uid="{263E8743-BA4E-454F-B62B-1DC8951E1999}" name="Column14220" dataDxfId="2112" dataCellStyle="Normal 2"/>
    <tableColumn id="14273" xr3:uid="{976ADA96-951C-4DBC-823F-DF1AAECFBD07}" name="Column14221" dataDxfId="2111" dataCellStyle="Normal 2"/>
    <tableColumn id="14274" xr3:uid="{BCF9C4EB-37D9-4539-9958-C1BC3389F0B4}" name="Column14222" dataDxfId="2110" dataCellStyle="Normal 2"/>
    <tableColumn id="14275" xr3:uid="{A0645E15-3E3F-4304-9006-FC084B1B9E39}" name="Column14223" dataDxfId="2109" dataCellStyle="Normal 2"/>
    <tableColumn id="14276" xr3:uid="{9CB96421-031A-48DC-8737-8777C29BDED4}" name="Column14224" dataDxfId="2108" dataCellStyle="Normal 2"/>
    <tableColumn id="14277" xr3:uid="{0C468F9E-9637-45F8-A1E2-0E620F4FB50B}" name="Column14225" dataDxfId="2107" dataCellStyle="Normal 2"/>
    <tableColumn id="14278" xr3:uid="{E3C7BF1E-8071-4881-850D-1CF684D05569}" name="Column14226" dataDxfId="2106" dataCellStyle="Normal 2"/>
    <tableColumn id="14279" xr3:uid="{44CF40CB-00C6-4D4B-8BAD-39F1912B6917}" name="Column14227" dataDxfId="2105" dataCellStyle="Normal 2"/>
    <tableColumn id="14280" xr3:uid="{9A660AAE-CF29-444C-AC14-506BB6D60617}" name="Column14228" dataDxfId="2104" dataCellStyle="Normal 2"/>
    <tableColumn id="14281" xr3:uid="{C46F1D9C-4BAD-47C2-9A76-782FFD0D62EA}" name="Column14229" dataDxfId="2103" dataCellStyle="Normal 2"/>
    <tableColumn id="14282" xr3:uid="{0873243E-C6CC-4610-A731-AEA3683C463B}" name="Column14230" dataDxfId="2102" dataCellStyle="Normal 2"/>
    <tableColumn id="14283" xr3:uid="{8ED6425C-A4E6-48C1-98B8-B5EDB3F0C1E1}" name="Column14231" dataDxfId="2101" dataCellStyle="Normal 2"/>
    <tableColumn id="14284" xr3:uid="{29B8281C-21FB-4C68-80B9-97F84302D866}" name="Column14232" dataDxfId="2100" dataCellStyle="Normal 2"/>
    <tableColumn id="14285" xr3:uid="{302EB50E-E990-4EB8-A978-76EC083E9E05}" name="Column14233" dataDxfId="2099" dataCellStyle="Normal 2"/>
    <tableColumn id="14286" xr3:uid="{F0487039-A7FC-4BED-967A-0F89441EA36C}" name="Column14234" dataDxfId="2098" dataCellStyle="Normal 2"/>
    <tableColumn id="14287" xr3:uid="{5DA375C1-CEDE-45ED-9B0E-FC92E68AABF4}" name="Column14235" dataDxfId="2097" dataCellStyle="Normal 2"/>
    <tableColumn id="14288" xr3:uid="{C3DF6BA2-57A2-4CCC-89C2-C497577BDA7F}" name="Column14236" dataDxfId="2096" dataCellStyle="Normal 2"/>
    <tableColumn id="14289" xr3:uid="{7AA22E20-E9E8-49C7-8C11-A89A35797BB2}" name="Column14237" dataDxfId="2095" dataCellStyle="Normal 2"/>
    <tableColumn id="14290" xr3:uid="{5E21F9BF-0CFE-4E8E-9298-27C9468EF745}" name="Column14238" dataDxfId="2094" dataCellStyle="Normal 2"/>
    <tableColumn id="14291" xr3:uid="{31DB4FF3-A304-464D-94B9-4973212A3C22}" name="Column14239" dataDxfId="2093" dataCellStyle="Normal 2"/>
    <tableColumn id="14292" xr3:uid="{FB7D222E-7BF0-4AFB-BA23-A5F73B68E76D}" name="Column14240" dataDxfId="2092" dataCellStyle="Normal 2"/>
    <tableColumn id="14293" xr3:uid="{51BF3E96-3BFB-475A-A7F5-268D5F20414C}" name="Column14241" dataDxfId="2091" dataCellStyle="Normal 2"/>
    <tableColumn id="14294" xr3:uid="{70433CA2-4590-4E9E-B9A5-B7F187C80A91}" name="Column14242" dataDxfId="2090" dataCellStyle="Normal 2"/>
    <tableColumn id="14295" xr3:uid="{D212C09B-24A8-4053-9491-8081385F757E}" name="Column14243" dataDxfId="2089" dataCellStyle="Normal 2"/>
    <tableColumn id="14296" xr3:uid="{72D96C9D-1852-4E70-98DF-81C94F96A74A}" name="Column14244" dataDxfId="2088" dataCellStyle="Normal 2"/>
    <tableColumn id="14297" xr3:uid="{954B56D4-C277-4B62-B632-BD34BCBCE5FC}" name="Column14245" dataDxfId="2087" dataCellStyle="Normal 2"/>
    <tableColumn id="14298" xr3:uid="{9FBF8E63-7BAD-43BA-8200-EDFB6E690432}" name="Column14246" dataDxfId="2086" dataCellStyle="Normal 2"/>
    <tableColumn id="14299" xr3:uid="{770AB817-499E-42F8-99C2-5A6752C5A54A}" name="Column14247" dataDxfId="2085" dataCellStyle="Normal 2"/>
    <tableColumn id="14300" xr3:uid="{C429A409-484E-4380-8CFF-CF4559EEE11A}" name="Column14248" dataDxfId="2084" dataCellStyle="Normal 2"/>
    <tableColumn id="14301" xr3:uid="{D361C4BE-0FB2-4EEF-89DE-497E85564E1D}" name="Column14249" dataDxfId="2083" dataCellStyle="Normal 2"/>
    <tableColumn id="14302" xr3:uid="{5E808DA2-7571-4ACB-87CF-9DFED6459333}" name="Column14250" dataDxfId="2082" dataCellStyle="Normal 2"/>
    <tableColumn id="14303" xr3:uid="{362371AA-8566-4F28-B534-22951D416E20}" name="Column14251" dataDxfId="2081" dataCellStyle="Normal 2"/>
    <tableColumn id="14304" xr3:uid="{B19C0B95-61C5-4EF3-B953-4699AA423687}" name="Column14252" dataDxfId="2080" dataCellStyle="Normal 2"/>
    <tableColumn id="14305" xr3:uid="{CC1CA302-8A52-49BE-839F-3F946049E811}" name="Column14253" dataDxfId="2079" dataCellStyle="Normal 2"/>
    <tableColumn id="14306" xr3:uid="{D065CAE7-1155-409F-978C-9B704700D1EF}" name="Column14254" dataDxfId="2078" dataCellStyle="Normal 2"/>
    <tableColumn id="14307" xr3:uid="{4AC73693-4281-4812-A80A-BD88A514B3C1}" name="Column14255" dataDxfId="2077" dataCellStyle="Normal 2"/>
    <tableColumn id="14308" xr3:uid="{8A7B57AE-3A09-4350-BE27-0BE0D62365A1}" name="Column14256" dataDxfId="2076" dataCellStyle="Normal 2"/>
    <tableColumn id="14309" xr3:uid="{D5311017-CC21-46EA-9C66-C18A526DA73A}" name="Column14257" dataDxfId="2075" dataCellStyle="Normal 2"/>
    <tableColumn id="14310" xr3:uid="{0BC96E55-BE8B-4A32-B12A-D753E70783CA}" name="Column14258" dataDxfId="2074" dataCellStyle="Normal 2"/>
    <tableColumn id="14311" xr3:uid="{7503BF59-D732-448E-B86C-AE3CC8B74277}" name="Column14259" dataDxfId="2073" dataCellStyle="Normal 2"/>
    <tableColumn id="14312" xr3:uid="{014F111F-6A36-4C61-AA64-09F07FFA4A5F}" name="Column14260" dataDxfId="2072" dataCellStyle="Normal 2"/>
    <tableColumn id="14313" xr3:uid="{862B9D42-74C3-4A07-846B-0B93A3F6CF4B}" name="Column14261" dataDxfId="2071" dataCellStyle="Normal 2"/>
    <tableColumn id="14314" xr3:uid="{31ADB2FC-174A-49EF-9B85-B6B64004882A}" name="Column14262" dataDxfId="2070" dataCellStyle="Normal 2"/>
    <tableColumn id="14315" xr3:uid="{058923D4-667D-43D5-98B9-161E12D12FE9}" name="Column14263" dataDxfId="2069" dataCellStyle="Normal 2"/>
    <tableColumn id="14316" xr3:uid="{EC5D8FDE-3ABD-43E8-96D6-B41CE9A862D0}" name="Column14264" dataDxfId="2068" dataCellStyle="Normal 2"/>
    <tableColumn id="14317" xr3:uid="{E3BB01E6-379A-4D22-A2E6-C478B365C071}" name="Column14265" dataDxfId="2067" dataCellStyle="Normal 2"/>
    <tableColumn id="14318" xr3:uid="{64EFF733-4622-40A9-9CAD-B0053AC9C750}" name="Column14266" dataDxfId="2066" dataCellStyle="Normal 2"/>
    <tableColumn id="14319" xr3:uid="{96D5FC73-3611-4ABA-8962-E482CDAB0C75}" name="Column14267" dataDxfId="2065" dataCellStyle="Normal 2"/>
    <tableColumn id="14320" xr3:uid="{90C3749C-66B1-4D49-94E1-758B66392B2E}" name="Column14268" dataDxfId="2064" dataCellStyle="Normal 2"/>
    <tableColumn id="14321" xr3:uid="{5BE7492A-D5E4-48E1-ADDA-A2736EFB6DE2}" name="Column14269" dataDxfId="2063" dataCellStyle="Normal 2"/>
    <tableColumn id="14322" xr3:uid="{57DFD279-56DE-4190-BCCC-B8385B41B7C0}" name="Column14270" dataDxfId="2062" dataCellStyle="Normal 2"/>
    <tableColumn id="14323" xr3:uid="{6B57EB4D-CAA4-4110-A11C-CF2C3B6DE1B0}" name="Column14271" dataDxfId="2061" dataCellStyle="Normal 2"/>
    <tableColumn id="14324" xr3:uid="{151D1232-9AA9-43C1-B95E-9302ADC54FFC}" name="Column14272" dataDxfId="2060" dataCellStyle="Normal 2"/>
    <tableColumn id="14325" xr3:uid="{40A3427F-537C-40DA-B32C-D11F26AC336C}" name="Column14273" dataDxfId="2059" dataCellStyle="Normal 2"/>
    <tableColumn id="14326" xr3:uid="{819679BD-F4E9-4712-AA10-A73DC904B02E}" name="Column14274" dataDxfId="2058" dataCellStyle="Normal 2"/>
    <tableColumn id="14327" xr3:uid="{A14174B1-87E1-4303-9EE3-D04B122D5DB8}" name="Column14275" dataDxfId="2057" dataCellStyle="Normal 2"/>
    <tableColumn id="14328" xr3:uid="{F6494C28-260E-41D9-BC47-120F2CD1F43A}" name="Column14276" dataDxfId="2056" dataCellStyle="Normal 2"/>
    <tableColumn id="14329" xr3:uid="{D1965D10-FA31-484A-92A6-98873F1C972B}" name="Column14277" dataDxfId="2055" dataCellStyle="Normal 2"/>
    <tableColumn id="14330" xr3:uid="{2F904769-987C-4CC6-806E-3973E151AECD}" name="Column14278" dataDxfId="2054" dataCellStyle="Normal 2"/>
    <tableColumn id="14331" xr3:uid="{AA579CA3-1B0E-4662-BF81-1051372E8887}" name="Column14279" dataDxfId="2053" dataCellStyle="Normal 2"/>
    <tableColumn id="14332" xr3:uid="{31CB6516-4E4B-4F5A-BB8E-7A778DEC34B7}" name="Column14280" dataDxfId="2052" dataCellStyle="Normal 2"/>
    <tableColumn id="14333" xr3:uid="{880BBD76-374C-4472-AEC3-E6342C37BA60}" name="Column14281" dataDxfId="2051" dataCellStyle="Normal 2"/>
    <tableColumn id="14334" xr3:uid="{87D67A73-0DC3-405A-B6D3-264513E7C5BC}" name="Column14282" dataDxfId="2050" dataCellStyle="Normal 2"/>
    <tableColumn id="14335" xr3:uid="{BE2D2C5D-9755-41F3-95B0-FAEAAFE603B4}" name="Column14283" dataDxfId="2049" dataCellStyle="Normal 2"/>
    <tableColumn id="14336" xr3:uid="{C55EEBD7-FCCC-4391-95E1-36FCDC494D89}" name="Column14284" dataDxfId="2048" dataCellStyle="Normal 2"/>
    <tableColumn id="14337" xr3:uid="{9EA21088-9181-46DA-B209-0527F63D425F}" name="Column14285" dataDxfId="2047" dataCellStyle="Normal 2"/>
    <tableColumn id="14338" xr3:uid="{85461A75-F7BA-4100-8E60-2EA14E83CFE9}" name="Column14286" dataDxfId="2046" dataCellStyle="Normal 2"/>
    <tableColumn id="14339" xr3:uid="{9F879401-2588-4042-A1B4-B604DFD9CC4E}" name="Column14287" dataDxfId="2045" dataCellStyle="Normal 2"/>
    <tableColumn id="14340" xr3:uid="{1F483EE9-2CD2-4BD2-8D99-46375517F3E9}" name="Column14288" dataDxfId="2044" dataCellStyle="Normal 2"/>
    <tableColumn id="14341" xr3:uid="{E5BCCA3D-F4FD-419B-8A2E-D2DD9729477A}" name="Column14289" dataDxfId="2043" dataCellStyle="Normal 2"/>
    <tableColumn id="14342" xr3:uid="{E837E0A2-868C-4CCA-8844-A270DC995A07}" name="Column14290" dataDxfId="2042" dataCellStyle="Normal 2"/>
    <tableColumn id="14343" xr3:uid="{4FE87622-BD4D-4714-9945-50516B55D088}" name="Column14291" dataDxfId="2041" dataCellStyle="Normal 2"/>
    <tableColumn id="14344" xr3:uid="{9FE0B9F1-FCA2-46C0-96A0-E57A8B647D4E}" name="Column14292" dataDxfId="2040" dataCellStyle="Normal 2"/>
    <tableColumn id="14345" xr3:uid="{3B4E4E77-7ECB-4746-B2C3-3F2E0C14FFCB}" name="Column14293" dataDxfId="2039" dataCellStyle="Normal 2"/>
    <tableColumn id="14346" xr3:uid="{C3266DEE-D2D6-4AFF-8E39-2687F9455470}" name="Column14294" dataDxfId="2038" dataCellStyle="Normal 2"/>
    <tableColumn id="14347" xr3:uid="{65AC86EE-3FE1-411E-9105-2BEAB23DE216}" name="Column14295" dataDxfId="2037" dataCellStyle="Normal 2"/>
    <tableColumn id="14348" xr3:uid="{86B1A2F1-FA0F-4533-935D-6508B7FA17BE}" name="Column14296" dataDxfId="2036" dataCellStyle="Normal 2"/>
    <tableColumn id="14349" xr3:uid="{FDCC06B0-6BEC-4D35-B511-795E243DE5A6}" name="Column14297" dataDxfId="2035" dataCellStyle="Normal 2"/>
    <tableColumn id="14350" xr3:uid="{DE08FFAA-CDEB-4162-8A50-30F78CE73CDE}" name="Column14298" dataDxfId="2034" dataCellStyle="Normal 2"/>
    <tableColumn id="14351" xr3:uid="{67FDF874-51A5-40A6-9006-49DAAD651B08}" name="Column14299" dataDxfId="2033" dataCellStyle="Normal 2"/>
    <tableColumn id="14352" xr3:uid="{991F344F-C41E-4211-9824-E4CE849EA12F}" name="Column14300" dataDxfId="2032" dataCellStyle="Normal 2"/>
    <tableColumn id="14353" xr3:uid="{13FC1262-E934-4923-A02F-61E456CFFA80}" name="Column14301" dataDxfId="2031" dataCellStyle="Normal 2"/>
    <tableColumn id="14354" xr3:uid="{B7A63E53-2BE8-4681-92C5-4F2ABE9D586C}" name="Column14302" dataDxfId="2030" dataCellStyle="Normal 2"/>
    <tableColumn id="14355" xr3:uid="{1A9D1347-48B8-4B89-914C-73E481B9F7F7}" name="Column14303" dataDxfId="2029" dataCellStyle="Normal 2"/>
    <tableColumn id="14356" xr3:uid="{F51A018D-BACE-4E71-BD27-7EE533B5F618}" name="Column14304" dataDxfId="2028" dataCellStyle="Normal 2"/>
    <tableColumn id="14357" xr3:uid="{AFEB00E4-6E6B-4136-B9DE-8A78E7056C72}" name="Column14305" dataDxfId="2027" dataCellStyle="Normal 2"/>
    <tableColumn id="14358" xr3:uid="{6B349009-437B-40B9-8A2A-D5F862F4555B}" name="Column14306" dataDxfId="2026" dataCellStyle="Normal 2"/>
    <tableColumn id="14359" xr3:uid="{33539CA7-DC06-400B-992E-3772078189F3}" name="Column14307" dataDxfId="2025" dataCellStyle="Normal 2"/>
    <tableColumn id="14360" xr3:uid="{5BCFA181-0497-4B86-B1D9-163D3F1AE8B3}" name="Column14308" dataDxfId="2024" dataCellStyle="Normal 2"/>
    <tableColumn id="14361" xr3:uid="{D37AB441-B437-478B-9A75-C0A5AA04DE44}" name="Column14309" dataDxfId="2023" dataCellStyle="Normal 2"/>
    <tableColumn id="14362" xr3:uid="{11C26676-D57B-4CAE-AF64-A8230813B607}" name="Column14310" dataDxfId="2022" dataCellStyle="Normal 2"/>
    <tableColumn id="14363" xr3:uid="{DBCA0754-CE87-4999-9885-1CC8FA420B36}" name="Column14311" dataDxfId="2021" dataCellStyle="Normal 2"/>
    <tableColumn id="14364" xr3:uid="{B27A1A7E-7C5A-4926-B176-EFF876BA4F90}" name="Column14312" dataDxfId="2020" dataCellStyle="Normal 2"/>
    <tableColumn id="14365" xr3:uid="{C475AE80-21C9-4F97-AC4F-C1F9D94CAF5B}" name="Column14313" dataDxfId="2019" dataCellStyle="Normal 2"/>
    <tableColumn id="14366" xr3:uid="{61021678-E257-44BD-B7B4-C84B1A9D8D47}" name="Column14314" dataDxfId="2018" dataCellStyle="Normal 2"/>
    <tableColumn id="14367" xr3:uid="{8BF22FCB-3CDD-46D7-B007-D1D59E9D0FC0}" name="Column14315" dataDxfId="2017" dataCellStyle="Normal 2"/>
    <tableColumn id="14368" xr3:uid="{65AE1780-CE78-4C67-AFDB-571C807ACA34}" name="Column14316" dataDxfId="2016" dataCellStyle="Normal 2"/>
    <tableColumn id="14369" xr3:uid="{A804EF66-C157-4A25-9C4D-DCA35DD81B28}" name="Column14317" dataDxfId="2015" dataCellStyle="Normal 2"/>
    <tableColumn id="14370" xr3:uid="{56D6DD76-C886-40E3-A1B5-66C5B2A0D974}" name="Column14318" dataDxfId="2014" dataCellStyle="Normal 2"/>
    <tableColumn id="14371" xr3:uid="{F521E985-F6A0-42E1-ACC3-F975F4B1DA19}" name="Column14319" dataDxfId="2013" dataCellStyle="Normal 2"/>
    <tableColumn id="14372" xr3:uid="{787E55A8-4242-4575-9EF8-4662F6A15CCD}" name="Column14320" dataDxfId="2012" dataCellStyle="Normal 2"/>
    <tableColumn id="14373" xr3:uid="{1C9FAA8A-702B-4897-8BF8-52888D63B687}" name="Column14321" dataDxfId="2011" dataCellStyle="Normal 2"/>
    <tableColumn id="14374" xr3:uid="{2509626D-00C4-404C-9872-B9FB88867801}" name="Column14322" dataDxfId="2010" dataCellStyle="Normal 2"/>
    <tableColumn id="14375" xr3:uid="{14A3E07B-B831-47BD-A254-514A9973CE13}" name="Column14323" dataDxfId="2009" dataCellStyle="Normal 2"/>
    <tableColumn id="14376" xr3:uid="{58082D66-B856-4C3E-BCEE-3F2AD6A10EE0}" name="Column14324" dataDxfId="2008" dataCellStyle="Normal 2"/>
    <tableColumn id="14377" xr3:uid="{EF8799C9-5051-43FE-852D-9E24DE62C9C3}" name="Column14325" dataDxfId="2007" dataCellStyle="Normal 2"/>
    <tableColumn id="14378" xr3:uid="{E8603CB3-E00A-4657-B70F-6E9C1904C01E}" name="Column14326" dataDxfId="2006" dataCellStyle="Normal 2"/>
    <tableColumn id="14379" xr3:uid="{C948BF47-C23C-4468-88DE-91E08E64FDC1}" name="Column14327" dataDxfId="2005" dataCellStyle="Normal 2"/>
    <tableColumn id="14380" xr3:uid="{F9EE96A6-C6E1-4C04-ACC8-2818AC67EDAD}" name="Column14328" dataDxfId="2004" dataCellStyle="Normal 2"/>
    <tableColumn id="14381" xr3:uid="{A336F692-F814-4759-88F9-C3117E8CA694}" name="Column14329" dataDxfId="2003" dataCellStyle="Normal 2"/>
    <tableColumn id="14382" xr3:uid="{A52926F8-8110-40F2-B377-ED10543A305E}" name="Column14330" dataDxfId="2002" dataCellStyle="Normal 2"/>
    <tableColumn id="14383" xr3:uid="{8C4F6B01-4B4F-446E-865C-18E0F2CDD39D}" name="Column14331" dataDxfId="2001" dataCellStyle="Normal 2"/>
    <tableColumn id="14384" xr3:uid="{9A69F18F-A3C9-40C9-95CE-C9E4F2DC1BB4}" name="Column14332" dataDxfId="2000" dataCellStyle="Normal 2"/>
    <tableColumn id="14385" xr3:uid="{4E0D3750-C7F5-4EC4-9519-180FB69EF58C}" name="Column14333" dataDxfId="1999" dataCellStyle="Normal 2"/>
    <tableColumn id="14386" xr3:uid="{BED406EB-859B-4CD9-BD48-4FD0546C8900}" name="Column14334" dataDxfId="1998" dataCellStyle="Normal 2"/>
    <tableColumn id="14387" xr3:uid="{6925AF51-6E2A-4215-B493-1DEF785EF34E}" name="Column14335" dataDxfId="1997" dataCellStyle="Normal 2"/>
    <tableColumn id="14388" xr3:uid="{EC365C59-71F2-4773-BE54-A4D815993855}" name="Column14336" dataDxfId="1996" dataCellStyle="Normal 2"/>
    <tableColumn id="14389" xr3:uid="{AB844F17-0A9B-42B2-B6C5-2F2BAA5BAA77}" name="Column14337" dataDxfId="1995" dataCellStyle="Normal 2"/>
    <tableColumn id="14390" xr3:uid="{27D7A665-BA2C-4603-82BB-F991C38488A2}" name="Column14338" dataDxfId="1994" dataCellStyle="Normal 2"/>
    <tableColumn id="14391" xr3:uid="{8AF2860B-91FB-44A8-8CED-DC8623E7D3F6}" name="Column14339" dataDxfId="1993" dataCellStyle="Normal 2"/>
    <tableColumn id="14392" xr3:uid="{FD2BAF48-DBD6-4EDB-8B27-AE877F344F4C}" name="Column14340" dataDxfId="1992" dataCellStyle="Normal 2"/>
    <tableColumn id="14393" xr3:uid="{F1946668-CCF5-4451-977B-4C50ED73F786}" name="Column14341" dataDxfId="1991" dataCellStyle="Normal 2"/>
    <tableColumn id="14394" xr3:uid="{4B339B2B-A5D6-4531-9DEC-B4A724E484EC}" name="Column14342" dataDxfId="1990" dataCellStyle="Normal 2"/>
    <tableColumn id="14395" xr3:uid="{D63AE277-B284-443A-A324-E296F39E2108}" name="Column14343" dataDxfId="1989" dataCellStyle="Normal 2"/>
    <tableColumn id="14396" xr3:uid="{C1A7226E-AB84-4187-8696-7356ECDBA860}" name="Column14344" dataDxfId="1988" dataCellStyle="Normal 2"/>
    <tableColumn id="14397" xr3:uid="{E3547A6C-63C2-4BAE-8BBD-B6FD589A9487}" name="Column14345" dataDxfId="1987" dataCellStyle="Normal 2"/>
    <tableColumn id="14398" xr3:uid="{48729614-B37B-40B3-9A44-76374D82F01F}" name="Column14346" dataDxfId="1986" dataCellStyle="Normal 2"/>
    <tableColumn id="14399" xr3:uid="{206D5757-D85B-43C0-992F-D598CF9DA2FC}" name="Column14347" dataDxfId="1985" dataCellStyle="Normal 2"/>
    <tableColumn id="14400" xr3:uid="{80153732-FFC4-4501-B1B3-38E4BE73BF32}" name="Column14348" dataDxfId="1984" dataCellStyle="Normal 2"/>
    <tableColumn id="14401" xr3:uid="{BA9BC482-E49E-4B55-A412-684A9BE19030}" name="Column14349" dataDxfId="1983" dataCellStyle="Normal 2"/>
    <tableColumn id="14402" xr3:uid="{5B75DD42-BF1A-4E7E-BBCF-7E8F95CB7B6A}" name="Column14350" dataDxfId="1982" dataCellStyle="Normal 2"/>
    <tableColumn id="14403" xr3:uid="{744714E8-680D-41BF-87FB-0A5E919B1431}" name="Column14351" dataDxfId="1981" dataCellStyle="Normal 2"/>
    <tableColumn id="14404" xr3:uid="{1524D533-0FDF-470C-BC96-4157E2E1CACE}" name="Column14352" dataDxfId="1980" dataCellStyle="Normal 2"/>
    <tableColumn id="14405" xr3:uid="{DCCF42DA-88A1-441F-B570-A2C7DBD9BFD4}" name="Column14353" dataDxfId="1979" dataCellStyle="Normal 2"/>
    <tableColumn id="14406" xr3:uid="{A0716483-A109-477B-892E-E111D5DE8058}" name="Column14354" dataDxfId="1978" dataCellStyle="Normal 2"/>
    <tableColumn id="14407" xr3:uid="{6F43F687-9BF9-4F28-8681-C5352313FA3A}" name="Column14355" dataDxfId="1977" dataCellStyle="Normal 2"/>
    <tableColumn id="14408" xr3:uid="{77D650A9-6F3F-4B1E-8388-92041B041678}" name="Column14356" dataDxfId="1976" dataCellStyle="Normal 2"/>
    <tableColumn id="14409" xr3:uid="{16EB9554-BA1E-4EA9-93EB-B3931F65F313}" name="Column14357" dataDxfId="1975" dataCellStyle="Normal 2"/>
    <tableColumn id="14410" xr3:uid="{970FFCDC-979B-49B9-8EF4-437E54A41F79}" name="Column14358" dataDxfId="1974" dataCellStyle="Normal 2"/>
    <tableColumn id="14411" xr3:uid="{D98E6998-B6C0-4F39-A57B-5BFC87B70E57}" name="Column14359" dataDxfId="1973" dataCellStyle="Normal 2"/>
    <tableColumn id="14412" xr3:uid="{FB914CAA-7A29-45F6-8B2F-9331B51B7494}" name="Column14360" dataDxfId="1972" dataCellStyle="Normal 2"/>
    <tableColumn id="14413" xr3:uid="{1BD0FD83-BB54-496A-A943-AC2A67C24799}" name="Column14361" dataDxfId="1971" dataCellStyle="Normal 2"/>
    <tableColumn id="14414" xr3:uid="{DE0890DA-7F6A-4DFA-8BF4-1CDC41525AE5}" name="Column14362" dataDxfId="1970" dataCellStyle="Normal 2"/>
    <tableColumn id="14415" xr3:uid="{8D63F3D6-9BEB-4313-B5C1-659B39727B2F}" name="Column14363" dataDxfId="1969" dataCellStyle="Normal 2"/>
    <tableColumn id="14416" xr3:uid="{C43ED6B7-0CD8-4FEF-93DC-09461764886C}" name="Column14364" dataDxfId="1968" dataCellStyle="Normal 2"/>
    <tableColumn id="14417" xr3:uid="{2DC4011E-77C8-44B4-8E39-CC1092541266}" name="Column14365" dataDxfId="1967" dataCellStyle="Normal 2"/>
    <tableColumn id="14418" xr3:uid="{C92B3A99-0FF1-4533-965C-67E61B95D9EB}" name="Column14366" dataDxfId="1966" dataCellStyle="Normal 2"/>
    <tableColumn id="14419" xr3:uid="{D37D95AC-6752-4E83-ADAE-CB047632C535}" name="Column14367" dataDxfId="1965" dataCellStyle="Normal 2"/>
    <tableColumn id="14420" xr3:uid="{A28C7D43-046E-4E27-B432-11B42BD96E1D}" name="Column14368" dataDxfId="1964" dataCellStyle="Normal 2"/>
    <tableColumn id="14421" xr3:uid="{F298B004-2954-4763-B274-E217A38E05F3}" name="Column14369" dataDxfId="1963" dataCellStyle="Normal 2"/>
    <tableColumn id="14422" xr3:uid="{C5FCB750-8B00-480D-B90A-CDFFC2D26D18}" name="Column14370" dataDxfId="1962" dataCellStyle="Normal 2"/>
    <tableColumn id="14423" xr3:uid="{EBA3A698-4267-4081-9DD1-B41BE9FF143E}" name="Column14371" dataDxfId="1961" dataCellStyle="Normal 2"/>
    <tableColumn id="14424" xr3:uid="{CC975D76-6857-44E1-AF6E-2E43035A8364}" name="Column14372" dataDxfId="1960" dataCellStyle="Normal 2"/>
    <tableColumn id="14425" xr3:uid="{5A040D86-32A0-46DF-828E-A99070CDC87F}" name="Column14373" dataDxfId="1959" dataCellStyle="Normal 2"/>
    <tableColumn id="14426" xr3:uid="{E7E1158F-738A-42D6-9B27-CE74BD12E34F}" name="Column14374" dataDxfId="1958" dataCellStyle="Normal 2"/>
    <tableColumn id="14427" xr3:uid="{F0840A3E-FCB4-469C-91A8-C37285A1348E}" name="Column14375" dataDxfId="1957" dataCellStyle="Normal 2"/>
    <tableColumn id="14428" xr3:uid="{6B7B652A-D085-4B85-8652-27506E602FDE}" name="Column14376" dataDxfId="1956" dataCellStyle="Normal 2"/>
    <tableColumn id="14429" xr3:uid="{C097C663-90E0-419C-BEDC-493ACA7FE4E6}" name="Column14377" dataDxfId="1955" dataCellStyle="Normal 2"/>
    <tableColumn id="14430" xr3:uid="{4549F163-F98F-42B5-BBB4-CB32974C37B9}" name="Column14378" dataDxfId="1954" dataCellStyle="Normal 2"/>
    <tableColumn id="14431" xr3:uid="{572584D1-8FB1-489D-AA6D-1C4B5CB05F90}" name="Column14379" dataDxfId="1953" dataCellStyle="Normal 2"/>
    <tableColumn id="14432" xr3:uid="{9EFA2530-7604-4D9D-BDBF-E4D270F2FC7C}" name="Column14380" dataDxfId="1952" dataCellStyle="Normal 2"/>
    <tableColumn id="14433" xr3:uid="{E758B07C-3C3E-4DE3-8B63-3CA4BF0996B2}" name="Column14381" dataDxfId="1951" dataCellStyle="Normal 2"/>
    <tableColumn id="14434" xr3:uid="{17796FB4-40E9-43A7-97D2-26A6B4D298BB}" name="Column14382" dataDxfId="1950" dataCellStyle="Normal 2"/>
    <tableColumn id="14435" xr3:uid="{460114DA-E678-41CA-8CE4-C665592ED8EE}" name="Column14383" dataDxfId="1949" dataCellStyle="Normal 2"/>
    <tableColumn id="14436" xr3:uid="{B7C46E31-9BB8-416F-A073-183A614746C8}" name="Column14384" dataDxfId="1948" dataCellStyle="Normal 2"/>
    <tableColumn id="14437" xr3:uid="{2B3447A3-E582-4468-BCF0-F2E93F69E12B}" name="Column14385" dataDxfId="1947" dataCellStyle="Normal 2"/>
    <tableColumn id="14438" xr3:uid="{57FCFD87-195A-4D1C-BD42-89F08D368A4A}" name="Column14386" dataDxfId="1946" dataCellStyle="Normal 2"/>
    <tableColumn id="14439" xr3:uid="{4A3C1C78-A019-41BF-ABEC-496C0DFD5D5D}" name="Column14387" dataDxfId="1945" dataCellStyle="Normal 2"/>
    <tableColumn id="14440" xr3:uid="{EFBDFD53-058F-45DD-BD58-0EF17E9E0DF5}" name="Column14388" dataDxfId="1944" dataCellStyle="Normal 2"/>
    <tableColumn id="14441" xr3:uid="{F20BDD2F-DE24-471A-BB7B-376DD68A6DFB}" name="Column14389" dataDxfId="1943" dataCellStyle="Normal 2"/>
    <tableColumn id="14442" xr3:uid="{FCD4D570-AE15-4E81-85C8-9635FEDCEB9E}" name="Column14390" dataDxfId="1942" dataCellStyle="Normal 2"/>
    <tableColumn id="14443" xr3:uid="{296F834D-A956-4E88-BE0F-724D2E99D29D}" name="Column14391" dataDxfId="1941" dataCellStyle="Normal 2"/>
    <tableColumn id="14444" xr3:uid="{63EA8CA0-E9D0-4C67-9AD2-EDDE8F55D553}" name="Column14392" dataDxfId="1940" dataCellStyle="Normal 2"/>
    <tableColumn id="14445" xr3:uid="{0FC1490B-DB17-4DC9-92BA-4650D302974D}" name="Column14393" dataDxfId="1939" dataCellStyle="Normal 2"/>
    <tableColumn id="14446" xr3:uid="{0F5217C0-1E13-49EF-B88A-AD6C02DD63F1}" name="Column14394" dataDxfId="1938" dataCellStyle="Normal 2"/>
    <tableColumn id="14447" xr3:uid="{4811959B-E455-40D2-8D46-C9EBA38B7974}" name="Column14395" dataDxfId="1937" dataCellStyle="Normal 2"/>
    <tableColumn id="14448" xr3:uid="{FB5B282B-ABA6-40EC-8E99-DDBD9825A59C}" name="Column14396" dataDxfId="1936" dataCellStyle="Normal 2"/>
    <tableColumn id="14449" xr3:uid="{412FDF4D-85C9-494D-9AF6-1015BDE2A451}" name="Column14397" dataDxfId="1935" dataCellStyle="Normal 2"/>
    <tableColumn id="14450" xr3:uid="{C1617107-1451-49D1-899A-A3D9828D57DA}" name="Column14398" dataDxfId="1934" dataCellStyle="Normal 2"/>
    <tableColumn id="14451" xr3:uid="{7FC1CD69-C5D4-4CE3-8629-47E3AB007380}" name="Column14399" dataDxfId="1933" dataCellStyle="Normal 2"/>
    <tableColumn id="14452" xr3:uid="{A27F9B6A-99FE-4493-AE9D-9228EED5A4DB}" name="Column14400" dataDxfId="1932" dataCellStyle="Normal 2"/>
    <tableColumn id="14453" xr3:uid="{D0C7C7BC-B6C4-4881-8857-E09F245ABB66}" name="Column14401" dataDxfId="1931" dataCellStyle="Normal 2"/>
    <tableColumn id="14454" xr3:uid="{F4E527FB-A597-455E-92E2-9FD471BFD238}" name="Column14402" dataDxfId="1930" dataCellStyle="Normal 2"/>
    <tableColumn id="14455" xr3:uid="{D8902886-5B1E-4020-B00B-C12E72330905}" name="Column14403" dataDxfId="1929" dataCellStyle="Normal 2"/>
    <tableColumn id="14456" xr3:uid="{53B82E2B-B0E4-4F45-8CF8-65714B6AC9C5}" name="Column14404" dataDxfId="1928" dataCellStyle="Normal 2"/>
    <tableColumn id="14457" xr3:uid="{42CEBDC7-1109-4704-8AB2-DDF2FCA416F1}" name="Column14405" dataDxfId="1927" dataCellStyle="Normal 2"/>
    <tableColumn id="14458" xr3:uid="{8EB8C29A-72D9-49BE-A15B-52C657FB7AF7}" name="Column14406" dataDxfId="1926" dataCellStyle="Normal 2"/>
    <tableColumn id="14459" xr3:uid="{0A519EF4-AF9A-413E-8656-250CC754428C}" name="Column14407" dataDxfId="1925" dataCellStyle="Normal 2"/>
    <tableColumn id="14460" xr3:uid="{B1F933D6-D584-4489-810A-AA321554060E}" name="Column14408" dataDxfId="1924" dataCellStyle="Normal 2"/>
    <tableColumn id="14461" xr3:uid="{207B16AC-CA97-452F-A7DD-23B253DADB9D}" name="Column14409" dataDxfId="1923" dataCellStyle="Normal 2"/>
    <tableColumn id="14462" xr3:uid="{B90C3F45-A261-4891-B24A-6218F880963C}" name="Column14410" dataDxfId="1922" dataCellStyle="Normal 2"/>
    <tableColumn id="14463" xr3:uid="{16A66065-5CC4-41E5-8DDA-C5C09F018EEF}" name="Column14411" dataDxfId="1921" dataCellStyle="Normal 2"/>
    <tableColumn id="14464" xr3:uid="{01174BC2-38D9-4D66-9148-655AEA343EF8}" name="Column14412" dataDxfId="1920" dataCellStyle="Normal 2"/>
    <tableColumn id="14465" xr3:uid="{30C08DB1-00C4-4A94-9E89-2AF500B5DCAB}" name="Column14413" dataDxfId="1919" dataCellStyle="Normal 2"/>
    <tableColumn id="14466" xr3:uid="{194D7F2C-B677-43D0-A8E7-5B91D61FB654}" name="Column14414" dataDxfId="1918" dataCellStyle="Normal 2"/>
    <tableColumn id="14467" xr3:uid="{472F5A1E-AB92-4CBD-9CA7-5829DDB1C399}" name="Column14415" dataDxfId="1917" dataCellStyle="Normal 2"/>
    <tableColumn id="14468" xr3:uid="{E4281969-20DC-41E7-B43A-9D0B9A789809}" name="Column14416" dataDxfId="1916" dataCellStyle="Normal 2"/>
    <tableColumn id="14469" xr3:uid="{454F1CEC-BBDD-4878-9171-7CD303B8B411}" name="Column14417" dataDxfId="1915" dataCellStyle="Normal 2"/>
    <tableColumn id="14470" xr3:uid="{76B7EF65-8192-4C66-8F87-A1A6D2D03A69}" name="Column14418" dataDxfId="1914" dataCellStyle="Normal 2"/>
    <tableColumn id="14471" xr3:uid="{BC2D2453-1934-4147-A7F5-7F0CA0E2876A}" name="Column14419" dataDxfId="1913" dataCellStyle="Normal 2"/>
    <tableColumn id="14472" xr3:uid="{591359BB-3DD6-43A1-B63C-B28B909C313C}" name="Column14420" dataDxfId="1912" dataCellStyle="Normal 2"/>
    <tableColumn id="14473" xr3:uid="{0627C41A-487F-447D-BC11-094141DC8FC1}" name="Column14421" dataDxfId="1911" dataCellStyle="Normal 2"/>
    <tableColumn id="14474" xr3:uid="{02A77932-4CD6-4165-9623-DE9B55F0EAA6}" name="Column14422" dataDxfId="1910" dataCellStyle="Normal 2"/>
    <tableColumn id="14475" xr3:uid="{6C420042-9F3C-4CC8-AC86-4121DC6177D4}" name="Column14423" dataDxfId="1909" dataCellStyle="Normal 2"/>
    <tableColumn id="14476" xr3:uid="{2AAFC13F-DB1D-4F23-9A60-9C83F3F22ACB}" name="Column14424" dataDxfId="1908" dataCellStyle="Normal 2"/>
    <tableColumn id="14477" xr3:uid="{F7B42018-B342-483A-9BDF-B5ADE636AD1F}" name="Column14425" dataDxfId="1907" dataCellStyle="Normal 2"/>
    <tableColumn id="14478" xr3:uid="{4C1E7535-2474-4868-B1A3-1C85439078BD}" name="Column14426" dataDxfId="1906" dataCellStyle="Normal 2"/>
    <tableColumn id="14479" xr3:uid="{8D708B55-4E1D-4C40-8EBB-18C78BB447F1}" name="Column14427" dataDxfId="1905" dataCellStyle="Normal 2"/>
    <tableColumn id="14480" xr3:uid="{5BB6F9F7-9081-46D1-8F72-3E6C8702DF9A}" name="Column14428" dataDxfId="1904" dataCellStyle="Normal 2"/>
    <tableColumn id="14481" xr3:uid="{50E38E3D-A88B-4D93-B761-93136E9204EA}" name="Column14429" dataDxfId="1903" dataCellStyle="Normal 2"/>
    <tableColumn id="14482" xr3:uid="{71721C3B-0F43-4ECC-8555-4AB6296584CB}" name="Column14430" dataDxfId="1902" dataCellStyle="Normal 2"/>
    <tableColumn id="14483" xr3:uid="{19B4A327-E986-46BB-9F29-BF1322C1F258}" name="Column14431" dataDxfId="1901" dataCellStyle="Normal 2"/>
    <tableColumn id="14484" xr3:uid="{28715601-B0D0-4EE1-AF78-7330BF817701}" name="Column14432" dataDxfId="1900" dataCellStyle="Normal 2"/>
    <tableColumn id="14485" xr3:uid="{3C7DCF61-D757-44CB-BCFD-CFD02D45F9D4}" name="Column14433" dataDxfId="1899" dataCellStyle="Normal 2"/>
    <tableColumn id="14486" xr3:uid="{18AE88EB-31FA-4E23-8322-3CD20EA1B71D}" name="Column14434" dataDxfId="1898" dataCellStyle="Normal 2"/>
    <tableColumn id="14487" xr3:uid="{26C5CC79-50BD-47C4-877F-EA248067D730}" name="Column14435" dataDxfId="1897" dataCellStyle="Normal 2"/>
    <tableColumn id="14488" xr3:uid="{125CC948-74DC-4243-95A5-EF20E7768E0D}" name="Column14436" dataDxfId="1896" dataCellStyle="Normal 2"/>
    <tableColumn id="14489" xr3:uid="{E5F58BA6-1C08-47C9-9235-17FF6BE7E37F}" name="Column14437" dataDxfId="1895" dataCellStyle="Normal 2"/>
    <tableColumn id="14490" xr3:uid="{D41804A7-73BD-4A30-A31B-50805FC14B4E}" name="Column14438" dataDxfId="1894" dataCellStyle="Normal 2"/>
    <tableColumn id="14491" xr3:uid="{8E3AE623-68A9-4E45-8879-B10FEC805F95}" name="Column14439" dataDxfId="1893" dataCellStyle="Normal 2"/>
    <tableColumn id="14492" xr3:uid="{0F4EB528-995A-44B5-ADA8-6C04D8D8CCE0}" name="Column14440" dataDxfId="1892" dataCellStyle="Normal 2"/>
    <tableColumn id="14493" xr3:uid="{C14A273C-5EB5-46EB-A14D-A9D0A83F6752}" name="Column14441" dataDxfId="1891" dataCellStyle="Normal 2"/>
    <tableColumn id="14494" xr3:uid="{3CBD57A2-70D9-4083-9844-C36ACC31E3CD}" name="Column14442" dataDxfId="1890" dataCellStyle="Normal 2"/>
    <tableColumn id="14495" xr3:uid="{CAFD5786-72A3-4A20-BD42-9D1D4626956F}" name="Column14443" dataDxfId="1889" dataCellStyle="Normal 2"/>
    <tableColumn id="14496" xr3:uid="{F7D5DBB0-6781-4640-9BCB-382D366603B7}" name="Column14444" dataDxfId="1888" dataCellStyle="Normal 2"/>
    <tableColumn id="14497" xr3:uid="{1768BB26-C1DD-46F3-9AC7-8D8227864D45}" name="Column14445" dataDxfId="1887" dataCellStyle="Normal 2"/>
    <tableColumn id="14498" xr3:uid="{D7A780A6-5A71-41B3-8ECD-D5BC215845FB}" name="Column14446" dataDxfId="1886" dataCellStyle="Normal 2"/>
    <tableColumn id="14499" xr3:uid="{C2A4D42D-CD82-4A08-8562-161A9140FD59}" name="Column14447" dataDxfId="1885" dataCellStyle="Normal 2"/>
    <tableColumn id="14500" xr3:uid="{BC78C97B-5DFA-4E47-BAE5-19087339B453}" name="Column14448" dataDxfId="1884" dataCellStyle="Normal 2"/>
    <tableColumn id="14501" xr3:uid="{E527289A-7D4F-4B74-A6F7-02D2AF17DFB9}" name="Column14449" dataDxfId="1883" dataCellStyle="Normal 2"/>
    <tableColumn id="14502" xr3:uid="{607C8CB6-83FD-4A7B-9CD5-DA1F87BA7D24}" name="Column14450" dataDxfId="1882" dataCellStyle="Normal 2"/>
    <tableColumn id="14503" xr3:uid="{9C777ED2-87CD-4755-89CC-DA9700251B77}" name="Column14451" dataDxfId="1881" dataCellStyle="Normal 2"/>
    <tableColumn id="14504" xr3:uid="{DB799D4F-241B-46D4-844B-75A5FBD267AE}" name="Column14452" dataDxfId="1880" dataCellStyle="Normal 2"/>
    <tableColumn id="14505" xr3:uid="{9C4A49F3-D2BF-493E-B9F3-896A7789DEBD}" name="Column14453" dataDxfId="1879" dataCellStyle="Normal 2"/>
    <tableColumn id="14506" xr3:uid="{D362E37B-0B56-4523-B76F-69F8F63ECB1C}" name="Column14454" dataDxfId="1878" dataCellStyle="Normal 2"/>
    <tableColumn id="14507" xr3:uid="{5880F749-CC2F-4395-A6F8-400313B8ED8E}" name="Column14455" dataDxfId="1877" dataCellStyle="Normal 2"/>
    <tableColumn id="14508" xr3:uid="{60F729E8-B384-4834-B650-D6989526B688}" name="Column14456" dataDxfId="1876" dataCellStyle="Normal 2"/>
    <tableColumn id="14509" xr3:uid="{3708DB9B-ED23-4FEE-9E14-1CCD98205C72}" name="Column14457" dataDxfId="1875" dataCellStyle="Normal 2"/>
    <tableColumn id="14510" xr3:uid="{6DE65A16-DE87-4430-8E91-61E268423700}" name="Column14458" dataDxfId="1874" dataCellStyle="Normal 2"/>
    <tableColumn id="14511" xr3:uid="{8194BF28-7D4C-4C41-ADA1-3C0C35E38BD1}" name="Column14459" dataDxfId="1873" dataCellStyle="Normal 2"/>
    <tableColumn id="14512" xr3:uid="{0BC3880A-1691-4BFA-A116-91DF02170512}" name="Column14460" dataDxfId="1872" dataCellStyle="Normal 2"/>
    <tableColumn id="14513" xr3:uid="{7CAFDFB8-8EEC-4D52-AFEA-B85299FA350D}" name="Column14461" dataDxfId="1871" dataCellStyle="Normal 2"/>
    <tableColumn id="14514" xr3:uid="{617797FD-C04E-4821-B42B-5BB3006BCE2F}" name="Column14462" dataDxfId="1870" dataCellStyle="Normal 2"/>
    <tableColumn id="14515" xr3:uid="{1323CFCE-85DA-44C5-9810-DE9BA93B1878}" name="Column14463" dataDxfId="1869" dataCellStyle="Normal 2"/>
    <tableColumn id="14516" xr3:uid="{534C46E8-342B-44E2-A1D2-803DA2398898}" name="Column14464" dataDxfId="1868" dataCellStyle="Normal 2"/>
    <tableColumn id="14517" xr3:uid="{4B438D4C-23F1-4B58-832F-C3392E857C9B}" name="Column14465" dataDxfId="1867" dataCellStyle="Normal 2"/>
    <tableColumn id="14518" xr3:uid="{4A5F1CCE-7609-4A66-8880-B978C5EB8E13}" name="Column14466" dataDxfId="1866" dataCellStyle="Normal 2"/>
    <tableColumn id="14519" xr3:uid="{79E2C67E-EB0B-4521-BB5F-38DFFD2A0554}" name="Column14467" dataDxfId="1865" dataCellStyle="Normal 2"/>
    <tableColumn id="14520" xr3:uid="{42BC776C-FD93-4867-A5F6-25D9F4EF0248}" name="Column14468" dataDxfId="1864" dataCellStyle="Normal 2"/>
    <tableColumn id="14521" xr3:uid="{B62E67F5-44E7-4236-9F86-CCC4B48DFD11}" name="Column14469" dataDxfId="1863" dataCellStyle="Normal 2"/>
    <tableColumn id="14522" xr3:uid="{5F3FBE3C-D677-407F-B2CB-CF460FF23E50}" name="Column14470" dataDxfId="1862" dataCellStyle="Normal 2"/>
    <tableColumn id="14523" xr3:uid="{C36FF2CF-2F92-4E06-8E9E-2D8B7E372682}" name="Column14471" dataDxfId="1861" dataCellStyle="Normal 2"/>
    <tableColumn id="14524" xr3:uid="{BDE06E4D-00DB-4FD9-86AF-F30BA3085509}" name="Column14472" dataDxfId="1860" dataCellStyle="Normal 2"/>
    <tableColumn id="14525" xr3:uid="{F95AA5C6-41A4-4484-9B35-B9C99A0876FC}" name="Column14473" dataDxfId="1859" dataCellStyle="Normal 2"/>
    <tableColumn id="14526" xr3:uid="{1F3A4ADD-0C5A-4EBF-AC8F-496BE7D2B002}" name="Column14474" dataDxfId="1858" dataCellStyle="Normal 2"/>
    <tableColumn id="14527" xr3:uid="{753F417D-E0C3-4365-AEB5-76B08E39CFD2}" name="Column14475" dataDxfId="1857" dataCellStyle="Normal 2"/>
    <tableColumn id="14528" xr3:uid="{0EBEB9C7-7922-4F10-AC82-C57F576BF4FF}" name="Column14476" dataDxfId="1856" dataCellStyle="Normal 2"/>
    <tableColumn id="14529" xr3:uid="{1D717F3A-BF7C-4DFB-84CC-032EDBBB1D08}" name="Column14477" dataDxfId="1855" dataCellStyle="Normal 2"/>
    <tableColumn id="14530" xr3:uid="{99AF2D78-663C-47FE-A40E-7EDF6CB23A56}" name="Column14478" dataDxfId="1854" dataCellStyle="Normal 2"/>
    <tableColumn id="14531" xr3:uid="{30624A9E-2991-48FA-B273-85A0383C1B23}" name="Column14479" dataDxfId="1853" dataCellStyle="Normal 2"/>
    <tableColumn id="14532" xr3:uid="{E1B9C55D-F85D-4639-A913-11EBAFE5F5C6}" name="Column14480" dataDxfId="1852" dataCellStyle="Normal 2"/>
    <tableColumn id="14533" xr3:uid="{145F7DFB-43DD-4153-8212-217D165059F6}" name="Column14481" dataDxfId="1851" dataCellStyle="Normal 2"/>
    <tableColumn id="14534" xr3:uid="{B9DF3BF2-42E4-4C50-AE80-DF4376EEC172}" name="Column14482" dataDxfId="1850" dataCellStyle="Normal 2"/>
    <tableColumn id="14535" xr3:uid="{9AC95EBA-5C61-403D-9A23-73A611C12FCF}" name="Column14483" dataDxfId="1849" dataCellStyle="Normal 2"/>
    <tableColumn id="14536" xr3:uid="{CC6F9643-4673-45B4-A9A4-6E5EF45E747B}" name="Column14484" dataDxfId="1848" dataCellStyle="Normal 2"/>
    <tableColumn id="14537" xr3:uid="{EEDE8062-09F8-4F33-A717-745B134BB0C7}" name="Column14485" dataDxfId="1847" dataCellStyle="Normal 2"/>
    <tableColumn id="14538" xr3:uid="{1D7201B7-40B6-459D-9A1C-3A5E637A1BA0}" name="Column14486" dataDxfId="1846" dataCellStyle="Normal 2"/>
    <tableColumn id="14539" xr3:uid="{9E3FE186-D8F9-4C17-8C7F-01FF1232C3AD}" name="Column14487" dataDxfId="1845" dataCellStyle="Normal 2"/>
    <tableColumn id="14540" xr3:uid="{CAE7730D-AF4E-4200-B6D9-71596D7AE3DA}" name="Column14488" dataDxfId="1844" dataCellStyle="Normal 2"/>
    <tableColumn id="14541" xr3:uid="{C5DF6030-256E-4761-ADA6-94490CBA6EDE}" name="Column14489" dataDxfId="1843" dataCellStyle="Normal 2"/>
    <tableColumn id="14542" xr3:uid="{B6133F7C-E6DD-4114-BC81-61345C4C3B75}" name="Column14490" dataDxfId="1842" dataCellStyle="Normal 2"/>
    <tableColumn id="14543" xr3:uid="{1F881435-82A4-475E-A8D5-B3F8192D347C}" name="Column14491" dataDxfId="1841" dataCellStyle="Normal 2"/>
    <tableColumn id="14544" xr3:uid="{B70DB0B7-D071-4CE5-BD48-800063AF8C2D}" name="Column14492" dataDxfId="1840" dataCellStyle="Normal 2"/>
    <tableColumn id="14545" xr3:uid="{2522E5ED-B53B-4663-ADAD-45ECE3A5F6B7}" name="Column14493" dataDxfId="1839" dataCellStyle="Normal 2"/>
    <tableColumn id="14546" xr3:uid="{97604396-95CF-4101-BAEC-A67637217D3D}" name="Column14494" dataDxfId="1838" dataCellStyle="Normal 2"/>
    <tableColumn id="14547" xr3:uid="{FAA43AC8-EE64-4085-8BC6-FD77DF661D60}" name="Column14495" dataDxfId="1837" dataCellStyle="Normal 2"/>
    <tableColumn id="14548" xr3:uid="{1FE20549-F016-4504-9BD5-88CAFCABC82B}" name="Column14496" dataDxfId="1836" dataCellStyle="Normal 2"/>
    <tableColumn id="14549" xr3:uid="{2DFD66AE-A1DE-4D5A-9124-E439F989593B}" name="Column14497" dataDxfId="1835" dataCellStyle="Normal 2"/>
    <tableColumn id="14550" xr3:uid="{756C6356-6957-4D28-AC6E-4119AABC694B}" name="Column14498" dataDxfId="1834" dataCellStyle="Normal 2"/>
    <tableColumn id="14551" xr3:uid="{439C3904-8F71-4CFC-8B5C-14871135AC64}" name="Column14499" dataDxfId="1833" dataCellStyle="Normal 2"/>
    <tableColumn id="14552" xr3:uid="{D2F32159-CB18-4630-93E2-BAC72BC09C78}" name="Column14500" dataDxfId="1832" dataCellStyle="Normal 2"/>
    <tableColumn id="14553" xr3:uid="{9990684E-2833-4C20-B5C4-CDA23782BEE7}" name="Column14501" dataDxfId="1831" dataCellStyle="Normal 2"/>
    <tableColumn id="14554" xr3:uid="{536CCDA8-5793-44D0-856B-D9C296A07F9F}" name="Column14502" dataDxfId="1830" dataCellStyle="Normal 2"/>
    <tableColumn id="14555" xr3:uid="{416CE024-D1E5-43CD-8FD9-228B736A6AC8}" name="Column14503" dataDxfId="1829" dataCellStyle="Normal 2"/>
    <tableColumn id="14556" xr3:uid="{4340AC64-795D-4B90-B5E4-24004B059F0E}" name="Column14504" dataDxfId="1828" dataCellStyle="Normal 2"/>
    <tableColumn id="14557" xr3:uid="{5951F081-B5DF-4277-ACA0-F6F90F22ACCE}" name="Column14505" dataDxfId="1827" dataCellStyle="Normal 2"/>
    <tableColumn id="14558" xr3:uid="{6F344AE5-A005-4C6A-8351-CA7E5FC77489}" name="Column14506" dataDxfId="1826" dataCellStyle="Normal 2"/>
    <tableColumn id="14559" xr3:uid="{B4C1BA1C-9C26-4C03-8CAE-94B73532B2C3}" name="Column14507" dataDxfId="1825" dataCellStyle="Normal 2"/>
    <tableColumn id="14560" xr3:uid="{F15E03A3-016E-4FD9-B111-6E6BF08D79C7}" name="Column14508" dataDxfId="1824" dataCellStyle="Normal 2"/>
    <tableColumn id="14561" xr3:uid="{6E826CC0-AAB8-4E64-B835-216C6FD7A98F}" name="Column14509" dataDxfId="1823" dataCellStyle="Normal 2"/>
    <tableColumn id="14562" xr3:uid="{6EAB4F55-9269-4413-8B25-C169D5DB61E3}" name="Column14510" dataDxfId="1822" dataCellStyle="Normal 2"/>
    <tableColumn id="14563" xr3:uid="{7B72B48A-4B60-44BD-A2FF-6B712DC1189F}" name="Column14511" dataDxfId="1821" dataCellStyle="Normal 2"/>
    <tableColumn id="14564" xr3:uid="{A7865852-EF8A-4DD2-BE24-BE100A9B93A5}" name="Column14512" dataDxfId="1820" dataCellStyle="Normal 2"/>
    <tableColumn id="14565" xr3:uid="{92F990B9-D9EE-4331-B7BE-68374FB3FDD1}" name="Column14513" dataDxfId="1819" dataCellStyle="Normal 2"/>
    <tableColumn id="14566" xr3:uid="{AF97D14E-27D4-4F64-89B6-09DF977BACBB}" name="Column14514" dataDxfId="1818" dataCellStyle="Normal 2"/>
    <tableColumn id="14567" xr3:uid="{7ECD7206-3A24-4A56-96FA-934A42F931F3}" name="Column14515" dataDxfId="1817" dataCellStyle="Normal 2"/>
    <tableColumn id="14568" xr3:uid="{3F6E3194-B4A9-4528-A134-185C8DFC242A}" name="Column14516" dataDxfId="1816" dataCellStyle="Normal 2"/>
    <tableColumn id="14569" xr3:uid="{7AFF0B30-CC1B-4318-82F6-675E78CBE1CA}" name="Column14517" dataDxfId="1815" dataCellStyle="Normal 2"/>
    <tableColumn id="14570" xr3:uid="{773034E6-36DC-4196-BD17-20D45BE8E8A7}" name="Column14518" dataDxfId="1814" dataCellStyle="Normal 2"/>
    <tableColumn id="14571" xr3:uid="{91273F58-CFAC-4FAA-84F6-B32D390EC7B2}" name="Column14519" dataDxfId="1813" dataCellStyle="Normal 2"/>
    <tableColumn id="14572" xr3:uid="{23F07280-BD39-46F0-8CCE-023089311E9B}" name="Column14520" dataDxfId="1812" dataCellStyle="Normal 2"/>
    <tableColumn id="14573" xr3:uid="{6EA3FF6C-F678-4E96-8EBB-1A04E795AF32}" name="Column14521" dataDxfId="1811" dataCellStyle="Normal 2"/>
    <tableColumn id="14574" xr3:uid="{0E4DB739-61C0-4132-A38B-C10586D6F846}" name="Column14522" dataDxfId="1810" dataCellStyle="Normal 2"/>
    <tableColumn id="14575" xr3:uid="{678EAD2F-CAD3-4211-8FBB-B9A308ABE96D}" name="Column14523" dataDxfId="1809" dataCellStyle="Normal 2"/>
    <tableColumn id="14576" xr3:uid="{149DFDE2-D87D-473C-B6B6-9CE739B5C77C}" name="Column14524" dataDxfId="1808" dataCellStyle="Normal 2"/>
    <tableColumn id="14577" xr3:uid="{1BF10070-08D9-4470-9B15-0AD4C92CCCED}" name="Column14525" dataDxfId="1807" dataCellStyle="Normal 2"/>
    <tableColumn id="14578" xr3:uid="{287A5020-91F1-4D48-B333-ADB248D125DC}" name="Column14526" dataDxfId="1806" dataCellStyle="Normal 2"/>
    <tableColumn id="14579" xr3:uid="{C8B04FE5-179C-40DD-A757-AFD9B30F3DDE}" name="Column14527" dataDxfId="1805" dataCellStyle="Normal 2"/>
    <tableColumn id="14580" xr3:uid="{9989F8CA-F22B-461F-8B9F-18417731FF95}" name="Column14528" dataDxfId="1804" dataCellStyle="Normal 2"/>
    <tableColumn id="14581" xr3:uid="{9417A79E-80E2-43D0-ACB8-697B41BFB626}" name="Column14529" dataDxfId="1803" dataCellStyle="Normal 2"/>
    <tableColumn id="14582" xr3:uid="{5457E59F-1F00-4DC2-B934-B5FBA752C436}" name="Column14530" dataDxfId="1802" dataCellStyle="Normal 2"/>
    <tableColumn id="14583" xr3:uid="{B1A223C6-ACD4-472A-A2C0-ECC0A14A4794}" name="Column14531" dataDxfId="1801" dataCellStyle="Normal 2"/>
    <tableColumn id="14584" xr3:uid="{BB2C0AAA-47BF-4075-8436-9A1B11FED5BB}" name="Column14532" dataDxfId="1800" dataCellStyle="Normal 2"/>
    <tableColumn id="14585" xr3:uid="{13BAEC67-4BF4-4203-B92A-A140B6D8D8B4}" name="Column14533" dataDxfId="1799" dataCellStyle="Normal 2"/>
    <tableColumn id="14586" xr3:uid="{B210141C-7C69-4D67-A01F-63D9DDAEAC19}" name="Column14534" dataDxfId="1798" dataCellStyle="Normal 2"/>
    <tableColumn id="14587" xr3:uid="{94260848-21FD-4E7F-A279-DAB1EB909EFA}" name="Column14535" dataDxfId="1797" dataCellStyle="Normal 2"/>
    <tableColumn id="14588" xr3:uid="{A2C22952-8151-49FB-9090-A834C45C3026}" name="Column14536" dataDxfId="1796" dataCellStyle="Normal 2"/>
    <tableColumn id="14589" xr3:uid="{16000914-2228-4CEC-88B0-BA4504A741AB}" name="Column14537" dataDxfId="1795" dataCellStyle="Normal 2"/>
    <tableColumn id="14590" xr3:uid="{C9403907-6068-4875-AA41-60F42B83031A}" name="Column14538" dataDxfId="1794" dataCellStyle="Normal 2"/>
    <tableColumn id="14591" xr3:uid="{936DF949-016A-4034-851C-BEAFE9F9AE43}" name="Column14539" dataDxfId="1793" dataCellStyle="Normal 2"/>
    <tableColumn id="14592" xr3:uid="{1B37F1CC-9C2E-48E3-B5F5-D0A78399F91A}" name="Column14540" dataDxfId="1792" dataCellStyle="Normal 2"/>
    <tableColumn id="14593" xr3:uid="{85F8931B-4E69-4A1E-8004-60B52B538612}" name="Column14541" dataDxfId="1791" dataCellStyle="Normal 2"/>
    <tableColumn id="14594" xr3:uid="{5A5F45EF-6DC3-48FA-8644-1EEE7667BEDD}" name="Column14542" dataDxfId="1790" dataCellStyle="Normal 2"/>
    <tableColumn id="14595" xr3:uid="{B759DBC9-8A2D-4497-97F0-70F57C0D1975}" name="Column14543" dataDxfId="1789" dataCellStyle="Normal 2"/>
    <tableColumn id="14596" xr3:uid="{4485B0E5-4C7B-4CAF-AB11-7E38F5478EC9}" name="Column14544" dataDxfId="1788" dataCellStyle="Normal 2"/>
    <tableColumn id="14597" xr3:uid="{E61170BF-4F38-4864-9BFE-B0DC6EB0A1D8}" name="Column14545" dataDxfId="1787" dataCellStyle="Normal 2"/>
    <tableColumn id="14598" xr3:uid="{220311C4-13B3-49C7-8896-0B306E7DA9DD}" name="Column14546" dataDxfId="1786" dataCellStyle="Normal 2"/>
    <tableColumn id="14599" xr3:uid="{861BC579-0DFA-4A5E-8FA0-24F4F0AF74F4}" name="Column14547" dataDxfId="1785" dataCellStyle="Normal 2"/>
    <tableColumn id="14600" xr3:uid="{7506C649-1B65-4419-BB1A-F96242707F84}" name="Column14548" dataDxfId="1784" dataCellStyle="Normal 2"/>
    <tableColumn id="14601" xr3:uid="{1A0B8DA2-C622-4B0B-9040-35300CE6FC9E}" name="Column14549" dataDxfId="1783" dataCellStyle="Normal 2"/>
    <tableColumn id="14602" xr3:uid="{42940B21-C165-4713-B458-2EAB37B92BE5}" name="Column14550" dataDxfId="1782" dataCellStyle="Normal 2"/>
    <tableColumn id="14603" xr3:uid="{6B50F0EC-47DC-4D7F-A8A8-915C4E70022D}" name="Column14551" dataDxfId="1781" dataCellStyle="Normal 2"/>
    <tableColumn id="14604" xr3:uid="{D423F1FA-D418-4FB5-B584-63CCAB623C32}" name="Column14552" dataDxfId="1780" dataCellStyle="Normal 2"/>
    <tableColumn id="14605" xr3:uid="{9D642E93-9FAD-46A9-A9BD-A393C2FD4480}" name="Column14553" dataDxfId="1779" dataCellStyle="Normal 2"/>
    <tableColumn id="14606" xr3:uid="{253845F7-A3FE-4863-83F8-62FEE865B638}" name="Column14554" dataDxfId="1778" dataCellStyle="Normal 2"/>
    <tableColumn id="14607" xr3:uid="{08B60570-7176-4884-A287-DA8E50EB0991}" name="Column14555" dataDxfId="1777" dataCellStyle="Normal 2"/>
    <tableColumn id="14608" xr3:uid="{A43A1F49-C6C5-4ED9-AE53-9F412B7E234A}" name="Column14556" dataDxfId="1776" dataCellStyle="Normal 2"/>
    <tableColumn id="14609" xr3:uid="{75558B91-D5F5-452C-AB9E-55444BBFDD12}" name="Column14557" dataDxfId="1775" dataCellStyle="Normal 2"/>
    <tableColumn id="14610" xr3:uid="{C5B9F8C4-A1D6-49F6-A7BB-D19EE3C709C0}" name="Column14558" dataDxfId="1774" dataCellStyle="Normal 2"/>
    <tableColumn id="14611" xr3:uid="{98CA376E-CB6F-460E-ADD3-2CBEEACB9B31}" name="Column14559" dataDxfId="1773" dataCellStyle="Normal 2"/>
    <tableColumn id="14612" xr3:uid="{F642BECF-0BD7-4862-AA7A-0C82BC37222A}" name="Column14560" dataDxfId="1772" dataCellStyle="Normal 2"/>
    <tableColumn id="14613" xr3:uid="{9A49C46E-F2C7-4D5A-8A40-476637E019C2}" name="Column14561" dataDxfId="1771" dataCellStyle="Normal 2"/>
    <tableColumn id="14614" xr3:uid="{A5E0E768-F0A8-4320-9136-2B8FDE306391}" name="Column14562" dataDxfId="1770" dataCellStyle="Normal 2"/>
    <tableColumn id="14615" xr3:uid="{6640DCBD-83BA-4B5D-B80B-151D25C55E48}" name="Column14563" dataDxfId="1769" dataCellStyle="Normal 2"/>
    <tableColumn id="14616" xr3:uid="{09BE7303-3D8C-40C1-B4EA-D6E32D6AD870}" name="Column14564" dataDxfId="1768" dataCellStyle="Normal 2"/>
    <tableColumn id="14617" xr3:uid="{CF633E7B-3CBB-4FC5-AE20-55E0B89A0419}" name="Column14565" dataDxfId="1767" dataCellStyle="Normal 2"/>
    <tableColumn id="14618" xr3:uid="{39E2FE04-34E2-4338-B035-5BF096279D83}" name="Column14566" dataDxfId="1766" dataCellStyle="Normal 2"/>
    <tableColumn id="14619" xr3:uid="{534D3EBB-6366-4B5D-8261-4FC78379126A}" name="Column14567" dataDxfId="1765" dataCellStyle="Normal 2"/>
    <tableColumn id="14620" xr3:uid="{3CB24DD1-09B0-4AA1-8A4D-E5AD9724478E}" name="Column14568" dataDxfId="1764" dataCellStyle="Normal 2"/>
    <tableColumn id="14621" xr3:uid="{96214EF8-D9AE-4054-955A-0E797BAB2FE6}" name="Column14569" dataDxfId="1763" dataCellStyle="Normal 2"/>
    <tableColumn id="14622" xr3:uid="{3515AC2B-51AB-4881-8654-13E08F203FD7}" name="Column14570" dataDxfId="1762" dataCellStyle="Normal 2"/>
    <tableColumn id="14623" xr3:uid="{AF91C906-D927-495C-87B5-31D16DAC527D}" name="Column14571" dataDxfId="1761" dataCellStyle="Normal 2"/>
    <tableColumn id="14624" xr3:uid="{3A069378-E3C9-42B7-A259-FEDE943813B2}" name="Column14572" dataDxfId="1760" dataCellStyle="Normal 2"/>
    <tableColumn id="14625" xr3:uid="{D0E9B6BE-C1BA-4886-8C46-35D5AB96B308}" name="Column14573" dataDxfId="1759" dataCellStyle="Normal 2"/>
    <tableColumn id="14626" xr3:uid="{1AC8830E-2080-45A7-963D-8719AC3AF5F0}" name="Column14574" dataDxfId="1758" dataCellStyle="Normal 2"/>
    <tableColumn id="14627" xr3:uid="{9468C831-6879-4A1A-8BB1-0E77D4D587E6}" name="Column14575" dataDxfId="1757" dataCellStyle="Normal 2"/>
    <tableColumn id="14628" xr3:uid="{8A7C2633-7326-413C-ACA1-E7FB487C8C97}" name="Column14576" dataDxfId="1756" dataCellStyle="Normal 2"/>
    <tableColumn id="14629" xr3:uid="{098D26B8-8A59-4E37-98B0-E053DEE2BE77}" name="Column14577" dataDxfId="1755" dataCellStyle="Normal 2"/>
    <tableColumn id="14630" xr3:uid="{D670A23D-0E63-4722-835C-7D0289353462}" name="Column14578" dataDxfId="1754" dataCellStyle="Normal 2"/>
    <tableColumn id="14631" xr3:uid="{CBD0311F-9B92-4965-88AD-865C0F01B679}" name="Column14579" dataDxfId="1753" dataCellStyle="Normal 2"/>
    <tableColumn id="14632" xr3:uid="{8ABC8B9C-79DB-4D80-BB14-D451D65CC673}" name="Column14580" dataDxfId="1752" dataCellStyle="Normal 2"/>
    <tableColumn id="14633" xr3:uid="{C09D1FE5-ABAC-439C-A6AC-2DDF7FCA3CEF}" name="Column14581" dataDxfId="1751" dataCellStyle="Normal 2"/>
    <tableColumn id="14634" xr3:uid="{3C5EA8C7-4B0E-42BE-A282-79401310DDB5}" name="Column14582" dataDxfId="1750" dataCellStyle="Normal 2"/>
    <tableColumn id="14635" xr3:uid="{837E922E-C11A-4DE6-BAEA-59012152F6E2}" name="Column14583" dataDxfId="1749" dataCellStyle="Normal 2"/>
    <tableColumn id="14636" xr3:uid="{52169BA6-EC28-4D7F-8C4C-D8B5DF5C56AA}" name="Column14584" dataDxfId="1748" dataCellStyle="Normal 2"/>
    <tableColumn id="14637" xr3:uid="{3404942E-E4AF-469A-8489-7D91EE7D9833}" name="Column14585" dataDxfId="1747" dataCellStyle="Normal 2"/>
    <tableColumn id="14638" xr3:uid="{A645D458-34A0-45AB-B250-DF4CD5B4F3BA}" name="Column14586" dataDxfId="1746" dataCellStyle="Normal 2"/>
    <tableColumn id="14639" xr3:uid="{1A7AEDB5-6878-4A1A-A4E6-1BBCACBD9CC3}" name="Column14587" dataDxfId="1745" dataCellStyle="Normal 2"/>
    <tableColumn id="14640" xr3:uid="{28C4EDA8-364F-4A4C-9893-A18DB50E48A3}" name="Column14588" dataDxfId="1744" dataCellStyle="Normal 2"/>
    <tableColumn id="14641" xr3:uid="{4FF0B336-D703-4107-8741-96B4C02D51B6}" name="Column14589" dataDxfId="1743" dataCellStyle="Normal 2"/>
    <tableColumn id="14642" xr3:uid="{47741486-0375-40F3-ACB4-3162AD536FB7}" name="Column14590" dataDxfId="1742" dataCellStyle="Normal 2"/>
    <tableColumn id="14643" xr3:uid="{5EE89A28-395B-4EFC-8027-076A897C0BEF}" name="Column14591" dataDxfId="1741" dataCellStyle="Normal 2"/>
    <tableColumn id="14644" xr3:uid="{3C162256-B9CE-4488-8BBB-6FA3F94D9258}" name="Column14592" dataDxfId="1740" dataCellStyle="Normal 2"/>
    <tableColumn id="14645" xr3:uid="{075B3C6D-C44B-4CD3-A0E8-E33565E51800}" name="Column14593" dataDxfId="1739" dataCellStyle="Normal 2"/>
    <tableColumn id="14646" xr3:uid="{FFB3B7FE-19D5-43EA-8783-FDAE45FD1769}" name="Column14594" dataDxfId="1738" dataCellStyle="Normal 2"/>
    <tableColumn id="14647" xr3:uid="{1B1476B9-93B5-406E-AAFC-446B3AE5AD31}" name="Column14595" dataDxfId="1737" dataCellStyle="Normal 2"/>
    <tableColumn id="14648" xr3:uid="{79362AAA-FA98-49C0-9AF8-340554255612}" name="Column14596" dataDxfId="1736" dataCellStyle="Normal 2"/>
    <tableColumn id="14649" xr3:uid="{950248B6-C0D1-4A0E-B0AA-1499B689077F}" name="Column14597" dataDxfId="1735" dataCellStyle="Normal 2"/>
    <tableColumn id="14650" xr3:uid="{55E3B114-CF24-47AF-8DC8-B03F3710016A}" name="Column14598" dataDxfId="1734" dataCellStyle="Normal 2"/>
    <tableColumn id="14651" xr3:uid="{EAEF3A7A-550F-4D60-AED6-4315132F15F1}" name="Column14599" dataDxfId="1733" dataCellStyle="Normal 2"/>
    <tableColumn id="14652" xr3:uid="{FE17B8D4-F0A8-4EAD-B458-A9298CBA97A2}" name="Column14600" dataDxfId="1732" dataCellStyle="Normal 2"/>
    <tableColumn id="14653" xr3:uid="{E603DD60-E968-465C-B32C-146E580A18B7}" name="Column14601" dataDxfId="1731" dataCellStyle="Normal 2"/>
    <tableColumn id="14654" xr3:uid="{72742F1D-B185-4DE2-847B-F016E69A56BE}" name="Column14602" dataDxfId="1730" dataCellStyle="Normal 2"/>
    <tableColumn id="14655" xr3:uid="{370BC23A-D8B4-4B94-96DC-887B9A046205}" name="Column14603" dataDxfId="1729" dataCellStyle="Normal 2"/>
    <tableColumn id="14656" xr3:uid="{B281D8A2-2FC4-40B4-9584-770205458846}" name="Column14604" dataDxfId="1728" dataCellStyle="Normal 2"/>
    <tableColumn id="14657" xr3:uid="{509DCCEE-9D12-4209-80D3-E914E5334D86}" name="Column14605" dataDxfId="1727" dataCellStyle="Normal 2"/>
    <tableColumn id="14658" xr3:uid="{81D1F234-9594-4BB7-B8B7-A9265ACD1F39}" name="Column14606" dataDxfId="1726" dataCellStyle="Normal 2"/>
    <tableColumn id="14659" xr3:uid="{A81CE960-47F5-4139-9717-820B66F50018}" name="Column14607" dataDxfId="1725" dataCellStyle="Normal 2"/>
    <tableColumn id="14660" xr3:uid="{0D8B2018-7B08-46EC-ACF3-C15766498F11}" name="Column14608" dataDxfId="1724" dataCellStyle="Normal 2"/>
    <tableColumn id="14661" xr3:uid="{A359DDA2-79EF-4405-8549-56C82B613762}" name="Column14609" dataDxfId="1723" dataCellStyle="Normal 2"/>
    <tableColumn id="14662" xr3:uid="{8C77C1D7-EC4D-4519-8F0F-740E8E2CB4B7}" name="Column14610" dataDxfId="1722" dataCellStyle="Normal 2"/>
    <tableColumn id="14663" xr3:uid="{FC84C7B6-99C1-4197-B9C3-F5AC87015B03}" name="Column14611" dataDxfId="1721" dataCellStyle="Normal 2"/>
    <tableColumn id="14664" xr3:uid="{E7931953-1836-4C2C-86E7-F94C06C170A2}" name="Column14612" dataDxfId="1720" dataCellStyle="Normal 2"/>
    <tableColumn id="14665" xr3:uid="{0E0A2736-4B21-404B-A94C-AE787DA4BD24}" name="Column14613" dataDxfId="1719" dataCellStyle="Normal 2"/>
    <tableColumn id="14666" xr3:uid="{2058FAD0-4BBD-48C2-936B-CE20F0881E3F}" name="Column14614" dataDxfId="1718" dataCellStyle="Normal 2"/>
    <tableColumn id="14667" xr3:uid="{E2584274-03EC-4F4D-A966-5300A1071351}" name="Column14615" dataDxfId="1717" dataCellStyle="Normal 2"/>
    <tableColumn id="14668" xr3:uid="{E910B07C-725B-4356-B164-D1667CA38030}" name="Column14616" dataDxfId="1716" dataCellStyle="Normal 2"/>
    <tableColumn id="14669" xr3:uid="{369F2BA3-AA5C-4C2D-BC7E-05621D5DC8B3}" name="Column14617" dataDxfId="1715" dataCellStyle="Normal 2"/>
    <tableColumn id="14670" xr3:uid="{FAF7130A-63E3-46A3-9DB7-247589F45EAF}" name="Column14618" dataDxfId="1714" dataCellStyle="Normal 2"/>
    <tableColumn id="14671" xr3:uid="{50D73458-64DC-4A85-A9D2-293A9A213E21}" name="Column14619" dataDxfId="1713" dataCellStyle="Normal 2"/>
    <tableColumn id="14672" xr3:uid="{E281ADE1-F5CF-43C0-A154-B675D9CDBCE5}" name="Column14620" dataDxfId="1712" dataCellStyle="Normal 2"/>
    <tableColumn id="14673" xr3:uid="{A3B1B3AF-EC9B-46E3-9CE0-CD5D6EA840C4}" name="Column14621" dataDxfId="1711" dataCellStyle="Normal 2"/>
    <tableColumn id="14674" xr3:uid="{ADDA21AB-721C-49E6-8D3C-E120635B26F0}" name="Column14622" dataDxfId="1710" dataCellStyle="Normal 2"/>
    <tableColumn id="14675" xr3:uid="{EBB901F0-9FBD-499F-93FA-6C4404B215EA}" name="Column14623" dataDxfId="1709" dataCellStyle="Normal 2"/>
    <tableColumn id="14676" xr3:uid="{73DF2D45-FFE0-420C-B7FE-36949BB627D3}" name="Column14624" dataDxfId="1708" dataCellStyle="Normal 2"/>
    <tableColumn id="14677" xr3:uid="{B76FA88F-A4CD-41A6-AE89-1475094712AC}" name="Column14625" dataDxfId="1707" dataCellStyle="Normal 2"/>
    <tableColumn id="14678" xr3:uid="{45CCD17E-1D49-482A-ABB7-309736B71561}" name="Column14626" dataDxfId="1706" dataCellStyle="Normal 2"/>
    <tableColumn id="14679" xr3:uid="{6474FF90-0DE7-426B-975E-1257A0D5B1C3}" name="Column14627" dataDxfId="1705" dataCellStyle="Normal 2"/>
    <tableColumn id="14680" xr3:uid="{98A9892E-4E8D-44D9-B680-59062B24E86E}" name="Column14628" dataDxfId="1704" dataCellStyle="Normal 2"/>
    <tableColumn id="14681" xr3:uid="{FC27D493-031F-4092-B4D0-4EB6E731C068}" name="Column14629" dataDxfId="1703" dataCellStyle="Normal 2"/>
    <tableColumn id="14682" xr3:uid="{138F251E-E1CE-429E-BE1B-F871B127C9E6}" name="Column14630" dataDxfId="1702" dataCellStyle="Normal 2"/>
    <tableColumn id="14683" xr3:uid="{88477C44-E2B8-4077-9268-B8EC7A7AA67C}" name="Column14631" dataDxfId="1701" dataCellStyle="Normal 2"/>
    <tableColumn id="14684" xr3:uid="{7E8B0F0E-E84D-4448-AB47-ED06498A7587}" name="Column14632" dataDxfId="1700" dataCellStyle="Normal 2"/>
    <tableColumn id="14685" xr3:uid="{04B1B30A-D616-4A08-9D9F-03870DCE0B2D}" name="Column14633" dataDxfId="1699" dataCellStyle="Normal 2"/>
    <tableColumn id="14686" xr3:uid="{9916255E-3022-4895-B8A3-739E3DA7E7D2}" name="Column14634" dataDxfId="1698" dataCellStyle="Normal 2"/>
    <tableColumn id="14687" xr3:uid="{13D71ACE-8BBF-432C-B002-42A30C4CDAFD}" name="Column14635" dataDxfId="1697" dataCellStyle="Normal 2"/>
    <tableColumn id="14688" xr3:uid="{06C2917F-5EB2-41BC-BE39-CB6D6097B682}" name="Column14636" dataDxfId="1696" dataCellStyle="Normal 2"/>
    <tableColumn id="14689" xr3:uid="{774C3422-D78E-4F60-8877-A179B676D7D3}" name="Column14637" dataDxfId="1695" dataCellStyle="Normal 2"/>
    <tableColumn id="14690" xr3:uid="{CA754F66-3ACE-4D08-9F78-986B2D20B60C}" name="Column14638" dataDxfId="1694" dataCellStyle="Normal 2"/>
    <tableColumn id="14691" xr3:uid="{D080C736-4785-45CD-9F2A-75D9B44FC8F1}" name="Column14639" dataDxfId="1693" dataCellStyle="Normal 2"/>
    <tableColumn id="14692" xr3:uid="{18C60CEC-4DA4-4E51-889F-F63A48EFB8B3}" name="Column14640" dataDxfId="1692" dataCellStyle="Normal 2"/>
    <tableColumn id="14693" xr3:uid="{31A50631-875C-4348-829D-18CD80B6E0C6}" name="Column14641" dataDxfId="1691" dataCellStyle="Normal 2"/>
    <tableColumn id="14694" xr3:uid="{3802396A-2970-4DC2-8165-989B48B54301}" name="Column14642" dataDxfId="1690" dataCellStyle="Normal 2"/>
    <tableColumn id="14695" xr3:uid="{97BD46F5-FFFB-4FD2-B821-024293168B66}" name="Column14643" dataDxfId="1689" dataCellStyle="Normal 2"/>
    <tableColumn id="14696" xr3:uid="{C20FC374-3AAD-4BB2-809A-EB2EA2A03272}" name="Column14644" dataDxfId="1688" dataCellStyle="Normal 2"/>
    <tableColumn id="14697" xr3:uid="{A2AE8EA2-F9EC-4B6D-976C-853673A15D49}" name="Column14645" dataDxfId="1687" dataCellStyle="Normal 2"/>
    <tableColumn id="14698" xr3:uid="{60D2627C-4CE4-49F9-973F-A71211335023}" name="Column14646" dataDxfId="1686" dataCellStyle="Normal 2"/>
    <tableColumn id="14699" xr3:uid="{4ECEFEAD-CEA2-41BA-8A4E-9BEC756937A8}" name="Column14647" dataDxfId="1685" dataCellStyle="Normal 2"/>
    <tableColumn id="14700" xr3:uid="{A48806A3-F70E-4CE5-98AF-4CD31028FF7F}" name="Column14648" dataDxfId="1684" dataCellStyle="Normal 2"/>
    <tableColumn id="14701" xr3:uid="{584F158F-A10D-4FB9-A312-FC1B98EC4144}" name="Column14649" dataDxfId="1683" dataCellStyle="Normal 2"/>
    <tableColumn id="14702" xr3:uid="{E7C1553D-03DE-41D7-980C-FDC1BA5DA26E}" name="Column14650" dataDxfId="1682" dataCellStyle="Normal 2"/>
    <tableColumn id="14703" xr3:uid="{526C7421-0E9C-4060-B9F4-1F5F1FED3642}" name="Column14651" dataDxfId="1681" dataCellStyle="Normal 2"/>
    <tableColumn id="14704" xr3:uid="{32547B28-0DE5-4C05-A3F7-596B8D9DABA6}" name="Column14652" dataDxfId="1680" dataCellStyle="Normal 2"/>
    <tableColumn id="14705" xr3:uid="{F6E48AF7-B794-44BE-A503-F4690D99A6FA}" name="Column14653" dataDxfId="1679" dataCellStyle="Normal 2"/>
    <tableColumn id="14706" xr3:uid="{F8AFD659-5E83-4D54-B895-6EF8741E744E}" name="Column14654" dataDxfId="1678" dataCellStyle="Normal 2"/>
    <tableColumn id="14707" xr3:uid="{01746144-AF97-445A-AC73-521CD1C8468A}" name="Column14655" dataDxfId="1677" dataCellStyle="Normal 2"/>
    <tableColumn id="14708" xr3:uid="{70042198-0591-4159-A682-1BD7B01C00E5}" name="Column14656" dataDxfId="1676" dataCellStyle="Normal 2"/>
    <tableColumn id="14709" xr3:uid="{8A6369A7-45DB-41CE-BE15-E7EA9F8A4A4D}" name="Column14657" dataDxfId="1675" dataCellStyle="Normal 2"/>
    <tableColumn id="14710" xr3:uid="{4524FFDB-0463-4BF3-9F3B-85BD05029F21}" name="Column14658" dataDxfId="1674" dataCellStyle="Normal 2"/>
    <tableColumn id="14711" xr3:uid="{DFD1CD40-FD43-4C24-82CA-36B3F1858C32}" name="Column14659" dataDxfId="1673" dataCellStyle="Normal 2"/>
    <tableColumn id="14712" xr3:uid="{DD2D4C4F-ABF8-4D9B-8B74-68DF04E992E8}" name="Column14660" dataDxfId="1672" dataCellStyle="Normal 2"/>
    <tableColumn id="14713" xr3:uid="{4028377B-0D24-4D68-8C15-E00521D5C084}" name="Column14661" dataDxfId="1671" dataCellStyle="Normal 2"/>
    <tableColumn id="14714" xr3:uid="{4D02D66F-2E96-485C-9894-190C2667B4AE}" name="Column14662" dataDxfId="1670" dataCellStyle="Normal 2"/>
    <tableColumn id="14715" xr3:uid="{23DE7891-0EA3-4384-A0D2-666BE3D9A2E8}" name="Column14663" dataDxfId="1669" dataCellStyle="Normal 2"/>
    <tableColumn id="14716" xr3:uid="{28F526B2-664B-4EC7-8504-423FF0094999}" name="Column14664" dataDxfId="1668" dataCellStyle="Normal 2"/>
    <tableColumn id="14717" xr3:uid="{90F15275-2FC1-4F94-BA08-951E681AA821}" name="Column14665" dataDxfId="1667" dataCellStyle="Normal 2"/>
    <tableColumn id="14718" xr3:uid="{F1AC3FC1-4DF7-4A0A-A85D-3ECDBCF0E275}" name="Column14666" dataDxfId="1666" dataCellStyle="Normal 2"/>
    <tableColumn id="14719" xr3:uid="{32DDA9D0-D530-45AE-A212-5AE15C16503E}" name="Column14667" dataDxfId="1665" dataCellStyle="Normal 2"/>
    <tableColumn id="14720" xr3:uid="{2A92A9D2-4DEF-4907-9CAA-7F3206526EDF}" name="Column14668" dataDxfId="1664" dataCellStyle="Normal 2"/>
    <tableColumn id="14721" xr3:uid="{9D732989-8304-4110-A628-8B1AE63E3A56}" name="Column14669" dataDxfId="1663" dataCellStyle="Normal 2"/>
    <tableColumn id="14722" xr3:uid="{29CDDA2C-09C4-4640-9B3E-649FC8AD90FE}" name="Column14670" dataDxfId="1662" dataCellStyle="Normal 2"/>
    <tableColumn id="14723" xr3:uid="{B1569641-C4EF-4551-AEA6-4E50E2670DB0}" name="Column14671" dataDxfId="1661" dataCellStyle="Normal 2"/>
    <tableColumn id="14724" xr3:uid="{E49A84AC-8E3C-4DBF-B9A1-D3D2825BCDAF}" name="Column14672" dataDxfId="1660" dataCellStyle="Normal 2"/>
    <tableColumn id="14725" xr3:uid="{6C4E2DA2-32B5-414B-8436-DD5A0125A787}" name="Column14673" dataDxfId="1659" dataCellStyle="Normal 2"/>
    <tableColumn id="14726" xr3:uid="{2F68D90D-CD9F-41AC-ACE3-A125DEFA33FD}" name="Column14674" dataDxfId="1658" dataCellStyle="Normal 2"/>
    <tableColumn id="14727" xr3:uid="{675B75C2-F4D5-433D-B10C-10D58C135B13}" name="Column14675" dataDxfId="1657" dataCellStyle="Normal 2"/>
    <tableColumn id="14728" xr3:uid="{70AFAB71-2817-4B66-BEBF-72FB9E6DDE05}" name="Column14676" dataDxfId="1656" dataCellStyle="Normal 2"/>
    <tableColumn id="14729" xr3:uid="{CF3735B2-F3F3-471A-909A-F5395E35512E}" name="Column14677" dataDxfId="1655" dataCellStyle="Normal 2"/>
    <tableColumn id="14730" xr3:uid="{549F28A3-8D8B-49F9-832F-DAB4767959FF}" name="Column14678" dataDxfId="1654" dataCellStyle="Normal 2"/>
    <tableColumn id="14731" xr3:uid="{2CE5F25E-BF35-4121-ABFC-D7E2360F9BDF}" name="Column14679" dataDxfId="1653" dataCellStyle="Normal 2"/>
    <tableColumn id="14732" xr3:uid="{13EBC88D-206B-44C9-A275-46011F397696}" name="Column14680" dataDxfId="1652" dataCellStyle="Normal 2"/>
    <tableColumn id="14733" xr3:uid="{455F76F1-EC0D-4956-8C0F-9F499F00CC39}" name="Column14681" dataDxfId="1651" dataCellStyle="Normal 2"/>
    <tableColumn id="14734" xr3:uid="{FC43EA81-D8BF-424A-B76E-5D88F055D1E0}" name="Column14682" dataDxfId="1650" dataCellStyle="Normal 2"/>
    <tableColumn id="14735" xr3:uid="{F586EFFF-B08D-41BC-B270-0FC2AD25F878}" name="Column14683" dataDxfId="1649" dataCellStyle="Normal 2"/>
    <tableColumn id="14736" xr3:uid="{86A53FAA-4FFC-49E9-8E90-C4351F205FF7}" name="Column14684" dataDxfId="1648" dataCellStyle="Normal 2"/>
    <tableColumn id="14737" xr3:uid="{F7175FD0-D4FC-4781-B08E-2B106898ECDB}" name="Column14685" dataDxfId="1647" dataCellStyle="Normal 2"/>
    <tableColumn id="14738" xr3:uid="{91918343-41EC-421A-AD30-19E2498FFEE3}" name="Column14686" dataDxfId="1646" dataCellStyle="Normal 2"/>
    <tableColumn id="14739" xr3:uid="{57E052FB-B6B3-47E6-9F86-81502EBDCF00}" name="Column14687" dataDxfId="1645" dataCellStyle="Normal 2"/>
    <tableColumn id="14740" xr3:uid="{9F25E461-1FA5-4B98-A9D0-09C5359B07CC}" name="Column14688" dataDxfId="1644" dataCellStyle="Normal 2"/>
    <tableColumn id="14741" xr3:uid="{9839925C-BFB4-44E4-A3E7-0B4D691871EA}" name="Column14689" dataDxfId="1643" dataCellStyle="Normal 2"/>
    <tableColumn id="14742" xr3:uid="{8DE3CFB4-AE3F-4824-9A75-EAF3C372A346}" name="Column14690" dataDxfId="1642" dataCellStyle="Normal 2"/>
    <tableColumn id="14743" xr3:uid="{E0BACB57-E7EF-42DF-A701-39A4AA985167}" name="Column14691" dataDxfId="1641" dataCellStyle="Normal 2"/>
    <tableColumn id="14744" xr3:uid="{E9F5AFB4-DE0E-4642-A95E-5EB3E54A1327}" name="Column14692" dataDxfId="1640" dataCellStyle="Normal 2"/>
    <tableColumn id="14745" xr3:uid="{0CF9CCF7-A24E-40C8-8847-3A69F85BA7EF}" name="Column14693" dataDxfId="1639" dataCellStyle="Normal 2"/>
    <tableColumn id="14746" xr3:uid="{F58DD147-C208-4DB0-9489-7385344F51E8}" name="Column14694" dataDxfId="1638" dataCellStyle="Normal 2"/>
    <tableColumn id="14747" xr3:uid="{F963BC6B-D41F-4924-8CC6-6DB238672CC3}" name="Column14695" dataDxfId="1637" dataCellStyle="Normal 2"/>
    <tableColumn id="14748" xr3:uid="{32127C41-0014-477F-AA9E-59DDDF53A40C}" name="Column14696" dataDxfId="1636" dataCellStyle="Normal 2"/>
    <tableColumn id="14749" xr3:uid="{0A498691-9114-4418-A99A-7FFCD2773D1E}" name="Column14697" dataDxfId="1635" dataCellStyle="Normal 2"/>
    <tableColumn id="14750" xr3:uid="{6711A30F-9FC3-4572-A787-210F8FC79723}" name="Column14698" dataDxfId="1634" dataCellStyle="Normal 2"/>
    <tableColumn id="14751" xr3:uid="{C0DB6375-11CA-458A-961B-63F2DFA0BE34}" name="Column14699" dataDxfId="1633" dataCellStyle="Normal 2"/>
    <tableColumn id="14752" xr3:uid="{EAC978CC-73DB-4654-BF24-A593C36280B5}" name="Column14700" dataDxfId="1632" dataCellStyle="Normal 2"/>
    <tableColumn id="14753" xr3:uid="{A7759FF5-5DA2-4099-97E2-DE9DB04FC2C1}" name="Column14701" dataDxfId="1631" dataCellStyle="Normal 2"/>
    <tableColumn id="14754" xr3:uid="{7FC3E5ED-E747-404E-8101-A94D60C158DF}" name="Column14702" dataDxfId="1630" dataCellStyle="Normal 2"/>
    <tableColumn id="14755" xr3:uid="{EE33AEF7-5759-4695-89A5-C0BD3392E7B7}" name="Column14703" dataDxfId="1629" dataCellStyle="Normal 2"/>
    <tableColumn id="14756" xr3:uid="{C9D7BAEC-F5E7-4E0D-87FF-8E0949314C02}" name="Column14704" dataDxfId="1628" dataCellStyle="Normal 2"/>
    <tableColumn id="14757" xr3:uid="{F6BAE481-1E09-4DDC-8E37-C51CE038D1D4}" name="Column14705" dataDxfId="1627" dataCellStyle="Normal 2"/>
    <tableColumn id="14758" xr3:uid="{DA68D22F-90DB-4D63-BB1A-85E963D19ED1}" name="Column14706" dataDxfId="1626" dataCellStyle="Normal 2"/>
    <tableColumn id="14759" xr3:uid="{AB7FCCFF-98AC-431A-981B-60830F670F7C}" name="Column14707" dataDxfId="1625" dataCellStyle="Normal 2"/>
    <tableColumn id="14760" xr3:uid="{F3A0EF2E-9ACD-413A-9122-A67E04E22FF1}" name="Column14708" dataDxfId="1624" dataCellStyle="Normal 2"/>
    <tableColumn id="14761" xr3:uid="{CD75EEE2-E403-4F69-BA31-3D8CBC16E5CE}" name="Column14709" dataDxfId="1623" dataCellStyle="Normal 2"/>
    <tableColumn id="14762" xr3:uid="{EA5C91E0-0EF9-45D1-A689-28505E052AA4}" name="Column14710" dataDxfId="1622" dataCellStyle="Normal 2"/>
    <tableColumn id="14763" xr3:uid="{56034C8D-A6D9-4CBA-98BE-57AAD6A38BCA}" name="Column14711" dataDxfId="1621" dataCellStyle="Normal 2"/>
    <tableColumn id="14764" xr3:uid="{93628D42-61B0-4F76-B05D-046F8E37E917}" name="Column14712" dataDxfId="1620" dataCellStyle="Normal 2"/>
    <tableColumn id="14765" xr3:uid="{F4802531-2261-4198-B020-8B881E7AE9DB}" name="Column14713" dataDxfId="1619" dataCellStyle="Normal 2"/>
    <tableColumn id="14766" xr3:uid="{8BC1FCD8-D636-4604-BB94-E3A9C119804D}" name="Column14714" dataDxfId="1618" dataCellStyle="Normal 2"/>
    <tableColumn id="14767" xr3:uid="{2D390D86-7BD1-4A26-A689-BAF91517E6A9}" name="Column14715" dataDxfId="1617" dataCellStyle="Normal 2"/>
    <tableColumn id="14768" xr3:uid="{0542691F-180C-41B8-8137-80806006996E}" name="Column14716" dataDxfId="1616" dataCellStyle="Normal 2"/>
    <tableColumn id="14769" xr3:uid="{EC23E288-7EDE-4BAA-936E-D74B70382D94}" name="Column14717" dataDxfId="1615" dataCellStyle="Normal 2"/>
    <tableColumn id="14770" xr3:uid="{FEA9868C-B386-4BD3-9227-01F0ACAEFD5B}" name="Column14718" dataDxfId="1614" dataCellStyle="Normal 2"/>
    <tableColumn id="14771" xr3:uid="{8AF4D6A6-17D1-44DA-BE7C-D31EBA532477}" name="Column14719" dataDxfId="1613" dataCellStyle="Normal 2"/>
    <tableColumn id="14772" xr3:uid="{371C9160-FB47-45A5-9621-F5A5A141043D}" name="Column14720" dataDxfId="1612" dataCellStyle="Normal 2"/>
    <tableColumn id="14773" xr3:uid="{6A9F37D7-E39B-40A8-8AF9-9B7D07C1543B}" name="Column14721" dataDxfId="1611" dataCellStyle="Normal 2"/>
    <tableColumn id="14774" xr3:uid="{4254C06C-CE6E-4727-8040-0D540982B2C3}" name="Column14722" dataDxfId="1610" dataCellStyle="Normal 2"/>
    <tableColumn id="14775" xr3:uid="{3D8F4CFA-3567-476D-8BFE-054F00308B1C}" name="Column14723" dataDxfId="1609" dataCellStyle="Normal 2"/>
    <tableColumn id="14776" xr3:uid="{1B98CC5B-968E-4472-AF97-807BB648D2F3}" name="Column14724" dataDxfId="1608" dataCellStyle="Normal 2"/>
    <tableColumn id="14777" xr3:uid="{62C35FFD-D37E-4B66-8DC8-6D259D9937E2}" name="Column14725" dataDxfId="1607" dataCellStyle="Normal 2"/>
    <tableColumn id="14778" xr3:uid="{BC01F47A-7C12-4714-A71F-644E99EE6B2D}" name="Column14726" dataDxfId="1606" dataCellStyle="Normal 2"/>
    <tableColumn id="14779" xr3:uid="{58D8564E-CB33-408E-ABD6-A078A6D59C78}" name="Column14727" dataDxfId="1605" dataCellStyle="Normal 2"/>
    <tableColumn id="14780" xr3:uid="{33EC5A47-60A6-422D-B31F-ECC147B2D92C}" name="Column14728" dataDxfId="1604" dataCellStyle="Normal 2"/>
    <tableColumn id="14781" xr3:uid="{EE87137F-64BB-4BF9-A2C8-69E1DB884491}" name="Column14729" dataDxfId="1603" dataCellStyle="Normal 2"/>
    <tableColumn id="14782" xr3:uid="{9177A7E8-2BF8-4B93-85D5-1652E6DFA178}" name="Column14730" dataDxfId="1602" dataCellStyle="Normal 2"/>
    <tableColumn id="14783" xr3:uid="{328519DB-B193-415A-B70C-6EEE371E34E2}" name="Column14731" dataDxfId="1601" dataCellStyle="Normal 2"/>
    <tableColumn id="14784" xr3:uid="{CEF6C2F3-15E9-4CC3-9E50-2C049BD27A49}" name="Column14732" dataDxfId="1600" dataCellStyle="Normal 2"/>
    <tableColumn id="14785" xr3:uid="{E61ADC56-138D-471F-8665-D68FC394E4CE}" name="Column14733" dataDxfId="1599" dataCellStyle="Normal 2"/>
    <tableColumn id="14786" xr3:uid="{18E54A02-2271-417B-AFB2-9BDA41BB86C4}" name="Column14734" dataDxfId="1598" dataCellStyle="Normal 2"/>
    <tableColumn id="14787" xr3:uid="{9E313E61-B57D-4AE6-A106-581746BA36A2}" name="Column14735" dataDxfId="1597" dataCellStyle="Normal 2"/>
    <tableColumn id="14788" xr3:uid="{3AEC7E2D-F3DB-42F2-B0CE-A1DC77CE81CF}" name="Column14736" dataDxfId="1596" dataCellStyle="Normal 2"/>
    <tableColumn id="14789" xr3:uid="{C49D1559-DDED-4A94-8BFD-E99CB3F9A34D}" name="Column14737" dataDxfId="1595" dataCellStyle="Normal 2"/>
    <tableColumn id="14790" xr3:uid="{660E1E1C-FD8B-48B0-92DA-8DB21E6CA087}" name="Column14738" dataDxfId="1594" dataCellStyle="Normal 2"/>
    <tableColumn id="14791" xr3:uid="{40C4D420-D820-43D6-A61E-0B326239F419}" name="Column14739" dataDxfId="1593" dataCellStyle="Normal 2"/>
    <tableColumn id="14792" xr3:uid="{C9C9FE68-0914-47BE-8BAC-7F4AAD5B4428}" name="Column14740" dataDxfId="1592" dataCellStyle="Normal 2"/>
    <tableColumn id="14793" xr3:uid="{2E745AE7-832F-46B5-BF15-18B68061FCFC}" name="Column14741" dataDxfId="1591" dataCellStyle="Normal 2"/>
    <tableColumn id="14794" xr3:uid="{06F874B9-B6E9-4005-B774-CAEB29667E11}" name="Column14742" dataDxfId="1590" dataCellStyle="Normal 2"/>
    <tableColumn id="14795" xr3:uid="{61774008-EAA8-4E2B-9CB1-FB1764D0ECB4}" name="Column14743" dataDxfId="1589" dataCellStyle="Normal 2"/>
    <tableColumn id="14796" xr3:uid="{0E916754-1202-42A3-9E54-CE5DB2E07291}" name="Column14744" dataDxfId="1588" dataCellStyle="Normal 2"/>
    <tableColumn id="14797" xr3:uid="{9C94F7A7-7D19-4A3F-B1FB-0363CA84E741}" name="Column14745" dataDxfId="1587" dataCellStyle="Normal 2"/>
    <tableColumn id="14798" xr3:uid="{FEB57970-9C9B-489F-821F-D1B99F2E8EC7}" name="Column14746" dataDxfId="1586" dataCellStyle="Normal 2"/>
    <tableColumn id="14799" xr3:uid="{87EDEE4B-8F95-40F5-BF15-1D4AECDB71EB}" name="Column14747" dataDxfId="1585" dataCellStyle="Normal 2"/>
    <tableColumn id="14800" xr3:uid="{7B0065C3-15BB-4AC5-B086-FDF02301FC5D}" name="Column14748" dataDxfId="1584" dataCellStyle="Normal 2"/>
    <tableColumn id="14801" xr3:uid="{27D5C8D7-1632-4F75-8798-E77132B5F481}" name="Column14749" dataDxfId="1583" dataCellStyle="Normal 2"/>
    <tableColumn id="14802" xr3:uid="{8C2D581A-3E6E-401D-8900-09F9C4D3A27B}" name="Column14750" dataDxfId="1582" dataCellStyle="Normal 2"/>
    <tableColumn id="14803" xr3:uid="{A744524D-7E8F-4B24-9C58-3FEC8540EFBA}" name="Column14751" dataDxfId="1581" dataCellStyle="Normal 2"/>
    <tableColumn id="14804" xr3:uid="{5A94A43F-1768-47DD-A79E-43127D18EFA4}" name="Column14752" dataDxfId="1580" dataCellStyle="Normal 2"/>
    <tableColumn id="14805" xr3:uid="{4E465B2A-2F2C-41B5-8E91-7BE3C33CA35A}" name="Column14753" dataDxfId="1579" dataCellStyle="Normal 2"/>
    <tableColumn id="14806" xr3:uid="{9E328238-1AE9-470D-AE25-868E82861980}" name="Column14754" dataDxfId="1578" dataCellStyle="Normal 2"/>
    <tableColumn id="14807" xr3:uid="{6CDFB364-6E7D-4786-BF87-A9E2EA869617}" name="Column14755" dataDxfId="1577" dataCellStyle="Normal 2"/>
    <tableColumn id="14808" xr3:uid="{4F1C9A4C-9BBE-477C-8B46-FFD1D4E95237}" name="Column14756" dataDxfId="1576" dataCellStyle="Normal 2"/>
    <tableColumn id="14809" xr3:uid="{B9EF26F4-3976-42D5-B046-827F215B1D41}" name="Column14757" dataDxfId="1575" dataCellStyle="Normal 2"/>
    <tableColumn id="14810" xr3:uid="{383A0846-AA6C-4503-ADA5-C01BCA85AD0A}" name="Column14758" dataDxfId="1574" dataCellStyle="Normal 2"/>
    <tableColumn id="14811" xr3:uid="{3EEDC608-6C16-4CE2-9458-7EE252007E05}" name="Column14759" dataDxfId="1573" dataCellStyle="Normal 2"/>
    <tableColumn id="14812" xr3:uid="{EECD73F9-9D16-4727-82E3-B8AC438BB391}" name="Column14760" dataDxfId="1572" dataCellStyle="Normal 2"/>
    <tableColumn id="14813" xr3:uid="{65252ADE-4816-4F23-8D41-D15B918AEB3B}" name="Column14761" dataDxfId="1571" dataCellStyle="Normal 2"/>
    <tableColumn id="14814" xr3:uid="{D957E8D8-A72D-480D-BA2F-DB4EA47571DA}" name="Column14762" dataDxfId="1570" dataCellStyle="Normal 2"/>
    <tableColumn id="14815" xr3:uid="{771DEF68-965F-4A57-9059-76AB9AA5E6D9}" name="Column14763" dataDxfId="1569" dataCellStyle="Normal 2"/>
    <tableColumn id="14816" xr3:uid="{FEF7BBE1-70A2-4E60-95B7-026A686A4989}" name="Column14764" dataDxfId="1568" dataCellStyle="Normal 2"/>
    <tableColumn id="14817" xr3:uid="{E0D172B2-22B2-42CF-BFB4-1874B0ED3A1F}" name="Column14765" dataDxfId="1567" dataCellStyle="Normal 2"/>
    <tableColumn id="14818" xr3:uid="{701F4BC7-714A-491A-A939-32B56C7055D7}" name="Column14766" dataDxfId="1566" dataCellStyle="Normal 2"/>
    <tableColumn id="14819" xr3:uid="{F7FF97AF-AFAD-4853-A902-1FB9DF703D00}" name="Column14767" dataDxfId="1565" dataCellStyle="Normal 2"/>
    <tableColumn id="14820" xr3:uid="{55A149B8-FA4A-4BE7-BC6F-7F158C41E3D4}" name="Column14768" dataDxfId="1564" dataCellStyle="Normal 2"/>
    <tableColumn id="14821" xr3:uid="{13BCF3B7-07A9-4B34-BE2E-21ED10B293BF}" name="Column14769" dataDxfId="1563" dataCellStyle="Normal 2"/>
    <tableColumn id="14822" xr3:uid="{861D5DE8-8DB7-4D0A-AFEE-EAC6268B65F3}" name="Column14770" dataDxfId="1562" dataCellStyle="Normal 2"/>
    <tableColumn id="14823" xr3:uid="{A9BAE083-1561-4D40-9E0F-1BBFE74DB07A}" name="Column14771" dataDxfId="1561" dataCellStyle="Normal 2"/>
    <tableColumn id="14824" xr3:uid="{5DFD3548-2DE2-4DB4-A679-6C460A451DEC}" name="Column14772" dataDxfId="1560" dataCellStyle="Normal 2"/>
    <tableColumn id="14825" xr3:uid="{92D37583-4489-4445-8E4B-FF4EB4B9D0A2}" name="Column14773" dataDxfId="1559" dataCellStyle="Normal 2"/>
    <tableColumn id="14826" xr3:uid="{6AA26EAE-D545-44C9-B6E1-828790145739}" name="Column14774" dataDxfId="1558" dataCellStyle="Normal 2"/>
    <tableColumn id="14827" xr3:uid="{907C119F-156A-4B53-884D-07BDC73137A1}" name="Column14775" dataDxfId="1557" dataCellStyle="Normal 2"/>
    <tableColumn id="14828" xr3:uid="{4D3C227C-8360-43B9-8A35-EDCB67658B7B}" name="Column14776" dataDxfId="1556" dataCellStyle="Normal 2"/>
    <tableColumn id="14829" xr3:uid="{C701ED03-6D35-44A7-A9E6-7C16E1F820FF}" name="Column14777" dataDxfId="1555" dataCellStyle="Normal 2"/>
    <tableColumn id="14830" xr3:uid="{767BB904-39F7-40F7-9092-3CE4A091F2F2}" name="Column14778" dataDxfId="1554" dataCellStyle="Normal 2"/>
    <tableColumn id="14831" xr3:uid="{D1F6C9FD-7E10-4E0F-BBF9-4B9B1F17369B}" name="Column14779" dataDxfId="1553" dataCellStyle="Normal 2"/>
    <tableColumn id="14832" xr3:uid="{269A0EFF-1D1C-44E9-ABBA-0DCF1A6AD22D}" name="Column14780" dataDxfId="1552" dataCellStyle="Normal 2"/>
    <tableColumn id="14833" xr3:uid="{C054F88C-F564-4424-B2C9-ADA3F284DF72}" name="Column14781" dataDxfId="1551" dataCellStyle="Normal 2"/>
    <tableColumn id="14834" xr3:uid="{45233133-EAE3-4504-A9AB-38664CF508B2}" name="Column14782" dataDxfId="1550" dataCellStyle="Normal 2"/>
    <tableColumn id="14835" xr3:uid="{F8847961-30AD-4296-9367-C63A760DA5E9}" name="Column14783" dataDxfId="1549" dataCellStyle="Normal 2"/>
    <tableColumn id="14836" xr3:uid="{52C37EF8-3D8C-4EC9-A1C6-DD3D4152F3F1}" name="Column14784" dataDxfId="1548" dataCellStyle="Normal 2"/>
    <tableColumn id="14837" xr3:uid="{C58BFAD8-7248-4021-AB39-BD7ABA853D5E}" name="Column14785" dataDxfId="1547" dataCellStyle="Normal 2"/>
    <tableColumn id="14838" xr3:uid="{22AF0512-20FC-4A70-A974-C1124698A7FB}" name="Column14786" dataDxfId="1546" dataCellStyle="Normal 2"/>
    <tableColumn id="14839" xr3:uid="{FBE5499B-73EA-4B15-8BE0-E7F4870FDD23}" name="Column14787" dataDxfId="1545" dataCellStyle="Normal 2"/>
    <tableColumn id="14840" xr3:uid="{A8BBFE71-6EF1-4E1F-A15C-E045BAEF35F6}" name="Column14788" dataDxfId="1544" dataCellStyle="Normal 2"/>
    <tableColumn id="14841" xr3:uid="{C7B27834-C1B1-41B9-9C06-692B10FE6650}" name="Column14789" dataDxfId="1543" dataCellStyle="Normal 2"/>
    <tableColumn id="14842" xr3:uid="{195ADAE5-C4FC-45D6-8CAF-76FFA0174C63}" name="Column14790" dataDxfId="1542" dataCellStyle="Normal 2"/>
    <tableColumn id="14843" xr3:uid="{21E1F9C3-4733-4E5B-A153-9551527A2B48}" name="Column14791" dataDxfId="1541" dataCellStyle="Normal 2"/>
    <tableColumn id="14844" xr3:uid="{AD62A8AF-96C4-4423-A475-7636392F8533}" name="Column14792" dataDxfId="1540" dataCellStyle="Normal 2"/>
    <tableColumn id="14845" xr3:uid="{88A05E4D-E76A-4A4A-A155-7F6B34CA6CDE}" name="Column14793" dataDxfId="1539" dataCellStyle="Normal 2"/>
    <tableColumn id="14846" xr3:uid="{24232BC8-5B55-475A-B5A0-CE66B92D3C7F}" name="Column14794" dataDxfId="1538" dataCellStyle="Normal 2"/>
    <tableColumn id="14847" xr3:uid="{A23497B3-EAFD-45E6-AC41-6B05A2A20E9D}" name="Column14795" dataDxfId="1537" dataCellStyle="Normal 2"/>
    <tableColumn id="14848" xr3:uid="{134C0FF0-160D-4D29-8F56-F6E62FD0EDE9}" name="Column14796" dataDxfId="1536" dataCellStyle="Normal 2"/>
    <tableColumn id="14849" xr3:uid="{0128B07D-C4F4-4BF3-A011-10E9B0A37D81}" name="Column14797" dataDxfId="1535" dataCellStyle="Normal 2"/>
    <tableColumn id="14850" xr3:uid="{3D7F65EF-BCA4-46D2-B6C7-21A9F8D94464}" name="Column14798" dataDxfId="1534" dataCellStyle="Normal 2"/>
    <tableColumn id="14851" xr3:uid="{B5A1F4DD-82A4-48E0-96E5-51E8EE409F3E}" name="Column14799" dataDxfId="1533" dataCellStyle="Normal 2"/>
    <tableColumn id="14852" xr3:uid="{8BECF2FE-F3CC-4C10-9FBC-CC4C052AF387}" name="Column14800" dataDxfId="1532" dataCellStyle="Normal 2"/>
    <tableColumn id="14853" xr3:uid="{66DE658A-F4D1-4EAF-9B1B-435D4E36C2FF}" name="Column14801" dataDxfId="1531" dataCellStyle="Normal 2"/>
    <tableColumn id="14854" xr3:uid="{0CD3178C-853D-46E2-938E-CC90A7715F9A}" name="Column14802" dataDxfId="1530" dataCellStyle="Normal 2"/>
    <tableColumn id="14855" xr3:uid="{2AC38730-E08E-4EEB-AD0F-AD0DE60774F3}" name="Column14803" dataDxfId="1529" dataCellStyle="Normal 2"/>
    <tableColumn id="14856" xr3:uid="{C2375377-DBFB-45E0-A7CC-110A1C13B7FC}" name="Column14804" dataDxfId="1528" dataCellStyle="Normal 2"/>
    <tableColumn id="14857" xr3:uid="{A6CDE8AF-AEF1-4106-9B84-9985EABDA330}" name="Column14805" dataDxfId="1527" dataCellStyle="Normal 2"/>
    <tableColumn id="14858" xr3:uid="{425604D4-6D13-46B7-8E2C-16D91C5A4978}" name="Column14806" dataDxfId="1526" dataCellStyle="Normal 2"/>
    <tableColumn id="14859" xr3:uid="{355B9F9B-11CA-42F3-9056-B2A86FC50507}" name="Column14807" dataDxfId="1525" dataCellStyle="Normal 2"/>
    <tableColumn id="14860" xr3:uid="{F473497C-7423-4DB8-8474-9A1FECB9880A}" name="Column14808" dataDxfId="1524" dataCellStyle="Normal 2"/>
    <tableColumn id="14861" xr3:uid="{8CEE9634-6BAB-41E7-AB7E-C0CF1CE59F3C}" name="Column14809" dataDxfId="1523" dataCellStyle="Normal 2"/>
    <tableColumn id="14862" xr3:uid="{BB687580-332C-4F75-811E-FF79905719BB}" name="Column14810" dataDxfId="1522" dataCellStyle="Normal 2"/>
    <tableColumn id="14863" xr3:uid="{DC2BE8AA-CF89-4640-A9AB-BE0611D1969C}" name="Column14811" dataDxfId="1521" dataCellStyle="Normal 2"/>
    <tableColumn id="14864" xr3:uid="{5F9DF975-7FB8-44F8-B966-46328CAD0DE7}" name="Column14812" dataDxfId="1520" dataCellStyle="Normal 2"/>
    <tableColumn id="14865" xr3:uid="{CCF00C2E-9815-4BEF-9B0A-30E26E12BC29}" name="Column14813" dataDxfId="1519" dataCellStyle="Normal 2"/>
    <tableColumn id="14866" xr3:uid="{A209A8F8-7BEA-4814-B787-35AF2BD1953E}" name="Column14814" dataDxfId="1518" dataCellStyle="Normal 2"/>
    <tableColumn id="14867" xr3:uid="{C4E8AA61-1BE5-4C0F-A1E3-98AF0C71AB4C}" name="Column14815" dataDxfId="1517" dataCellStyle="Normal 2"/>
    <tableColumn id="14868" xr3:uid="{D23D873E-EA45-4730-9BF3-A1965A13126D}" name="Column14816" dataDxfId="1516" dataCellStyle="Normal 2"/>
    <tableColumn id="14869" xr3:uid="{28DE75F7-3D51-4C92-90C7-484870ED6654}" name="Column14817" dataDxfId="1515" dataCellStyle="Normal 2"/>
    <tableColumn id="14870" xr3:uid="{67D4D184-8892-42C5-94A3-09696136CBAD}" name="Column14818" dataDxfId="1514" dataCellStyle="Normal 2"/>
    <tableColumn id="14871" xr3:uid="{DA07A8B1-21D8-45F7-8B62-B30A243C604C}" name="Column14819" dataDxfId="1513" dataCellStyle="Normal 2"/>
    <tableColumn id="14872" xr3:uid="{43AE1F5B-B680-4A1E-9A89-4450A8735E38}" name="Column14820" dataDxfId="1512" dataCellStyle="Normal 2"/>
    <tableColumn id="14873" xr3:uid="{46A00AA4-D14C-4E25-8142-3E636C2C3A35}" name="Column14821" dataDxfId="1511" dataCellStyle="Normal 2"/>
    <tableColumn id="14874" xr3:uid="{E340C080-2616-4250-9654-F28BA67F3187}" name="Column14822" dataDxfId="1510" dataCellStyle="Normal 2"/>
    <tableColumn id="14875" xr3:uid="{5BF73E5F-3C26-4E9C-855F-16CD4030880A}" name="Column14823" dataDxfId="1509" dataCellStyle="Normal 2"/>
    <tableColumn id="14876" xr3:uid="{21A98083-1C66-4069-B7E0-FAB6F3CAFA34}" name="Column14824" dataDxfId="1508" dataCellStyle="Normal 2"/>
    <tableColumn id="14877" xr3:uid="{CA3DF5E1-17C8-4F9C-AE67-B8E5E09F82D8}" name="Column14825" dataDxfId="1507" dataCellStyle="Normal 2"/>
    <tableColumn id="14878" xr3:uid="{E483DAB6-DF05-451D-A49D-E142DBE4F454}" name="Column14826" dataDxfId="1506" dataCellStyle="Normal 2"/>
    <tableColumn id="14879" xr3:uid="{8BC6D866-696B-4A59-8D76-EB377105356D}" name="Column14827" dataDxfId="1505" dataCellStyle="Normal 2"/>
    <tableColumn id="14880" xr3:uid="{47FAD9BB-3AAD-4673-8137-0635312D9684}" name="Column14828" dataDxfId="1504" dataCellStyle="Normal 2"/>
    <tableColumn id="14881" xr3:uid="{F8479C7D-34D7-4B90-AC88-4CD00111FE3C}" name="Column14829" dataDxfId="1503" dataCellStyle="Normal 2"/>
    <tableColumn id="14882" xr3:uid="{D471659D-9308-4F42-9E53-10B6FB058568}" name="Column14830" dataDxfId="1502" dataCellStyle="Normal 2"/>
    <tableColumn id="14883" xr3:uid="{692E465B-47D4-414E-B247-E7AF12F17088}" name="Column14831" dataDxfId="1501" dataCellStyle="Normal 2"/>
    <tableColumn id="14884" xr3:uid="{F430E3A4-E911-4DDC-93EF-571464AE6C7C}" name="Column14832" dataDxfId="1500" dataCellStyle="Normal 2"/>
    <tableColumn id="14885" xr3:uid="{185F4749-2B1C-461D-B2E2-3ED9EAFE35BF}" name="Column14833" dataDxfId="1499" dataCellStyle="Normal 2"/>
    <tableColumn id="14886" xr3:uid="{54831116-3C5C-4136-A190-0F7463ED73CE}" name="Column14834" dataDxfId="1498" dataCellStyle="Normal 2"/>
    <tableColumn id="14887" xr3:uid="{FC1361B9-2266-40B7-8245-D3409B2C7625}" name="Column14835" dataDxfId="1497" dataCellStyle="Normal 2"/>
    <tableColumn id="14888" xr3:uid="{635BCCFC-08F4-4472-BCC5-DED6481A2EAD}" name="Column14836" dataDxfId="1496" dataCellStyle="Normal 2"/>
    <tableColumn id="14889" xr3:uid="{970D5742-AFAD-49AF-AAC2-4681EA1012CC}" name="Column14837" dataDxfId="1495" dataCellStyle="Normal 2"/>
    <tableColumn id="14890" xr3:uid="{9FBA153A-8C6A-4826-A91A-42E05B787D4A}" name="Column14838" dataDxfId="1494" dataCellStyle="Normal 2"/>
    <tableColumn id="14891" xr3:uid="{1C17CFA3-70F8-403A-BE30-D7CD30550488}" name="Column14839" dataDxfId="1493" dataCellStyle="Normal 2"/>
    <tableColumn id="14892" xr3:uid="{30E31B49-6FFB-49B2-9C72-989D60DF42E9}" name="Column14840" dataDxfId="1492" dataCellStyle="Normal 2"/>
    <tableColumn id="14893" xr3:uid="{195B3825-87F2-4809-BE64-99964F8CC6F3}" name="Column14841" dataDxfId="1491" dataCellStyle="Normal 2"/>
    <tableColumn id="14894" xr3:uid="{3C832380-40F7-4008-9BDB-29A3450A01B1}" name="Column14842" dataDxfId="1490" dataCellStyle="Normal 2"/>
    <tableColumn id="14895" xr3:uid="{688FBF70-C2FE-4031-983C-4553D40BD4CD}" name="Column14843" dataDxfId="1489" dataCellStyle="Normal 2"/>
    <tableColumn id="14896" xr3:uid="{9988563D-65BF-4813-A1BD-AD38FFF6B580}" name="Column14844" dataDxfId="1488" dataCellStyle="Normal 2"/>
    <tableColumn id="14897" xr3:uid="{ACA7230F-DCF6-4DDA-AD63-A2CD47FF4F48}" name="Column14845" dataDxfId="1487" dataCellStyle="Normal 2"/>
    <tableColumn id="14898" xr3:uid="{3124A246-9CF7-4BE3-861B-A21FFB7B9637}" name="Column14846" dataDxfId="1486" dataCellStyle="Normal 2"/>
    <tableColumn id="14899" xr3:uid="{E736A449-1AB3-4DA9-9CDB-5B4CFCD91B44}" name="Column14847" dataDxfId="1485" dataCellStyle="Normal 2"/>
    <tableColumn id="14900" xr3:uid="{1210C9CB-7D75-4DB8-8599-93E117D70E13}" name="Column14848" dataDxfId="1484" dataCellStyle="Normal 2"/>
    <tableColumn id="14901" xr3:uid="{BFB277EE-159E-4360-81F5-DE99A4CA6CEF}" name="Column14849" dataDxfId="1483" dataCellStyle="Normal 2"/>
    <tableColumn id="14902" xr3:uid="{B83B1080-EC8C-4656-9BEA-2724928E2555}" name="Column14850" dataDxfId="1482" dataCellStyle="Normal 2"/>
    <tableColumn id="14903" xr3:uid="{AD7E25CB-4724-4ADC-B437-5F7C80B40E75}" name="Column14851" dataDxfId="1481" dataCellStyle="Normal 2"/>
    <tableColumn id="14904" xr3:uid="{6462F526-76E7-4223-AAF1-00CBDAB05644}" name="Column14852" dataDxfId="1480" dataCellStyle="Normal 2"/>
    <tableColumn id="14905" xr3:uid="{E5166BD7-6779-402A-B79F-407A49D17BF1}" name="Column14853" dataDxfId="1479" dataCellStyle="Normal 2"/>
    <tableColumn id="14906" xr3:uid="{4B86F80F-4018-434E-810E-79CABBBD75D6}" name="Column14854" dataDxfId="1478" dataCellStyle="Normal 2"/>
    <tableColumn id="14907" xr3:uid="{6C33B578-3F3F-4E56-8FA4-49FE4AC391FA}" name="Column14855" dataDxfId="1477" dataCellStyle="Normal 2"/>
    <tableColumn id="14908" xr3:uid="{4A1A171F-1924-454A-9223-04928BDE8B93}" name="Column14856" dataDxfId="1476" dataCellStyle="Normal 2"/>
    <tableColumn id="14909" xr3:uid="{46316982-F0FE-43D2-903E-A2F46FF00BC9}" name="Column14857" dataDxfId="1475" dataCellStyle="Normal 2"/>
    <tableColumn id="14910" xr3:uid="{4CFBBD00-5745-45F8-8D7B-37A6DC556701}" name="Column14858" dataDxfId="1474" dataCellStyle="Normal 2"/>
    <tableColumn id="14911" xr3:uid="{105DFDF2-B380-4CC4-98A9-73A708EDF771}" name="Column14859" dataDxfId="1473" dataCellStyle="Normal 2"/>
    <tableColumn id="14912" xr3:uid="{8AB4249D-4B41-4377-BC54-2CC6CC584FD1}" name="Column14860" dataDxfId="1472" dataCellStyle="Normal 2"/>
    <tableColumn id="14913" xr3:uid="{AA7EF775-3784-477F-98D1-F9A7DA2256F9}" name="Column14861" dataDxfId="1471" dataCellStyle="Normal 2"/>
    <tableColumn id="14914" xr3:uid="{02519AB8-C66E-4434-8D43-3BD15C01577C}" name="Column14862" dataDxfId="1470" dataCellStyle="Normal 2"/>
    <tableColumn id="14915" xr3:uid="{5F1D7EEA-4B2B-4A74-8926-122125A6C741}" name="Column14863" dataDxfId="1469" dataCellStyle="Normal 2"/>
    <tableColumn id="14916" xr3:uid="{1A7F205D-EB6F-42CA-8EBF-ED74A9BA4D09}" name="Column14864" dataDxfId="1468" dataCellStyle="Normal 2"/>
    <tableColumn id="14917" xr3:uid="{FC1FE34A-2EFE-4E15-8939-E88F6832FF06}" name="Column14865" dataDxfId="1467" dataCellStyle="Normal 2"/>
    <tableColumn id="14918" xr3:uid="{48499E32-FEBC-4259-A29F-0938A459CE20}" name="Column14866" dataDxfId="1466" dataCellStyle="Normal 2"/>
    <tableColumn id="14919" xr3:uid="{47AA3348-82D1-4AD2-B0AD-B32EEA8B05C8}" name="Column14867" dataDxfId="1465" dataCellStyle="Normal 2"/>
    <tableColumn id="14920" xr3:uid="{16604CF0-E47A-457C-A00D-CE1D2B5C4116}" name="Column14868" dataDxfId="1464" dataCellStyle="Normal 2"/>
    <tableColumn id="14921" xr3:uid="{ED25FE66-2F8D-4D64-8C03-8EA8324527AD}" name="Column14869" dataDxfId="1463" dataCellStyle="Normal 2"/>
    <tableColumn id="14922" xr3:uid="{C914B3FA-C614-4437-8163-61E3D5928C7A}" name="Column14870" dataDxfId="1462" dataCellStyle="Normal 2"/>
    <tableColumn id="14923" xr3:uid="{08E854A8-FCC2-46C2-ABFC-93DE8152A464}" name="Column14871" dataDxfId="1461" dataCellStyle="Normal 2"/>
    <tableColumn id="14924" xr3:uid="{3F59255D-5E03-48D6-AAD3-9D9B3C73081C}" name="Column14872" dataDxfId="1460" dataCellStyle="Normal 2"/>
    <tableColumn id="14925" xr3:uid="{11741848-8D0A-4A16-B59B-810408F38625}" name="Column14873" dataDxfId="1459" dataCellStyle="Normal 2"/>
    <tableColumn id="14926" xr3:uid="{E77BECC0-566C-4611-AABE-4B1330D57E62}" name="Column14874" dataDxfId="1458" dataCellStyle="Normal 2"/>
    <tableColumn id="14927" xr3:uid="{3CB3FFF7-2C62-4E40-B90A-1B79F03158FC}" name="Column14875" dataDxfId="1457" dataCellStyle="Normal 2"/>
    <tableColumn id="14928" xr3:uid="{4CE5FD90-8566-49F7-8614-AEA85A5D37EA}" name="Column14876" dataDxfId="1456" dataCellStyle="Normal 2"/>
    <tableColumn id="14929" xr3:uid="{B2E954E5-BB54-48A2-B7D7-868237EA7049}" name="Column14877" dataDxfId="1455" dataCellStyle="Normal 2"/>
    <tableColumn id="14930" xr3:uid="{8B630754-0C2A-44ED-8876-93CCAADF5901}" name="Column14878" dataDxfId="1454" dataCellStyle="Normal 2"/>
    <tableColumn id="14931" xr3:uid="{ADB10B67-94C6-4682-A851-C21CFFE9912F}" name="Column14879" dataDxfId="1453" dataCellStyle="Normal 2"/>
    <tableColumn id="14932" xr3:uid="{D0D0E68C-A891-44F1-9462-B9D3CA553F9E}" name="Column14880" dataDxfId="1452" dataCellStyle="Normal 2"/>
    <tableColumn id="14933" xr3:uid="{DBEE6C1B-3DFD-4894-8EAE-2C4E7A6D80ED}" name="Column14881" dataDxfId="1451" dataCellStyle="Normal 2"/>
    <tableColumn id="14934" xr3:uid="{AFE22B93-3F06-4AFA-9A66-3B93093E8BE4}" name="Column14882" dataDxfId="1450" dataCellStyle="Normal 2"/>
    <tableColumn id="14935" xr3:uid="{C565C6BA-F1A1-4758-88A3-AD383264A644}" name="Column14883" dataDxfId="1449" dataCellStyle="Normal 2"/>
    <tableColumn id="14936" xr3:uid="{727918EF-C7E2-4547-B7A6-CDF4307D4E1E}" name="Column14884" dataDxfId="1448" dataCellStyle="Normal 2"/>
    <tableColumn id="14937" xr3:uid="{0C1B9B7E-6066-4587-A827-B2B39050ACBD}" name="Column14885" dataDxfId="1447" dataCellStyle="Normal 2"/>
    <tableColumn id="14938" xr3:uid="{E15849CA-C38E-4E3D-B5A7-9BA5E97AA3CF}" name="Column14886" dataDxfId="1446" dataCellStyle="Normal 2"/>
    <tableColumn id="14939" xr3:uid="{933D82C6-3C9B-48C4-92E6-3B87543CFC2E}" name="Column14887" dataDxfId="1445" dataCellStyle="Normal 2"/>
    <tableColumn id="14940" xr3:uid="{B081290A-C788-48AE-A025-F23453831C4A}" name="Column14888" dataDxfId="1444" dataCellStyle="Normal 2"/>
    <tableColumn id="14941" xr3:uid="{4F8D1FF3-BD7B-4B37-BCD4-1DABEFF83971}" name="Column14889" dataDxfId="1443" dataCellStyle="Normal 2"/>
    <tableColumn id="14942" xr3:uid="{10359AC6-DDE5-4F56-8C78-79412133332B}" name="Column14890" dataDxfId="1442" dataCellStyle="Normal 2"/>
    <tableColumn id="14943" xr3:uid="{3A3A6524-26C6-489A-B61A-2FBA0FFBBED3}" name="Column14891" dataDxfId="1441" dataCellStyle="Normal 2"/>
    <tableColumn id="14944" xr3:uid="{D637BDB1-F212-405E-9EDD-0783390293C0}" name="Column14892" dataDxfId="1440" dataCellStyle="Normal 2"/>
    <tableColumn id="14945" xr3:uid="{796CCB08-0F06-4CBC-8BD8-E08A3BF1253D}" name="Column14893" dataDxfId="1439" dataCellStyle="Normal 2"/>
    <tableColumn id="14946" xr3:uid="{C618EE6A-9417-4007-BD64-9F4F6659B92D}" name="Column14894" dataDxfId="1438" dataCellStyle="Normal 2"/>
    <tableColumn id="14947" xr3:uid="{A2B7E7C7-CFB9-478D-A8F5-D5E98C9BDD31}" name="Column14895" dataDxfId="1437" dataCellStyle="Normal 2"/>
    <tableColumn id="14948" xr3:uid="{19B15309-C26B-401E-A41B-7C03E792EC21}" name="Column14896" dataDxfId="1436" dataCellStyle="Normal 2"/>
    <tableColumn id="14949" xr3:uid="{6DE253AB-2738-4A98-A7C8-11A6D70F5F78}" name="Column14897" dataDxfId="1435" dataCellStyle="Normal 2"/>
    <tableColumn id="14950" xr3:uid="{BDDAB0AF-EBF1-4136-B921-E951E49E5729}" name="Column14898" dataDxfId="1434" dataCellStyle="Normal 2"/>
    <tableColumn id="14951" xr3:uid="{22D17E30-4D90-4AAF-83B1-A592E82A49AC}" name="Column14899" dataDxfId="1433" dataCellStyle="Normal 2"/>
    <tableColumn id="14952" xr3:uid="{56DFE9EB-23C7-4171-80E8-DDE074EBE658}" name="Column14900" dataDxfId="1432" dataCellStyle="Normal 2"/>
    <tableColumn id="14953" xr3:uid="{7D7EABE9-F4E6-4E5E-BCFE-4B3B5ED2C255}" name="Column14901" dataDxfId="1431" dataCellStyle="Normal 2"/>
    <tableColumn id="14954" xr3:uid="{CF845885-5E3A-4A93-BADF-C16929F41F76}" name="Column14902" dataDxfId="1430" dataCellStyle="Normal 2"/>
    <tableColumn id="14955" xr3:uid="{1B1BB722-0AF1-46FC-8988-974BA9D1414D}" name="Column14903" dataDxfId="1429" dataCellStyle="Normal 2"/>
    <tableColumn id="14956" xr3:uid="{BF126C54-E644-4670-9A87-CD5FBBFF52D9}" name="Column14904" dataDxfId="1428" dataCellStyle="Normal 2"/>
    <tableColumn id="14957" xr3:uid="{B43DE179-A488-4B82-904F-A4BC204EB9AB}" name="Column14905" dataDxfId="1427" dataCellStyle="Normal 2"/>
    <tableColumn id="14958" xr3:uid="{B447B0D3-1B25-44B2-9813-F507EF00BD38}" name="Column14906" dataDxfId="1426" dataCellStyle="Normal 2"/>
    <tableColumn id="14959" xr3:uid="{72148450-8700-49A6-B788-299854D49DC2}" name="Column14907" dataDxfId="1425" dataCellStyle="Normal 2"/>
    <tableColumn id="14960" xr3:uid="{CA583A7E-67F8-4185-916E-09088E1A05FC}" name="Column14908" dataDxfId="1424" dataCellStyle="Normal 2"/>
    <tableColumn id="14961" xr3:uid="{0C624122-D96B-42F2-873E-E757A314848A}" name="Column14909" dataDxfId="1423" dataCellStyle="Normal 2"/>
    <tableColumn id="14962" xr3:uid="{A1FCB740-340E-4B8B-82A9-07B11CD3C528}" name="Column14910" dataDxfId="1422" dataCellStyle="Normal 2"/>
    <tableColumn id="14963" xr3:uid="{8D083E0A-CC45-4A82-A809-46D30DD40673}" name="Column14911" dataDxfId="1421" dataCellStyle="Normal 2"/>
    <tableColumn id="14964" xr3:uid="{1484AB4B-CCB1-46B5-A47C-DAA52FA33DD2}" name="Column14912" dataDxfId="1420" dataCellStyle="Normal 2"/>
    <tableColumn id="14965" xr3:uid="{FA3119F3-0B3E-4675-9396-FCBF1137F66C}" name="Column14913" dataDxfId="1419" dataCellStyle="Normal 2"/>
    <tableColumn id="14966" xr3:uid="{2E3B0F05-DAE8-4139-B24E-5C42FF4B9F78}" name="Column14914" dataDxfId="1418" dataCellStyle="Normal 2"/>
    <tableColumn id="14967" xr3:uid="{707709F1-D650-4E8E-BF9C-F1ABC2ED30E5}" name="Column14915" dataDxfId="1417" dataCellStyle="Normal 2"/>
    <tableColumn id="14968" xr3:uid="{159E4DA9-A6AF-43D2-8631-1DC74E9F75E2}" name="Column14916" dataDxfId="1416" dataCellStyle="Normal 2"/>
    <tableColumn id="14969" xr3:uid="{D9F153FD-1259-4994-9600-D398E99A21CB}" name="Column14917" dataDxfId="1415" dataCellStyle="Normal 2"/>
    <tableColumn id="14970" xr3:uid="{742F0F29-E43C-4637-84B6-46F2FF4E281E}" name="Column14918" dataDxfId="1414" dataCellStyle="Normal 2"/>
    <tableColumn id="14971" xr3:uid="{0DC7C01C-A668-4A4D-8175-8820A2824DC3}" name="Column14919" dataDxfId="1413" dataCellStyle="Normal 2"/>
    <tableColumn id="14972" xr3:uid="{0A91C7D7-6547-4E87-A270-F2C2F57A83BB}" name="Column14920" dataDxfId="1412" dataCellStyle="Normal 2"/>
    <tableColumn id="14973" xr3:uid="{3A99CC41-D69E-4A65-9F47-8DAEB35DEB6A}" name="Column14921" dataDxfId="1411" dataCellStyle="Normal 2"/>
    <tableColumn id="14974" xr3:uid="{A7FAD6D5-D8EC-4DE9-9D25-8AC37201E494}" name="Column14922" dataDxfId="1410" dataCellStyle="Normal 2"/>
    <tableColumn id="14975" xr3:uid="{7A86DABE-C63A-4E28-AC62-4B417F23910D}" name="Column14923" dataDxfId="1409" dataCellStyle="Normal 2"/>
    <tableColumn id="14976" xr3:uid="{B4E3D420-2FB7-4B23-AC94-2295BABB7A96}" name="Column14924" dataDxfId="1408" dataCellStyle="Normal 2"/>
    <tableColumn id="14977" xr3:uid="{A81A4AA2-764E-4939-81A0-49F503EF7F72}" name="Column14925" dataDxfId="1407" dataCellStyle="Normal 2"/>
    <tableColumn id="14978" xr3:uid="{272448A5-AFCA-48D0-85B6-6B7AD07A3268}" name="Column14926" dataDxfId="1406" dataCellStyle="Normal 2"/>
    <tableColumn id="14979" xr3:uid="{EC2AF43D-9391-420E-9A62-772932E9FC4F}" name="Column14927" dataDxfId="1405" dataCellStyle="Normal 2"/>
    <tableColumn id="14980" xr3:uid="{E07D8A28-F51A-4600-8A69-8AF4D2422E56}" name="Column14928" dataDxfId="1404" dataCellStyle="Normal 2"/>
    <tableColumn id="14981" xr3:uid="{EAA95BD8-708C-48CF-97F4-B7D1E8050A94}" name="Column14929" dataDxfId="1403" dataCellStyle="Normal 2"/>
    <tableColumn id="14982" xr3:uid="{81364633-1144-48F1-ABF7-7F756045BC97}" name="Column14930" dataDxfId="1402" dataCellStyle="Normal 2"/>
    <tableColumn id="14983" xr3:uid="{DB6DC1B9-1255-4050-B16B-1A96A1572A5B}" name="Column14931" dataDxfId="1401" dataCellStyle="Normal 2"/>
    <tableColumn id="14984" xr3:uid="{C5BE7075-4C68-4349-92F8-52C4887E372A}" name="Column14932" dataDxfId="1400" dataCellStyle="Normal 2"/>
    <tableColumn id="14985" xr3:uid="{0133C397-D518-4190-8963-29EC7BDD81C6}" name="Column14933" dataDxfId="1399" dataCellStyle="Normal 2"/>
    <tableColumn id="14986" xr3:uid="{2AC7D2B9-F5CC-43F7-9FE8-7BD13061610E}" name="Column14934" dataDxfId="1398" dataCellStyle="Normal 2"/>
    <tableColumn id="14987" xr3:uid="{041F07DB-FD01-4743-9F6F-3A1177448169}" name="Column14935" dataDxfId="1397" dataCellStyle="Normal 2"/>
    <tableColumn id="14988" xr3:uid="{EA9B03F0-41AD-4B97-A64D-566D0444E986}" name="Column14936" dataDxfId="1396" dataCellStyle="Normal 2"/>
    <tableColumn id="14989" xr3:uid="{ADC50B8C-2A98-4F0F-8D31-38A8332EF1E1}" name="Column14937" dataDxfId="1395" dataCellStyle="Normal 2"/>
    <tableColumn id="14990" xr3:uid="{974C44F2-2BAC-409F-8246-39A2947F5A7E}" name="Column14938" dataDxfId="1394" dataCellStyle="Normal 2"/>
    <tableColumn id="14991" xr3:uid="{D05F48D0-8EB0-4746-91FA-B4B57D03D931}" name="Column14939" dataDxfId="1393" dataCellStyle="Normal 2"/>
    <tableColumn id="14992" xr3:uid="{B2241264-2F65-40BF-BBB5-4517B1D11E08}" name="Column14940" dataDxfId="1392" dataCellStyle="Normal 2"/>
    <tableColumn id="14993" xr3:uid="{FC78E276-E3EE-4AE6-B6CE-5AABF4EE22DC}" name="Column14941" dataDxfId="1391" dataCellStyle="Normal 2"/>
    <tableColumn id="14994" xr3:uid="{2239D1C0-26C8-4027-8F79-A51FA84D9DA0}" name="Column14942" dataDxfId="1390" dataCellStyle="Normal 2"/>
    <tableColumn id="14995" xr3:uid="{993A129A-8053-41D7-A43B-02BE14AA7AAA}" name="Column14943" dataDxfId="1389" dataCellStyle="Normal 2"/>
    <tableColumn id="14996" xr3:uid="{79C5D108-B9A4-4082-A05E-AC71226F0CB4}" name="Column14944" dataDxfId="1388" dataCellStyle="Normal 2"/>
    <tableColumn id="14997" xr3:uid="{4BB3FD20-6D1A-4F78-8AC4-8CBEBA104EC2}" name="Column14945" dataDxfId="1387" dataCellStyle="Normal 2"/>
    <tableColumn id="14998" xr3:uid="{E4919651-E980-479E-9101-FA60ED42405F}" name="Column14946" dataDxfId="1386" dataCellStyle="Normal 2"/>
    <tableColumn id="14999" xr3:uid="{D5B53652-CA53-4526-9887-AFACBA323FA6}" name="Column14947" dataDxfId="1385" dataCellStyle="Normal 2"/>
    <tableColumn id="15000" xr3:uid="{F586FAF1-C93D-49DE-ABE1-4856BFCB2DD5}" name="Column14948" dataDxfId="1384" dataCellStyle="Normal 2"/>
    <tableColumn id="15001" xr3:uid="{EA710051-BCAD-4968-9B1D-0D3AFD545C1A}" name="Column14949" dataDxfId="1383" dataCellStyle="Normal 2"/>
    <tableColumn id="15002" xr3:uid="{78410BBA-4AA3-4E38-BC4B-646CBA3B100B}" name="Column14950" dataDxfId="1382" dataCellStyle="Normal 2"/>
    <tableColumn id="15003" xr3:uid="{B184AC28-DFE3-4D3F-B2DA-428B7EC2F757}" name="Column14951" dataDxfId="1381" dataCellStyle="Normal 2"/>
    <tableColumn id="15004" xr3:uid="{2B4312BF-ED68-4C62-AECC-11A548ACB2F7}" name="Column14952" dataDxfId="1380" dataCellStyle="Normal 2"/>
    <tableColumn id="15005" xr3:uid="{DF0F8C1B-4255-4F21-B78D-07AD66FE021E}" name="Column14953" dataDxfId="1379" dataCellStyle="Normal 2"/>
    <tableColumn id="15006" xr3:uid="{BBBBD0E5-AF33-4500-8BC0-72A56F0772FE}" name="Column14954" dataDxfId="1378" dataCellStyle="Normal 2"/>
    <tableColumn id="15007" xr3:uid="{CCDD4BC9-EA8E-4200-8338-2825C2185A8C}" name="Column14955" dataDxfId="1377" dataCellStyle="Normal 2"/>
    <tableColumn id="15008" xr3:uid="{7F92FF1C-88CF-4D6F-B373-C496B444856A}" name="Column14956" dataDxfId="1376" dataCellStyle="Normal 2"/>
    <tableColumn id="15009" xr3:uid="{0B9A821E-FCB7-40CC-86D8-029480B1CA13}" name="Column14957" dataDxfId="1375" dataCellStyle="Normal 2"/>
    <tableColumn id="15010" xr3:uid="{F218B403-A2A1-45C5-90AA-2A5ADCD9BCFD}" name="Column14958" dataDxfId="1374" dataCellStyle="Normal 2"/>
    <tableColumn id="15011" xr3:uid="{F13830D2-1F9F-46AE-B80E-695D6FA4FF2F}" name="Column14959" dataDxfId="1373" dataCellStyle="Normal 2"/>
    <tableColumn id="15012" xr3:uid="{6AB9D414-BA4D-466C-96CF-E338CF7FA19F}" name="Column14960" dataDxfId="1372" dataCellStyle="Normal 2"/>
    <tableColumn id="15013" xr3:uid="{BB3F3499-E4F6-4177-9CE8-0B24D4419F5D}" name="Column14961" dataDxfId="1371" dataCellStyle="Normal 2"/>
    <tableColumn id="15014" xr3:uid="{020A7221-F4DD-4835-B1D2-21A9B815F20B}" name="Column14962" dataDxfId="1370" dataCellStyle="Normal 2"/>
    <tableColumn id="15015" xr3:uid="{6E34BAEC-1375-4A29-BEFD-7D62ED78D9B3}" name="Column14963" dataDxfId="1369" dataCellStyle="Normal 2"/>
    <tableColumn id="15016" xr3:uid="{D9A8A68F-CEA9-4815-92BD-1C1C3EB19234}" name="Column14964" dataDxfId="1368" dataCellStyle="Normal 2"/>
    <tableColumn id="15017" xr3:uid="{C5679AA7-1755-4933-8A1A-57318A3BECDA}" name="Column14965" dataDxfId="1367" dataCellStyle="Normal 2"/>
    <tableColumn id="15018" xr3:uid="{C8F2E265-C5B3-493E-B3A3-A2C0493A0DA7}" name="Column14966" dataDxfId="1366" dataCellStyle="Normal 2"/>
    <tableColumn id="15019" xr3:uid="{16972731-3525-4F7D-AFBA-D350FEAB9913}" name="Column14967" dataDxfId="1365" dataCellStyle="Normal 2"/>
    <tableColumn id="15020" xr3:uid="{E32FABF6-9EFC-4BC0-8DA3-4196D0A72CDD}" name="Column14968" dataDxfId="1364" dataCellStyle="Normal 2"/>
    <tableColumn id="15021" xr3:uid="{26DE69B8-FD72-45AD-9C56-F8492E162EE7}" name="Column14969" dataDxfId="1363" dataCellStyle="Normal 2"/>
    <tableColumn id="15022" xr3:uid="{8198735A-F2BE-4438-B584-A9E448D90F1C}" name="Column14970" dataDxfId="1362" dataCellStyle="Normal 2"/>
    <tableColumn id="15023" xr3:uid="{D32A8BD7-7619-490E-87D6-BB71C2431F9F}" name="Column14971" dataDxfId="1361" dataCellStyle="Normal 2"/>
    <tableColumn id="15024" xr3:uid="{41FBCCF1-595A-4837-A1F6-96BCD6F744F1}" name="Column14972" dataDxfId="1360" dataCellStyle="Normal 2"/>
    <tableColumn id="15025" xr3:uid="{129698D6-6B65-42C3-8057-7C389B643179}" name="Column14973" dataDxfId="1359" dataCellStyle="Normal 2"/>
    <tableColumn id="15026" xr3:uid="{695D6C60-F6E1-40D9-ACEF-B28DC71AC2A0}" name="Column14974" dataDxfId="1358" dataCellStyle="Normal 2"/>
    <tableColumn id="15027" xr3:uid="{E635C245-E447-405F-92CC-900CB5EC0F86}" name="Column14975" dataDxfId="1357" dataCellStyle="Normal 2"/>
    <tableColumn id="15028" xr3:uid="{EAEF1CEB-034C-498B-9D58-0049F2D4B7E2}" name="Column14976" dataDxfId="1356" dataCellStyle="Normal 2"/>
    <tableColumn id="15029" xr3:uid="{FB4E3554-CC6C-4016-A4E2-8988D64E4FBD}" name="Column14977" dataDxfId="1355" dataCellStyle="Normal 2"/>
    <tableColumn id="15030" xr3:uid="{92402977-FF47-47A3-8920-1015C75560C8}" name="Column14978" dataDxfId="1354" dataCellStyle="Normal 2"/>
    <tableColumn id="15031" xr3:uid="{89058B11-90AC-4B0D-BEB7-F5524E245E89}" name="Column14979" dataDxfId="1353" dataCellStyle="Normal 2"/>
    <tableColumn id="15032" xr3:uid="{AEAF3F7E-7686-445A-999E-476DF1391239}" name="Column14980" dataDxfId="1352" dataCellStyle="Normal 2"/>
    <tableColumn id="15033" xr3:uid="{A67969D0-BCF1-4E8B-83BF-94C535FDF911}" name="Column14981" dataDxfId="1351" dataCellStyle="Normal 2"/>
    <tableColumn id="15034" xr3:uid="{46A23812-4843-464A-9678-3867FEFC5A03}" name="Column14982" dataDxfId="1350" dataCellStyle="Normal 2"/>
    <tableColumn id="15035" xr3:uid="{DC375EC2-9409-4AD2-8946-5711604A43BF}" name="Column14983" dataDxfId="1349" dataCellStyle="Normal 2"/>
    <tableColumn id="15036" xr3:uid="{52E67D39-33EF-4D6C-B5CF-AB09820DA0F9}" name="Column14984" dataDxfId="1348" dataCellStyle="Normal 2"/>
    <tableColumn id="15037" xr3:uid="{F150CC73-C032-4576-8A8F-61F8824954AC}" name="Column14985" dataDxfId="1347" dataCellStyle="Normal 2"/>
    <tableColumn id="15038" xr3:uid="{E1D8E576-57A5-4C82-A73F-C648616E05E4}" name="Column14986" dataDxfId="1346" dataCellStyle="Normal 2"/>
    <tableColumn id="15039" xr3:uid="{20653D64-52EC-418E-9B9B-E9030FE43AE0}" name="Column14987" dataDxfId="1345" dataCellStyle="Normal 2"/>
    <tableColumn id="15040" xr3:uid="{FA74F119-618B-4BA3-B5CD-A354F5A71984}" name="Column14988" dataDxfId="1344" dataCellStyle="Normal 2"/>
    <tableColumn id="15041" xr3:uid="{F127A02D-6AA6-40BE-A8A5-B860F245FA4F}" name="Column14989" dataDxfId="1343" dataCellStyle="Normal 2"/>
    <tableColumn id="15042" xr3:uid="{5D475189-58EF-47E1-8189-C37B42F25518}" name="Column14990" dataDxfId="1342" dataCellStyle="Normal 2"/>
    <tableColumn id="15043" xr3:uid="{285851BB-3DB1-445F-AC42-017633D94CC4}" name="Column14991" dataDxfId="1341" dataCellStyle="Normal 2"/>
    <tableColumn id="15044" xr3:uid="{D6780D53-DE6E-4DA9-A9C8-ADC50C49FCC1}" name="Column14992" dataDxfId="1340" dataCellStyle="Normal 2"/>
    <tableColumn id="15045" xr3:uid="{3A45F9F9-879D-428B-8996-A298D76389E3}" name="Column14993" dataDxfId="1339" dataCellStyle="Normal 2"/>
    <tableColumn id="15046" xr3:uid="{BA376903-3C08-41BA-B115-516D3732F1EB}" name="Column14994" dataDxfId="1338" dataCellStyle="Normal 2"/>
    <tableColumn id="15047" xr3:uid="{02966105-5400-4881-8334-B3D3D981E2D4}" name="Column14995" dataDxfId="1337" dataCellStyle="Normal 2"/>
    <tableColumn id="15048" xr3:uid="{FB29CDB6-52F6-4154-9C93-5A9252936419}" name="Column14996" dataDxfId="1336" dataCellStyle="Normal 2"/>
    <tableColumn id="15049" xr3:uid="{8E0D4B87-C249-48B8-B432-97C18DFCB2D2}" name="Column14997" dataDxfId="1335" dataCellStyle="Normal 2"/>
    <tableColumn id="15050" xr3:uid="{3F44E28F-E4DF-478C-A290-D8062E2D26BF}" name="Column14998" dataDxfId="1334" dataCellStyle="Normal 2"/>
    <tableColumn id="15051" xr3:uid="{CB17B091-150E-433D-9012-BB10F51CDA07}" name="Column14999" dataDxfId="1333" dataCellStyle="Normal 2"/>
    <tableColumn id="15052" xr3:uid="{B0EA86D8-9716-4A68-B026-DB20D1E06F16}" name="Column15000" dataDxfId="1332" dataCellStyle="Normal 2"/>
    <tableColumn id="15053" xr3:uid="{96A715B0-480F-4E15-A726-2F71FA2E583B}" name="Column15001" dataDxfId="1331" dataCellStyle="Normal 2"/>
    <tableColumn id="15054" xr3:uid="{50DD41A9-889E-4411-A37C-5C08CBFD3736}" name="Column15002" dataDxfId="1330" dataCellStyle="Normal 2"/>
    <tableColumn id="15055" xr3:uid="{2B9BEADF-7D8B-4D0A-A536-D9BEBD145FC7}" name="Column15003" dataDxfId="1329" dataCellStyle="Normal 2"/>
    <tableColumn id="15056" xr3:uid="{100BCCA4-D48E-4174-BBE6-D53413077865}" name="Column15004" dataDxfId="1328" dataCellStyle="Normal 2"/>
    <tableColumn id="15057" xr3:uid="{9AA57A69-563A-40FF-B3F9-D06C0EDCDA07}" name="Column15005" dataDxfId="1327" dataCellStyle="Normal 2"/>
    <tableColumn id="15058" xr3:uid="{9DBE186D-3100-49DC-B54B-D63FF8FDC34D}" name="Column15006" dataDxfId="1326" dataCellStyle="Normal 2"/>
    <tableColumn id="15059" xr3:uid="{6F55DA99-5140-48E0-A975-4601AF81A108}" name="Column15007" dataDxfId="1325" dataCellStyle="Normal 2"/>
    <tableColumn id="15060" xr3:uid="{3B25E0AA-CA94-4AEA-B7BB-426C96B70806}" name="Column15008" dataDxfId="1324" dataCellStyle="Normal 2"/>
    <tableColumn id="15061" xr3:uid="{2959B0D6-E590-4CE2-9BC1-BD3630649143}" name="Column15009" dataDxfId="1323" dataCellStyle="Normal 2"/>
    <tableColumn id="15062" xr3:uid="{693E824C-061F-4490-9717-C855F51BDD18}" name="Column15010" dataDxfId="1322" dataCellStyle="Normal 2"/>
    <tableColumn id="15063" xr3:uid="{086C099A-241F-4AA2-82E4-590AD49E22E4}" name="Column15011" dataDxfId="1321" dataCellStyle="Normal 2"/>
    <tableColumn id="15064" xr3:uid="{C0BA7BAF-0D82-4A47-8366-4F304E640F4A}" name="Column15012" dataDxfId="1320" dataCellStyle="Normal 2"/>
    <tableColumn id="15065" xr3:uid="{E11EDF38-B64D-472C-992C-D6F72A13346F}" name="Column15013" dataDxfId="1319" dataCellStyle="Normal 2"/>
    <tableColumn id="15066" xr3:uid="{D5829499-3846-4D5D-8739-5402894B86F2}" name="Column15014" dataDxfId="1318" dataCellStyle="Normal 2"/>
    <tableColumn id="15067" xr3:uid="{36F6CB9A-82C8-47C4-9D94-9D1F96A9DA4F}" name="Column15015" dataDxfId="1317" dataCellStyle="Normal 2"/>
    <tableColumn id="15068" xr3:uid="{200E1C43-F3D9-43F2-A783-D500409EB0CF}" name="Column15016" dataDxfId="1316" dataCellStyle="Normal 2"/>
    <tableColumn id="15069" xr3:uid="{54F67940-C55C-41A5-AE6E-FE8FD66D3DBE}" name="Column15017" dataDxfId="1315" dataCellStyle="Normal 2"/>
    <tableColumn id="15070" xr3:uid="{A8D8C9BB-A2FD-4F23-8699-F6C3DB57E285}" name="Column15018" dataDxfId="1314" dataCellStyle="Normal 2"/>
    <tableColumn id="15071" xr3:uid="{057C0AE5-BF7A-4E2D-819D-9983276D08D3}" name="Column15019" dataDxfId="1313" dataCellStyle="Normal 2"/>
    <tableColumn id="15072" xr3:uid="{26D89357-421A-4B03-88B6-DAE6C1142A7A}" name="Column15020" dataDxfId="1312" dataCellStyle="Normal 2"/>
    <tableColumn id="15073" xr3:uid="{F1857D60-53F6-4EEB-9BC8-787D018A2525}" name="Column15021" dataDxfId="1311" dataCellStyle="Normal 2"/>
    <tableColumn id="15074" xr3:uid="{A98CBC63-0AAA-4AD2-A231-77648E190211}" name="Column15022" dataDxfId="1310" dataCellStyle="Normal 2"/>
    <tableColumn id="15075" xr3:uid="{3E54FD5C-4BB4-459E-9ACD-4D675F6CB6C4}" name="Column15023" dataDxfId="1309" dataCellStyle="Normal 2"/>
    <tableColumn id="15076" xr3:uid="{35B542C7-B05D-4D02-9DFB-C24901D2FE1D}" name="Column15024" dataDxfId="1308" dataCellStyle="Normal 2"/>
    <tableColumn id="15077" xr3:uid="{CC9E8C16-769A-479E-99A5-E6988FDBE9DB}" name="Column15025" dataDxfId="1307" dataCellStyle="Normal 2"/>
    <tableColumn id="15078" xr3:uid="{7140B337-0629-4461-8800-CA9F072DEAE5}" name="Column15026" dataDxfId="1306" dataCellStyle="Normal 2"/>
    <tableColumn id="15079" xr3:uid="{A282A727-3C0E-4586-9798-CF951502C8AE}" name="Column15027" dataDxfId="1305" dataCellStyle="Normal 2"/>
    <tableColumn id="15080" xr3:uid="{BA813E87-6E13-492C-980D-9ED3402545E3}" name="Column15028" dataDxfId="1304" dataCellStyle="Normal 2"/>
    <tableColumn id="15081" xr3:uid="{06952D25-FBC0-4C03-9DC2-BCF11F77EEC3}" name="Column15029" dataDxfId="1303" dataCellStyle="Normal 2"/>
    <tableColumn id="15082" xr3:uid="{DA4DFBDE-210B-49C9-BFC1-A6158BDB070B}" name="Column15030" dataDxfId="1302" dataCellStyle="Normal 2"/>
    <tableColumn id="15083" xr3:uid="{6B1C9EFA-19F5-4E33-8BB2-51B805F0BFCF}" name="Column15031" dataDxfId="1301" dataCellStyle="Normal 2"/>
    <tableColumn id="15084" xr3:uid="{AFCE56B6-8760-4746-B4AB-6E9BD96F8ECB}" name="Column15032" dataDxfId="1300" dataCellStyle="Normal 2"/>
    <tableColumn id="15085" xr3:uid="{C82CE95A-0FAB-4132-88A6-C39C13AF07AE}" name="Column15033" dataDxfId="1299" dataCellStyle="Normal 2"/>
    <tableColumn id="15086" xr3:uid="{2C58FA6E-680D-444F-BEBC-8FEB896F71AA}" name="Column15034" dataDxfId="1298" dataCellStyle="Normal 2"/>
    <tableColumn id="15087" xr3:uid="{EAFA2F6D-C2A7-4247-8597-9AA751506ECF}" name="Column15035" dataDxfId="1297" dataCellStyle="Normal 2"/>
    <tableColumn id="15088" xr3:uid="{53482C30-709A-47CC-8E16-CFEE55680D56}" name="Column15036" dataDxfId="1296" dataCellStyle="Normal 2"/>
    <tableColumn id="15089" xr3:uid="{AF1A10F1-8F8C-4DC0-ABA3-29981A74108D}" name="Column15037" dataDxfId="1295" dataCellStyle="Normal 2"/>
    <tableColumn id="15090" xr3:uid="{D67959BF-3566-40ED-BA9B-F31CB387569F}" name="Column15038" dataDxfId="1294" dataCellStyle="Normal 2"/>
    <tableColumn id="15091" xr3:uid="{45E4DFBF-8D78-40F2-94DC-55C74C954B16}" name="Column15039" dataDxfId="1293" dataCellStyle="Normal 2"/>
    <tableColumn id="15092" xr3:uid="{180E23E6-F1AA-482F-B038-692094138A15}" name="Column15040" dataDxfId="1292" dataCellStyle="Normal 2"/>
    <tableColumn id="15093" xr3:uid="{A6444287-FEEC-48D6-8BF7-1401AA6938CB}" name="Column15041" dataDxfId="1291" dataCellStyle="Normal 2"/>
    <tableColumn id="15094" xr3:uid="{68238F25-C0FB-433B-937E-A2C4AADB33E0}" name="Column15042" dataDxfId="1290" dataCellStyle="Normal 2"/>
    <tableColumn id="15095" xr3:uid="{CB61CD54-3C3D-4390-87D5-87FD83E019AA}" name="Column15043" dataDxfId="1289" dataCellStyle="Normal 2"/>
    <tableColumn id="15096" xr3:uid="{7C22011B-59ED-468D-BF75-47A7F7F5F297}" name="Column15044" dataDxfId="1288" dataCellStyle="Normal 2"/>
    <tableColumn id="15097" xr3:uid="{3F6FFCB4-2C53-4AA4-8537-55F650654F06}" name="Column15045" dataDxfId="1287" dataCellStyle="Normal 2"/>
    <tableColumn id="15098" xr3:uid="{AFA54A54-453C-41B9-BDAD-1C5276E38774}" name="Column15046" dataDxfId="1286" dataCellStyle="Normal 2"/>
    <tableColumn id="15099" xr3:uid="{A8A85F57-4FE3-485F-BC7A-DE6353EA2EC5}" name="Column15047" dataDxfId="1285" dataCellStyle="Normal 2"/>
    <tableColumn id="15100" xr3:uid="{45CC6D39-DCDE-4A1F-A0ED-3E51D8CD817D}" name="Column15048" dataDxfId="1284" dataCellStyle="Normal 2"/>
    <tableColumn id="15101" xr3:uid="{0728236B-AF13-4731-A8D1-3ACF717E60F3}" name="Column15049" dataDxfId="1283" dataCellStyle="Normal 2"/>
    <tableColumn id="15102" xr3:uid="{692612FE-C2C3-4CC2-AF78-B34120F841E3}" name="Column15050" dataDxfId="1282" dataCellStyle="Normal 2"/>
    <tableColumn id="15103" xr3:uid="{C7C410B6-E67A-44F3-9000-E9E551B517B3}" name="Column15051" dataDxfId="1281" dataCellStyle="Normal 2"/>
    <tableColumn id="15104" xr3:uid="{93EA6A44-DEB3-48A5-9403-4054B58DFD00}" name="Column15052" dataDxfId="1280" dataCellStyle="Normal 2"/>
    <tableColumn id="15105" xr3:uid="{3BED469C-41AF-4BD6-BD9C-E5DA761BEFE1}" name="Column15053" dataDxfId="1279" dataCellStyle="Normal 2"/>
    <tableColumn id="15106" xr3:uid="{D1460EC7-2A85-46C6-8FFE-9D5A083C10AA}" name="Column15054" dataDxfId="1278" dataCellStyle="Normal 2"/>
    <tableColumn id="15107" xr3:uid="{2FFF2353-A199-4CB2-903E-456B0A68CDB2}" name="Column15055" dataDxfId="1277" dataCellStyle="Normal 2"/>
    <tableColumn id="15108" xr3:uid="{83071F35-1B4B-4F8C-9DA9-7EC62564C963}" name="Column15056" dataDxfId="1276" dataCellStyle="Normal 2"/>
    <tableColumn id="15109" xr3:uid="{DB39A37F-BEA7-45F6-86F2-7C19B1A5B761}" name="Column15057" dataDxfId="1275" dataCellStyle="Normal 2"/>
    <tableColumn id="15110" xr3:uid="{06144657-22C6-4E9C-A4A6-E8A2EC995800}" name="Column15058" dataDxfId="1274" dataCellStyle="Normal 2"/>
    <tableColumn id="15111" xr3:uid="{40F61EF7-0C16-4037-8B52-7937C12B21E8}" name="Column15059" dataDxfId="1273" dataCellStyle="Normal 2"/>
    <tableColumn id="15112" xr3:uid="{30DBCEE8-2F1C-4246-918E-283DF918898B}" name="Column15060" dataDxfId="1272" dataCellStyle="Normal 2"/>
    <tableColumn id="15113" xr3:uid="{A040570D-701C-4353-B2B6-E68948216CD7}" name="Column15061" dataDxfId="1271" dataCellStyle="Normal 2"/>
    <tableColumn id="15114" xr3:uid="{0B922874-F992-4A56-9E22-ACD52FC09242}" name="Column15062" dataDxfId="1270" dataCellStyle="Normal 2"/>
    <tableColumn id="15115" xr3:uid="{FF81FB29-F8F0-400C-A953-489CD188DA41}" name="Column15063" dataDxfId="1269" dataCellStyle="Normal 2"/>
    <tableColumn id="15116" xr3:uid="{8AC6AB72-E436-4EE4-81C3-B83ABD791348}" name="Column15064" dataDxfId="1268" dataCellStyle="Normal 2"/>
    <tableColumn id="15117" xr3:uid="{323DDA69-A2DC-471A-873C-A3D5A2F3E252}" name="Column15065" dataDxfId="1267" dataCellStyle="Normal 2"/>
    <tableColumn id="15118" xr3:uid="{F5C6E35E-E9B7-4590-A5C1-3B33116E58C4}" name="Column15066" dataDxfId="1266" dataCellStyle="Normal 2"/>
    <tableColumn id="15119" xr3:uid="{EA277042-48AE-4885-A04F-4D004B836884}" name="Column15067" dataDxfId="1265" dataCellStyle="Normal 2"/>
    <tableColumn id="15120" xr3:uid="{C731982B-1832-4EC7-9611-C66ED8463BAF}" name="Column15068" dataDxfId="1264" dataCellStyle="Normal 2"/>
    <tableColumn id="15121" xr3:uid="{E7D7438B-31A2-4716-BF32-4775FCC8C19A}" name="Column15069" dataDxfId="1263" dataCellStyle="Normal 2"/>
    <tableColumn id="15122" xr3:uid="{581E2011-D158-42B0-86A4-18194327CE03}" name="Column15070" dataDxfId="1262" dataCellStyle="Normal 2"/>
    <tableColumn id="15123" xr3:uid="{C4FA6E0B-99BF-44D6-AAFD-7E6B4AF37958}" name="Column15071" dataDxfId="1261" dataCellStyle="Normal 2"/>
    <tableColumn id="15124" xr3:uid="{0561DF39-F4CF-44C7-AF8F-4455FE6D0DD9}" name="Column15072" dataDxfId="1260" dataCellStyle="Normal 2"/>
    <tableColumn id="15125" xr3:uid="{E06D7167-B990-437A-B66F-6967A695B45A}" name="Column15073" dataDxfId="1259" dataCellStyle="Normal 2"/>
    <tableColumn id="15126" xr3:uid="{634CAFBB-74C3-4385-B73C-5FF4A54CD3F9}" name="Column15074" dataDxfId="1258" dataCellStyle="Normal 2"/>
    <tableColumn id="15127" xr3:uid="{8E184A17-C066-4FBF-94CD-AE8FA86110DE}" name="Column15075" dataDxfId="1257" dataCellStyle="Normal 2"/>
    <tableColumn id="15128" xr3:uid="{4FCA5B87-BBEB-4CAA-B86A-782963598A4F}" name="Column15076" dataDxfId="1256" dataCellStyle="Normal 2"/>
    <tableColumn id="15129" xr3:uid="{83AA3E05-E292-4A9E-8B94-D040E3391E21}" name="Column15077" dataDxfId="1255" dataCellStyle="Normal 2"/>
    <tableColumn id="15130" xr3:uid="{BC59BFC9-F3F6-4FAF-8577-FFB9EC036FDA}" name="Column15078" dataDxfId="1254" dataCellStyle="Normal 2"/>
    <tableColumn id="15131" xr3:uid="{11212D41-FAEB-4486-ABF0-028143ACD738}" name="Column15079" dataDxfId="1253" dataCellStyle="Normal 2"/>
    <tableColumn id="15132" xr3:uid="{5E242A43-37F1-4352-8ECA-7B3F89CB4D53}" name="Column15080" dataDxfId="1252" dataCellStyle="Normal 2"/>
    <tableColumn id="15133" xr3:uid="{E4CB71CE-2980-405B-B12D-48618F0DACD7}" name="Column15081" dataDxfId="1251" dataCellStyle="Normal 2"/>
    <tableColumn id="15134" xr3:uid="{41E2AFEC-1AC5-410E-AB09-FEC31BB24B15}" name="Column15082" dataDxfId="1250" dataCellStyle="Normal 2"/>
    <tableColumn id="15135" xr3:uid="{542CC74C-FB62-4DD3-ABD0-5EAACE85BF5A}" name="Column15083" dataDxfId="1249" dataCellStyle="Normal 2"/>
    <tableColumn id="15136" xr3:uid="{52554322-0AAA-4325-9716-051F702714BF}" name="Column15084" dataDxfId="1248" dataCellStyle="Normal 2"/>
    <tableColumn id="15137" xr3:uid="{339EB0C3-0171-41DB-8606-BD51680B76C4}" name="Column15085" dataDxfId="1247" dataCellStyle="Normal 2"/>
    <tableColumn id="15138" xr3:uid="{71579F5C-674F-4EDD-8EA9-5E027978163F}" name="Column15086" dataDxfId="1246" dataCellStyle="Normal 2"/>
    <tableColumn id="15139" xr3:uid="{BAE6C822-2002-4134-B4A7-E82B7CB85C76}" name="Column15087" dataDxfId="1245" dataCellStyle="Normal 2"/>
    <tableColumn id="15140" xr3:uid="{7E2248BD-15BB-4A2A-A3F2-08D20A458C46}" name="Column15088" dataDxfId="1244" dataCellStyle="Normal 2"/>
    <tableColumn id="15141" xr3:uid="{3A17F775-4834-40DA-B1E4-5BA45A68FF44}" name="Column15089" dataDxfId="1243" dataCellStyle="Normal 2"/>
    <tableColumn id="15142" xr3:uid="{41E6AF82-929C-4D82-A5CC-40E8A9FC92B5}" name="Column15090" dataDxfId="1242" dataCellStyle="Normal 2"/>
    <tableColumn id="15143" xr3:uid="{0ED1D8C0-FABE-4603-8160-C7ACEACF8CB5}" name="Column15091" dataDxfId="1241" dataCellStyle="Normal 2"/>
    <tableColumn id="15144" xr3:uid="{A7AABAFA-DA25-4594-BD6E-3AAE674D6EE4}" name="Column15092" dataDxfId="1240" dataCellStyle="Normal 2"/>
    <tableColumn id="15145" xr3:uid="{ADA1EA52-280B-4A74-8B38-34DD6B398F31}" name="Column15093" dataDxfId="1239" dataCellStyle="Normal 2"/>
    <tableColumn id="15146" xr3:uid="{7662FD39-425B-47CE-8A84-D1891A0B2B89}" name="Column15094" dataDxfId="1238" dataCellStyle="Normal 2"/>
    <tableColumn id="15147" xr3:uid="{E159D25E-303C-48C6-A550-FA505168C231}" name="Column15095" dataDxfId="1237" dataCellStyle="Normal 2"/>
    <tableColumn id="15148" xr3:uid="{C8240459-9460-49EB-82F7-29090773B597}" name="Column15096" dataDxfId="1236" dataCellStyle="Normal 2"/>
    <tableColumn id="15149" xr3:uid="{D120088B-D148-4077-B99A-38D85EAFC6A6}" name="Column15097" dataDxfId="1235" dataCellStyle="Normal 2"/>
    <tableColumn id="15150" xr3:uid="{2D8E70F5-E433-42EF-894F-333FAABB1A3B}" name="Column15098" dataDxfId="1234" dataCellStyle="Normal 2"/>
    <tableColumn id="15151" xr3:uid="{14BB604E-586F-4D25-AA83-A30C57471F77}" name="Column15099" dataDxfId="1233" dataCellStyle="Normal 2"/>
    <tableColumn id="15152" xr3:uid="{2BBB6085-8858-4E10-B376-4E3F57DA869F}" name="Column15100" dataDxfId="1232" dataCellStyle="Normal 2"/>
    <tableColumn id="15153" xr3:uid="{7979245D-3D3E-40E0-A94D-23004C9E1567}" name="Column15101" dataDxfId="1231" dataCellStyle="Normal 2"/>
    <tableColumn id="15154" xr3:uid="{2D220990-3075-4627-9AB7-A7600D8520F0}" name="Column15102" dataDxfId="1230" dataCellStyle="Normal 2"/>
    <tableColumn id="15155" xr3:uid="{1155FA50-E254-4FC4-83BB-18979E8906E8}" name="Column15103" dataDxfId="1229" dataCellStyle="Normal 2"/>
    <tableColumn id="15156" xr3:uid="{AD532C35-29B8-4117-90D9-4E2D7E5F6828}" name="Column15104" dataDxfId="1228" dataCellStyle="Normal 2"/>
    <tableColumn id="15157" xr3:uid="{4EB3970C-27DA-47FB-BFE7-EE724783257A}" name="Column15105" dataDxfId="1227" dataCellStyle="Normal 2"/>
    <tableColumn id="15158" xr3:uid="{6CCFB93C-B2F7-4622-A2F8-5249156CFB1F}" name="Column15106" dataDxfId="1226" dataCellStyle="Normal 2"/>
    <tableColumn id="15159" xr3:uid="{7A27E2C5-7994-4055-B763-C3F13FAA4E18}" name="Column15107" dataDxfId="1225" dataCellStyle="Normal 2"/>
    <tableColumn id="15160" xr3:uid="{7084F425-0F07-4401-8872-19B1031F98DD}" name="Column15108" dataDxfId="1224" dataCellStyle="Normal 2"/>
    <tableColumn id="15161" xr3:uid="{0E4CFED8-387D-432B-8975-6C67913A0FA6}" name="Column15109" dataDxfId="1223" dataCellStyle="Normal 2"/>
    <tableColumn id="15162" xr3:uid="{B436209B-2A0D-4D48-A3FF-2B5EB29B8F9F}" name="Column15110" dataDxfId="1222" dataCellStyle="Normal 2"/>
    <tableColumn id="15163" xr3:uid="{2B9B2042-E17F-4565-A587-668A164EB29D}" name="Column15111" dataDxfId="1221" dataCellStyle="Normal 2"/>
    <tableColumn id="15164" xr3:uid="{A236B835-0ACE-4E20-8665-83775EA67531}" name="Column15112" dataDxfId="1220" dataCellStyle="Normal 2"/>
    <tableColumn id="15165" xr3:uid="{AFC49A3C-78C7-4DC1-9AE2-1096F063E055}" name="Column15113" dataDxfId="1219" dataCellStyle="Normal 2"/>
    <tableColumn id="15166" xr3:uid="{0500165F-C2DE-4125-9D92-DB3321645842}" name="Column15114" dataDxfId="1218" dataCellStyle="Normal 2"/>
    <tableColumn id="15167" xr3:uid="{83BC4044-1DF9-4894-96C3-D88CE7E4DBE9}" name="Column15115" dataDxfId="1217" dataCellStyle="Normal 2"/>
    <tableColumn id="15168" xr3:uid="{A543FF5E-1345-4A23-A3B6-FAE8F5F3B852}" name="Column15116" dataDxfId="1216" dataCellStyle="Normal 2"/>
    <tableColumn id="15169" xr3:uid="{0BFCE47E-9285-4D50-9264-D90C79FD042F}" name="Column15117" dataDxfId="1215" dataCellStyle="Normal 2"/>
    <tableColumn id="15170" xr3:uid="{7EB35BCE-AA88-47EE-8462-8118DD6D3C03}" name="Column15118" dataDxfId="1214" dataCellStyle="Normal 2"/>
    <tableColumn id="15171" xr3:uid="{82BDFE11-BC2E-4D84-BAA1-530AC16023F7}" name="Column15119" dataDxfId="1213" dataCellStyle="Normal 2"/>
    <tableColumn id="15172" xr3:uid="{993278A5-0A41-42DA-BFBA-9E4411C8E730}" name="Column15120" dataDxfId="1212" dataCellStyle="Normal 2"/>
    <tableColumn id="15173" xr3:uid="{985646DF-BA5B-4CAE-9CA9-030FB08B2882}" name="Column15121" dataDxfId="1211" dataCellStyle="Normal 2"/>
    <tableColumn id="15174" xr3:uid="{FF3D8EC2-41AE-4C69-B629-F9E68048ADDD}" name="Column15122" dataDxfId="1210" dataCellStyle="Normal 2"/>
    <tableColumn id="15175" xr3:uid="{7C3899E8-A422-42FD-BF4F-A9E76819907A}" name="Column15123" dataDxfId="1209" dataCellStyle="Normal 2"/>
    <tableColumn id="15176" xr3:uid="{C2809F07-EEB6-4948-9C1B-9F12002B110D}" name="Column15124" dataDxfId="1208" dataCellStyle="Normal 2"/>
    <tableColumn id="15177" xr3:uid="{4756DCCC-85E4-4F36-B43C-A1C21F225D77}" name="Column15125" dataDxfId="1207" dataCellStyle="Normal 2"/>
    <tableColumn id="15178" xr3:uid="{0BEC2B54-D091-45E8-BAFB-A1CCC936645E}" name="Column15126" dataDxfId="1206" dataCellStyle="Normal 2"/>
    <tableColumn id="15179" xr3:uid="{DA28E6A4-CF12-4E1F-B7C6-6BE3946FE6C2}" name="Column15127" dataDxfId="1205" dataCellStyle="Normal 2"/>
    <tableColumn id="15180" xr3:uid="{72AF613E-C2E7-4B0C-A530-6BAD965FA9C1}" name="Column15128" dataDxfId="1204" dataCellStyle="Normal 2"/>
    <tableColumn id="15181" xr3:uid="{6EDC9FBB-3235-4B42-AEA7-03DF26327BBA}" name="Column15129" dataDxfId="1203" dataCellStyle="Normal 2"/>
    <tableColumn id="15182" xr3:uid="{E95439F3-B140-4D22-9634-E3B29BFF05AF}" name="Column15130" dataDxfId="1202" dataCellStyle="Normal 2"/>
    <tableColumn id="15183" xr3:uid="{EFB03BA3-C202-4AA7-A4C1-825EE3D95712}" name="Column15131" dataDxfId="1201" dataCellStyle="Normal 2"/>
    <tableColumn id="15184" xr3:uid="{5A22D72F-E69F-4A9F-848C-139CC4AEA0D0}" name="Column15132" dataDxfId="1200" dataCellStyle="Normal 2"/>
    <tableColumn id="15185" xr3:uid="{4B9334E3-E7A2-4698-9B60-02CE18706CDE}" name="Column15133" dataDxfId="1199" dataCellStyle="Normal 2"/>
    <tableColumn id="15186" xr3:uid="{E4ED58CE-BF43-4C90-B903-4B97F6F61E1E}" name="Column15134" dataDxfId="1198" dataCellStyle="Normal 2"/>
    <tableColumn id="15187" xr3:uid="{54C18ADA-08A1-47C7-B572-053DF6A5E324}" name="Column15135" dataDxfId="1197" dataCellStyle="Normal 2"/>
    <tableColumn id="15188" xr3:uid="{7D3074F1-01C1-4EA2-8FA8-72CEC7A208F1}" name="Column15136" dataDxfId="1196" dataCellStyle="Normal 2"/>
    <tableColumn id="15189" xr3:uid="{7948AF2B-5D54-454E-A2B1-5FAC3BA46C3C}" name="Column15137" dataDxfId="1195" dataCellStyle="Normal 2"/>
    <tableColumn id="15190" xr3:uid="{60B7ACF8-C55E-4329-B4B2-47A54068C880}" name="Column15138" dataDxfId="1194" dataCellStyle="Normal 2"/>
    <tableColumn id="15191" xr3:uid="{B52810B4-77FB-4EEA-8FE3-DD83CBB0CFBF}" name="Column15139" dataDxfId="1193" dataCellStyle="Normal 2"/>
    <tableColumn id="15192" xr3:uid="{20B4E303-CB16-493F-80AB-A64B0C673B19}" name="Column15140" dataDxfId="1192" dataCellStyle="Normal 2"/>
    <tableColumn id="15193" xr3:uid="{A8A26369-40F2-43D9-82AB-E16513989F74}" name="Column15141" dataDxfId="1191" dataCellStyle="Normal 2"/>
    <tableColumn id="15194" xr3:uid="{F6C5A8A0-7437-413A-B324-F35E003E0D06}" name="Column15142" dataDxfId="1190" dataCellStyle="Normal 2"/>
    <tableColumn id="15195" xr3:uid="{5EDA9B3F-BEC8-4969-853E-BBDF2209F5FA}" name="Column15143" dataDxfId="1189" dataCellStyle="Normal 2"/>
    <tableColumn id="15196" xr3:uid="{F642786B-90F2-4EE2-B82D-746EAF24EAD9}" name="Column15144" dataDxfId="1188" dataCellStyle="Normal 2"/>
    <tableColumn id="15197" xr3:uid="{C1B62170-248D-48D4-8A31-55F218FD32C3}" name="Column15145" dataDxfId="1187" dataCellStyle="Normal 2"/>
    <tableColumn id="15198" xr3:uid="{F7E9F012-2C31-404C-9D2F-332011189783}" name="Column15146" dataDxfId="1186" dataCellStyle="Normal 2"/>
    <tableColumn id="15199" xr3:uid="{F91E2D2A-4622-450B-BF3A-C29A395F77D1}" name="Column15147" dataDxfId="1185" dataCellStyle="Normal 2"/>
    <tableColumn id="15200" xr3:uid="{86677227-D58E-4C30-AF1E-2A987D4AC6D4}" name="Column15148" dataDxfId="1184" dataCellStyle="Normal 2"/>
    <tableColumn id="15201" xr3:uid="{AE11E36C-E082-443D-A21F-EF979EA297BA}" name="Column15149" dataDxfId="1183" dataCellStyle="Normal 2"/>
    <tableColumn id="15202" xr3:uid="{B577347A-8515-47F7-A817-983A91902A18}" name="Column15150" dataDxfId="1182" dataCellStyle="Normal 2"/>
    <tableColumn id="15203" xr3:uid="{23F12423-6A80-468F-B244-147AE5E61F40}" name="Column15151" dataDxfId="1181" dataCellStyle="Normal 2"/>
    <tableColumn id="15204" xr3:uid="{BAA73698-6EAF-4289-AFDD-E3B2A8FC8333}" name="Column15152" dataDxfId="1180" dataCellStyle="Normal 2"/>
    <tableColumn id="15205" xr3:uid="{1B07DA3D-BC45-4E31-BECB-BC7DFD903364}" name="Column15153" dataDxfId="1179" dataCellStyle="Normal 2"/>
    <tableColumn id="15206" xr3:uid="{60776900-AB17-4F9B-902D-D851E4CCA4FA}" name="Column15154" dataDxfId="1178" dataCellStyle="Normal 2"/>
    <tableColumn id="15207" xr3:uid="{51B0A9AF-FE16-43E9-8DFA-102DB7BE73F5}" name="Column15155" dataDxfId="1177" dataCellStyle="Normal 2"/>
    <tableColumn id="15208" xr3:uid="{73875233-085E-41F7-AD43-8243E44647CE}" name="Column15156" dataDxfId="1176" dataCellStyle="Normal 2"/>
    <tableColumn id="15209" xr3:uid="{6A549E74-234A-4B02-BD28-9602F5CACF36}" name="Column15157" dataDxfId="1175" dataCellStyle="Normal 2"/>
    <tableColumn id="15210" xr3:uid="{2D7F4F33-1AD3-4F6A-B6C2-25F71F308C93}" name="Column15158" dataDxfId="1174" dataCellStyle="Normal 2"/>
    <tableColumn id="15211" xr3:uid="{F7C65040-1F6F-4FD4-B9D3-5A8C25ED751E}" name="Column15159" dataDxfId="1173" dataCellStyle="Normal 2"/>
    <tableColumn id="15212" xr3:uid="{A0296719-8574-4258-AE8F-647ECBD288AB}" name="Column15160" dataDxfId="1172" dataCellStyle="Normal 2"/>
    <tableColumn id="15213" xr3:uid="{C5C86330-9116-4D9F-B75B-2095525820D4}" name="Column15161" dataDxfId="1171" dataCellStyle="Normal 2"/>
    <tableColumn id="15214" xr3:uid="{76761060-B527-496B-971B-414CEAF56004}" name="Column15162" dataDxfId="1170" dataCellStyle="Normal 2"/>
    <tableColumn id="15215" xr3:uid="{6A340D41-FA20-41FD-9715-E21F66F59C8C}" name="Column15163" dataDxfId="1169" dataCellStyle="Normal 2"/>
    <tableColumn id="15216" xr3:uid="{3EA17A0E-CA1E-4381-B511-8D6991AAC75E}" name="Column15164" dataDxfId="1168" dataCellStyle="Normal 2"/>
    <tableColumn id="15217" xr3:uid="{20B9D1E4-DC32-46FC-8D45-453CA9CD2545}" name="Column15165" dataDxfId="1167" dataCellStyle="Normal 2"/>
    <tableColumn id="15218" xr3:uid="{B995A8C3-70E0-474F-A926-EFDE48999AE0}" name="Column15166" dataDxfId="1166" dataCellStyle="Normal 2"/>
    <tableColumn id="15219" xr3:uid="{D0D86A9E-B138-4ACD-90A9-9D075084B223}" name="Column15167" dataDxfId="1165" dataCellStyle="Normal 2"/>
    <tableColumn id="15220" xr3:uid="{D1565845-676E-46BD-9DC5-366288727213}" name="Column15168" dataDxfId="1164" dataCellStyle="Normal 2"/>
    <tableColumn id="15221" xr3:uid="{C3536AF8-C8FA-4541-BC5E-F13D456C286D}" name="Column15169" dataDxfId="1163" dataCellStyle="Normal 2"/>
    <tableColumn id="15222" xr3:uid="{41FB9E6C-341B-40E4-BF73-762074934C25}" name="Column15170" dataDxfId="1162" dataCellStyle="Normal 2"/>
    <tableColumn id="15223" xr3:uid="{DC9F6B4F-281B-4BF0-8D18-A2ECFB4C138E}" name="Column15171" dataDxfId="1161" dataCellStyle="Normal 2"/>
    <tableColumn id="15224" xr3:uid="{C083117B-0A58-43D5-9E6D-BA295690FB14}" name="Column15172" dataDxfId="1160" dataCellStyle="Normal 2"/>
    <tableColumn id="15225" xr3:uid="{AE0D0163-7034-4EC4-B617-FEF498A54704}" name="Column15173" dataDxfId="1159" dataCellStyle="Normal 2"/>
    <tableColumn id="15226" xr3:uid="{D6E996E3-AB89-4F83-A59F-073AA807BFBB}" name="Column15174" dataDxfId="1158" dataCellStyle="Normal 2"/>
    <tableColumn id="15227" xr3:uid="{8434775B-1ED3-4EC5-A04F-B365CA89A01B}" name="Column15175" dataDxfId="1157" dataCellStyle="Normal 2"/>
    <tableColumn id="15228" xr3:uid="{07485770-6423-4483-9480-C8D64F3A5B15}" name="Column15176" dataDxfId="1156" dataCellStyle="Normal 2"/>
    <tableColumn id="15229" xr3:uid="{9C7C65AB-11A0-4E41-BB49-CD93A5D6AA00}" name="Column15177" dataDxfId="1155" dataCellStyle="Normal 2"/>
    <tableColumn id="15230" xr3:uid="{6170867B-30B1-4DB7-84A0-68FF2DE4E6E1}" name="Column15178" dataDxfId="1154" dataCellStyle="Normal 2"/>
    <tableColumn id="15231" xr3:uid="{DCC6D781-5254-4B3A-8B99-753C4EDC53AA}" name="Column15179" dataDxfId="1153" dataCellStyle="Normal 2"/>
    <tableColumn id="15232" xr3:uid="{20DDED1A-E647-43F7-9E35-94A195227029}" name="Column15180" dataDxfId="1152" dataCellStyle="Normal 2"/>
    <tableColumn id="15233" xr3:uid="{6CD77CA1-FEA1-45D5-8E19-A644865B16CE}" name="Column15181" dataDxfId="1151" dataCellStyle="Normal 2"/>
    <tableColumn id="15234" xr3:uid="{D8F27B9D-3821-4D26-A8C9-DE66A7F3C15E}" name="Column15182" dataDxfId="1150" dataCellStyle="Normal 2"/>
    <tableColumn id="15235" xr3:uid="{2F2EAAAE-6FE7-4768-81C3-4C8EBF3BB7D8}" name="Column15183" dataDxfId="1149" dataCellStyle="Normal 2"/>
    <tableColumn id="15236" xr3:uid="{3F5287B9-E1E2-4588-B6CA-D6CA2D2D553D}" name="Column15184" dataDxfId="1148" dataCellStyle="Normal 2"/>
    <tableColumn id="15237" xr3:uid="{6D3CECE2-E885-4415-8C80-2C108BCC2D32}" name="Column15185" dataDxfId="1147" dataCellStyle="Normal 2"/>
    <tableColumn id="15238" xr3:uid="{43C98E80-F3B9-434D-8C7B-CBE1B5ED7135}" name="Column15186" dataDxfId="1146" dataCellStyle="Normal 2"/>
    <tableColumn id="15239" xr3:uid="{3C14CD2E-208D-4B08-9E2F-41372102974D}" name="Column15187" dataDxfId="1145" dataCellStyle="Normal 2"/>
    <tableColumn id="15240" xr3:uid="{A1C81AB2-EE0C-4CEE-8AEC-2F645A60DC2D}" name="Column15188" dataDxfId="1144" dataCellStyle="Normal 2"/>
    <tableColumn id="15241" xr3:uid="{79282C81-551C-40CF-BA2C-73C08FFF06B7}" name="Column15189" dataDxfId="1143" dataCellStyle="Normal 2"/>
    <tableColumn id="15242" xr3:uid="{B82F16D8-3216-4CEE-B199-CA0FD4C3272E}" name="Column15190" dataDxfId="1142" dataCellStyle="Normal 2"/>
    <tableColumn id="15243" xr3:uid="{71A38B79-C773-4286-8A7B-7294B4259982}" name="Column15191" dataDxfId="1141" dataCellStyle="Normal 2"/>
    <tableColumn id="15244" xr3:uid="{C3151976-933F-499A-BBC3-86276C536539}" name="Column15192" dataDxfId="1140" dataCellStyle="Normal 2"/>
    <tableColumn id="15245" xr3:uid="{AA4C8950-A9A2-4BE8-AD90-AD7A204860CD}" name="Column15193" dataDxfId="1139" dataCellStyle="Normal 2"/>
    <tableColumn id="15246" xr3:uid="{370C1BFD-D835-4CBE-A820-8BC5D6FF7247}" name="Column15194" dataDxfId="1138" dataCellStyle="Normal 2"/>
    <tableColumn id="15247" xr3:uid="{9A6FB59B-E600-4F94-8CAB-6BF7C9184EDA}" name="Column15195" dataDxfId="1137" dataCellStyle="Normal 2"/>
    <tableColumn id="15248" xr3:uid="{133500B1-6356-4722-A70B-A4718D53EDED}" name="Column15196" dataDxfId="1136" dataCellStyle="Normal 2"/>
    <tableColumn id="15249" xr3:uid="{AEAD2F85-31FE-4B71-9D57-7F4B766E0B73}" name="Column15197" dataDxfId="1135" dataCellStyle="Normal 2"/>
    <tableColumn id="15250" xr3:uid="{ED5DC988-227F-4890-A9EB-AB077DFA8128}" name="Column15198" dataDxfId="1134" dataCellStyle="Normal 2"/>
    <tableColumn id="15251" xr3:uid="{13708A11-0D57-4791-9EB1-37D902CE6F56}" name="Column15199" dataDxfId="1133" dataCellStyle="Normal 2"/>
    <tableColumn id="15252" xr3:uid="{E5B87799-2228-4E2D-B29E-900BA709B9F5}" name="Column15200" dataDxfId="1132" dataCellStyle="Normal 2"/>
    <tableColumn id="15253" xr3:uid="{B179E03F-2B85-4671-912D-39A4DE88311C}" name="Column15201" dataDxfId="1131" dataCellStyle="Normal 2"/>
    <tableColumn id="15254" xr3:uid="{E6801B96-D79D-4734-9BB2-6D753F1B53AC}" name="Column15202" dataDxfId="1130" dataCellStyle="Normal 2"/>
    <tableColumn id="15255" xr3:uid="{A553201F-319A-48BA-8482-C0B8989AD5C1}" name="Column15203" dataDxfId="1129" dataCellStyle="Normal 2"/>
    <tableColumn id="15256" xr3:uid="{FBBC4DDD-FB8D-4546-A163-45AE0410FB64}" name="Column15204" dataDxfId="1128" dataCellStyle="Normal 2"/>
    <tableColumn id="15257" xr3:uid="{DC41B173-FDD8-4C80-A4C0-31235A655047}" name="Column15205" dataDxfId="1127" dataCellStyle="Normal 2"/>
    <tableColumn id="15258" xr3:uid="{668597B0-372C-485E-8788-32CF4927C499}" name="Column15206" dataDxfId="1126" dataCellStyle="Normal 2"/>
    <tableColumn id="15259" xr3:uid="{96478019-A93C-415B-BE11-A5FA8FBA90B0}" name="Column15207" dataDxfId="1125" dataCellStyle="Normal 2"/>
    <tableColumn id="15260" xr3:uid="{57CCF00A-069B-4478-9524-C7C2CB321205}" name="Column15208" dataDxfId="1124" dataCellStyle="Normal 2"/>
    <tableColumn id="15261" xr3:uid="{94D965F6-9116-42C3-9063-7302B0F6DBB4}" name="Column15209" dataDxfId="1123" dataCellStyle="Normal 2"/>
    <tableColumn id="15262" xr3:uid="{980F1BFF-29BA-4990-A649-F1A73512B74C}" name="Column15210" dataDxfId="1122" dataCellStyle="Normal 2"/>
    <tableColumn id="15263" xr3:uid="{C1D575A9-8B62-4433-9A27-B6D77451CADC}" name="Column15211" dataDxfId="1121" dataCellStyle="Normal 2"/>
    <tableColumn id="15264" xr3:uid="{6E4A5EEA-1707-4FC1-B8D8-28706D8F722E}" name="Column15212" dataDxfId="1120" dataCellStyle="Normal 2"/>
    <tableColumn id="15265" xr3:uid="{F3B14C25-77BD-439A-99A9-6CA9D680B27A}" name="Column15213" dataDxfId="1119" dataCellStyle="Normal 2"/>
    <tableColumn id="15266" xr3:uid="{C1927355-6EB0-421D-B88F-77904DF34795}" name="Column15214" dataDxfId="1118" dataCellStyle="Normal 2"/>
    <tableColumn id="15267" xr3:uid="{815BE1E7-AF94-4BB0-9A09-C97DCF96D45A}" name="Column15215" dataDxfId="1117" dataCellStyle="Normal 2"/>
    <tableColumn id="15268" xr3:uid="{60D2553A-046D-4771-B65A-BFC2DB39008B}" name="Column15216" dataDxfId="1116" dataCellStyle="Normal 2"/>
    <tableColumn id="15269" xr3:uid="{842A5B59-3BD0-4718-A0BD-CBF5284DD23F}" name="Column15217" dataDxfId="1115" dataCellStyle="Normal 2"/>
    <tableColumn id="15270" xr3:uid="{68E15FB5-B6CD-4988-A0E8-21CE514962B9}" name="Column15218" dataDxfId="1114" dataCellStyle="Normal 2"/>
    <tableColumn id="15271" xr3:uid="{A8550BA8-B309-4829-86C2-CF50BA053E4D}" name="Column15219" dataDxfId="1113" dataCellStyle="Normal 2"/>
    <tableColumn id="15272" xr3:uid="{82E2A579-962E-4C93-B2A9-89CE6FBF550F}" name="Column15220" dataDxfId="1112" dataCellStyle="Normal 2"/>
    <tableColumn id="15273" xr3:uid="{1F1C4AD4-5820-4F0C-B53C-A8190F7F4D27}" name="Column15221" dataDxfId="1111" dataCellStyle="Normal 2"/>
    <tableColumn id="15274" xr3:uid="{FE8B3041-9617-436B-B99F-7E9777BDA08B}" name="Column15222" dataDxfId="1110" dataCellStyle="Normal 2"/>
    <tableColumn id="15275" xr3:uid="{992742B3-24CC-456D-BBD5-723440F5E574}" name="Column15223" dataDxfId="1109" dataCellStyle="Normal 2"/>
    <tableColumn id="15276" xr3:uid="{3C727950-61AE-4EBC-B07F-14EA4928C979}" name="Column15224" dataDxfId="1108" dataCellStyle="Normal 2"/>
    <tableColumn id="15277" xr3:uid="{9930D72F-7D4E-4152-A203-1F6F623E31E1}" name="Column15225" dataDxfId="1107" dataCellStyle="Normal 2"/>
    <tableColumn id="15278" xr3:uid="{2E276B4C-0048-4FB5-BF3C-ABD33937940C}" name="Column15226" dataDxfId="1106" dataCellStyle="Normal 2"/>
    <tableColumn id="15279" xr3:uid="{97D7A33C-F172-4FB8-AC4E-7356883CA198}" name="Column15227" dataDxfId="1105" dataCellStyle="Normal 2"/>
    <tableColumn id="15280" xr3:uid="{487E8BA8-E7D9-4400-B163-7624479A9602}" name="Column15228" dataDxfId="1104" dataCellStyle="Normal 2"/>
    <tableColumn id="15281" xr3:uid="{E8DF69B1-1C18-4801-89EE-29086C50DF19}" name="Column15229" dataDxfId="1103" dataCellStyle="Normal 2"/>
    <tableColumn id="15282" xr3:uid="{2BE9A8CD-AFBB-42CF-8EB4-199FCF08C9FF}" name="Column15230" dataDxfId="1102" dataCellStyle="Normal 2"/>
    <tableColumn id="15283" xr3:uid="{A9B0CE01-82CB-4E50-BE14-E770F253B65D}" name="Column15231" dataDxfId="1101" dataCellStyle="Normal 2"/>
    <tableColumn id="15284" xr3:uid="{095074A1-418D-45CC-8D9D-D1661D8397A8}" name="Column15232" dataDxfId="1100" dataCellStyle="Normal 2"/>
    <tableColumn id="15285" xr3:uid="{ED74A03D-DF3E-4D2A-8426-55709B4D2BD1}" name="Column15233" dataDxfId="1099" dataCellStyle="Normal 2"/>
    <tableColumn id="15286" xr3:uid="{9E7C7204-125A-4D7A-9AC8-0F8B623F9BFE}" name="Column15234" dataDxfId="1098" dataCellStyle="Normal 2"/>
    <tableColumn id="15287" xr3:uid="{D74A1E04-DDB5-443B-9CB1-E392CCA87384}" name="Column15235" dataDxfId="1097" dataCellStyle="Normal 2"/>
    <tableColumn id="15288" xr3:uid="{8FEDDF2D-E88B-42E0-91FE-9D4080C18195}" name="Column15236" dataDxfId="1096" dataCellStyle="Normal 2"/>
    <tableColumn id="15289" xr3:uid="{61D0FB38-CCBF-4ED0-9B3B-731E765F03CF}" name="Column15237" dataDxfId="1095" dataCellStyle="Normal 2"/>
    <tableColumn id="15290" xr3:uid="{BEDFF4AC-19FC-465D-9E64-F10655DFA7E3}" name="Column15238" dataDxfId="1094" dataCellStyle="Normal 2"/>
    <tableColumn id="15291" xr3:uid="{706FDD9C-6140-4E62-A826-5CDAC511E723}" name="Column15239" dataDxfId="1093" dataCellStyle="Normal 2"/>
    <tableColumn id="15292" xr3:uid="{3C35D8C8-997F-4757-9123-87944B0668D2}" name="Column15240" dataDxfId="1092" dataCellStyle="Normal 2"/>
    <tableColumn id="15293" xr3:uid="{2A2423E9-E238-43A3-9111-9BFC0C6420FF}" name="Column15241" dataDxfId="1091" dataCellStyle="Normal 2"/>
    <tableColumn id="15294" xr3:uid="{449967CB-7C54-428A-AA84-2D051616EDC3}" name="Column15242" dataDxfId="1090" dataCellStyle="Normal 2"/>
    <tableColumn id="15295" xr3:uid="{E020A31E-E961-40F0-819E-F7ACDFC7AE63}" name="Column15243" dataDxfId="1089" dataCellStyle="Normal 2"/>
    <tableColumn id="15296" xr3:uid="{244E9335-5A47-4B24-A063-DEF030525E5C}" name="Column15244" dataDxfId="1088" dataCellStyle="Normal 2"/>
    <tableColumn id="15297" xr3:uid="{454410A0-F017-4C3B-A756-AB7EB9FE19BA}" name="Column15245" dataDxfId="1087" dataCellStyle="Normal 2"/>
    <tableColumn id="15298" xr3:uid="{D0D0DEDB-8C7D-49EB-9497-01D928B76024}" name="Column15246" dataDxfId="1086" dataCellStyle="Normal 2"/>
    <tableColumn id="15299" xr3:uid="{59054F27-E038-466C-B538-3DA95324973A}" name="Column15247" dataDxfId="1085" dataCellStyle="Normal 2"/>
    <tableColumn id="15300" xr3:uid="{199E1EF2-9395-4E88-B4EF-44E567D43118}" name="Column15248" dataDxfId="1084" dataCellStyle="Normal 2"/>
    <tableColumn id="15301" xr3:uid="{BBC28977-A11A-4B03-B4D7-B07155063697}" name="Column15249" dataDxfId="1083" dataCellStyle="Normal 2"/>
    <tableColumn id="15302" xr3:uid="{DF5B9D46-EFBA-4E64-A8B7-355147BD7BB9}" name="Column15250" dataDxfId="1082" dataCellStyle="Normal 2"/>
    <tableColumn id="15303" xr3:uid="{E62922B1-8442-4319-9E01-C8781E8081AC}" name="Column15251" dataDxfId="1081" dataCellStyle="Normal 2"/>
    <tableColumn id="15304" xr3:uid="{9D03EF25-798B-483E-BEE3-3EDD2F8D525A}" name="Column15252" dataDxfId="1080" dataCellStyle="Normal 2"/>
    <tableColumn id="15305" xr3:uid="{EE3532B1-BF63-4AAB-B0AE-0D283086A68D}" name="Column15253" dataDxfId="1079" dataCellStyle="Normal 2"/>
    <tableColumn id="15306" xr3:uid="{08D99D0C-78A7-411C-84DB-DC5E0A05C8DC}" name="Column15254" dataDxfId="1078" dataCellStyle="Normal 2"/>
    <tableColumn id="15307" xr3:uid="{8DC408DE-6EA8-475D-99BE-3A4860DFA574}" name="Column15255" dataDxfId="1077" dataCellStyle="Normal 2"/>
    <tableColumn id="15308" xr3:uid="{47E7E699-CE96-44D2-9977-A25FFD137A6D}" name="Column15256" dataDxfId="1076" dataCellStyle="Normal 2"/>
    <tableColumn id="15309" xr3:uid="{8FD50FA5-F8E2-4B40-8D1E-61D5ADF1E155}" name="Column15257" dataDxfId="1075" dataCellStyle="Normal 2"/>
    <tableColumn id="15310" xr3:uid="{56E9187D-05F9-408D-8903-D706AA8E0F19}" name="Column15258" dataDxfId="1074" dataCellStyle="Normal 2"/>
    <tableColumn id="15311" xr3:uid="{A926FAB3-123C-4897-BD9E-013835E4293A}" name="Column15259" dataDxfId="1073" dataCellStyle="Normal 2"/>
    <tableColumn id="15312" xr3:uid="{F9A57F79-730F-4E6E-B0D5-C4ED07227F3B}" name="Column15260" dataDxfId="1072" dataCellStyle="Normal 2"/>
    <tableColumn id="15313" xr3:uid="{A01CDF16-CF8B-47A9-8134-CC0F0F4DA1ED}" name="Column15261" dataDxfId="1071" dataCellStyle="Normal 2"/>
    <tableColumn id="15314" xr3:uid="{A8D7D6F5-8CB6-4969-98F9-8979469BE1DC}" name="Column15262" dataDxfId="1070" dataCellStyle="Normal 2"/>
    <tableColumn id="15315" xr3:uid="{039441AD-92DB-4B7E-B545-1E56FBB592F5}" name="Column15263" dataDxfId="1069" dataCellStyle="Normal 2"/>
    <tableColumn id="15316" xr3:uid="{AE404B69-E0E7-488F-AAE0-5F940437BF82}" name="Column15264" dataDxfId="1068" dataCellStyle="Normal 2"/>
    <tableColumn id="15317" xr3:uid="{5A951A0F-7A03-4894-A98A-4FDF8350A2D0}" name="Column15265" dataDxfId="1067" dataCellStyle="Normal 2"/>
    <tableColumn id="15318" xr3:uid="{21C0634C-A507-41C5-AD0C-8D9157AF9149}" name="Column15266" dataDxfId="1066" dataCellStyle="Normal 2"/>
    <tableColumn id="15319" xr3:uid="{474D9697-F3AD-44D8-A20D-FF3D728353B9}" name="Column15267" dataDxfId="1065" dataCellStyle="Normal 2"/>
    <tableColumn id="15320" xr3:uid="{B1205A50-13DD-4133-A8AF-BCA486102042}" name="Column15268" dataDxfId="1064" dataCellStyle="Normal 2"/>
    <tableColumn id="15321" xr3:uid="{D5F8F8A2-6035-40F0-97D5-3F1FD730AFC5}" name="Column15269" dataDxfId="1063" dataCellStyle="Normal 2"/>
    <tableColumn id="15322" xr3:uid="{1B960264-B1B5-4242-9E86-15E258B54F34}" name="Column15270" dataDxfId="1062" dataCellStyle="Normal 2"/>
    <tableColumn id="15323" xr3:uid="{B7F13CF8-E641-4091-81F5-22BE56D6B642}" name="Column15271" dataDxfId="1061" dataCellStyle="Normal 2"/>
    <tableColumn id="15324" xr3:uid="{EB2A84EA-B96C-4185-9AED-9487D1F6697E}" name="Column15272" dataDxfId="1060" dataCellStyle="Normal 2"/>
    <tableColumn id="15325" xr3:uid="{05C39628-FEFC-46BD-BC44-2A870C5C231E}" name="Column15273" dataDxfId="1059" dataCellStyle="Normal 2"/>
    <tableColumn id="15326" xr3:uid="{81B7B7AE-4226-46AA-BE8F-AA67B544B92F}" name="Column15274" dataDxfId="1058" dataCellStyle="Normal 2"/>
    <tableColumn id="15327" xr3:uid="{0BA38995-DB04-4F19-A0B1-04E63C7B5F58}" name="Column15275" dataDxfId="1057" dataCellStyle="Normal 2"/>
    <tableColumn id="15328" xr3:uid="{1DDC746D-06FD-44A4-80DD-44115BC6201F}" name="Column15276" dataDxfId="1056" dataCellStyle="Normal 2"/>
    <tableColumn id="15329" xr3:uid="{CBAA3DA1-15A1-4B55-AD73-65E451C2875C}" name="Column15277" dataDxfId="1055" dataCellStyle="Normal 2"/>
    <tableColumn id="15330" xr3:uid="{B7C348D8-3C0B-4550-B9BC-A265F8318AC9}" name="Column15278" dataDxfId="1054" dataCellStyle="Normal 2"/>
    <tableColumn id="15331" xr3:uid="{60044654-4339-4E2D-B85A-606FDF787C4B}" name="Column15279" dataDxfId="1053" dataCellStyle="Normal 2"/>
    <tableColumn id="15332" xr3:uid="{17610B56-8E17-4983-A324-E7DBB8B4A813}" name="Column15280" dataDxfId="1052" dataCellStyle="Normal 2"/>
    <tableColumn id="15333" xr3:uid="{9F8CA256-AFD4-4ABC-85CB-0A0F9A781D49}" name="Column15281" dataDxfId="1051" dataCellStyle="Normal 2"/>
    <tableColumn id="15334" xr3:uid="{FE6C2A19-463D-454B-9CC9-E82E57392918}" name="Column15282" dataDxfId="1050" dataCellStyle="Normal 2"/>
    <tableColumn id="15335" xr3:uid="{BCA401D6-A998-4B19-BA51-341CDA860D27}" name="Column15283" dataDxfId="1049" dataCellStyle="Normal 2"/>
    <tableColumn id="15336" xr3:uid="{A691F1DF-05AD-4997-8FAA-6A93F6DA0ABC}" name="Column15284" dataDxfId="1048" dataCellStyle="Normal 2"/>
    <tableColumn id="15337" xr3:uid="{B683D2B5-B7D0-4691-8B36-7F94072BDFEA}" name="Column15285" dataDxfId="1047" dataCellStyle="Normal 2"/>
    <tableColumn id="15338" xr3:uid="{574E97CF-8907-4212-AB0A-74734F9F0E04}" name="Column15286" dataDxfId="1046" dataCellStyle="Normal 2"/>
    <tableColumn id="15339" xr3:uid="{6F1D6762-AC9D-4C98-80C2-3D1E56BD5723}" name="Column15287" dataDxfId="1045" dataCellStyle="Normal 2"/>
    <tableColumn id="15340" xr3:uid="{D9F0BD2D-CF55-478E-9810-FCD88197266F}" name="Column15288" dataDxfId="1044" dataCellStyle="Normal 2"/>
    <tableColumn id="15341" xr3:uid="{EC273D3B-0E06-4E49-8CA2-630781625282}" name="Column15289" dataDxfId="1043" dataCellStyle="Normal 2"/>
    <tableColumn id="15342" xr3:uid="{05903190-31CD-4C5C-9681-6C4C297A4BA5}" name="Column15290" dataDxfId="1042" dataCellStyle="Normal 2"/>
    <tableColumn id="15343" xr3:uid="{AB60B7CD-D34F-487C-84C2-091D33CDB042}" name="Column15291" dataDxfId="1041" dataCellStyle="Normal 2"/>
    <tableColumn id="15344" xr3:uid="{FC7BA4B1-78EE-479B-B95B-DA384D66D77D}" name="Column15292" dataDxfId="1040" dataCellStyle="Normal 2"/>
    <tableColumn id="15345" xr3:uid="{7EB8DECF-F80A-4008-8913-F76FD87B7524}" name="Column15293" dataDxfId="1039" dataCellStyle="Normal 2"/>
    <tableColumn id="15346" xr3:uid="{04FCFB6C-3341-491C-AACE-8F9B2BE86D3C}" name="Column15294" dataDxfId="1038" dataCellStyle="Normal 2"/>
    <tableColumn id="15347" xr3:uid="{F3D8293E-4B2C-4A15-BD80-466950508A3D}" name="Column15295" dataDxfId="1037" dataCellStyle="Normal 2"/>
    <tableColumn id="15348" xr3:uid="{3F38939F-C581-4DFC-94C0-E2387E81B1D8}" name="Column15296" dataDxfId="1036" dataCellStyle="Normal 2"/>
    <tableColumn id="15349" xr3:uid="{F8C962F3-2F68-44FC-8FC1-312C3CF3A91E}" name="Column15297" dataDxfId="1035" dataCellStyle="Normal 2"/>
    <tableColumn id="15350" xr3:uid="{14FAAF65-C96C-48F6-A9C6-9CC4B11960D7}" name="Column15298" dataDxfId="1034" dataCellStyle="Normal 2"/>
    <tableColumn id="15351" xr3:uid="{7F8B87D8-A7B7-4DE4-8913-7ED35ABDF576}" name="Column15299" dataDxfId="1033" dataCellStyle="Normal 2"/>
    <tableColumn id="15352" xr3:uid="{508ACCB9-A00D-4FB1-BFD0-B3F4BEAADBBB}" name="Column15300" dataDxfId="1032" dataCellStyle="Normal 2"/>
    <tableColumn id="15353" xr3:uid="{9D4E0BCD-2274-4E0F-A05C-45398A4D7FCE}" name="Column15301" dataDxfId="1031" dataCellStyle="Normal 2"/>
    <tableColumn id="15354" xr3:uid="{C409110E-A9E0-4BF3-A96B-1CE2752835F9}" name="Column15302" dataDxfId="1030" dataCellStyle="Normal 2"/>
    <tableColumn id="15355" xr3:uid="{D67B5ABC-4A64-4313-9C23-D41729D2CFF8}" name="Column15303" dataDxfId="1029" dataCellStyle="Normal 2"/>
    <tableColumn id="15356" xr3:uid="{E445DF6F-32E3-402F-B7ED-6FCC12448CC2}" name="Column15304" dataDxfId="1028" dataCellStyle="Normal 2"/>
    <tableColumn id="15357" xr3:uid="{C5DA349D-E367-4A11-88EC-2AD9B8330ADB}" name="Column15305" dataDxfId="1027" dataCellStyle="Normal 2"/>
    <tableColumn id="15358" xr3:uid="{8E13367C-66F7-4A1A-845B-7534AE0FA31A}" name="Column15306" dataDxfId="1026" dataCellStyle="Normal 2"/>
    <tableColumn id="15359" xr3:uid="{A60C1F5D-269E-46E7-B615-826298580C94}" name="Column15307" dataDxfId="1025" dataCellStyle="Normal 2"/>
    <tableColumn id="15360" xr3:uid="{F8547334-413D-4BDF-B8CA-9434BF72EDC4}" name="Column15308" dataDxfId="1024" dataCellStyle="Normal 2"/>
    <tableColumn id="15361" xr3:uid="{E3406BBC-C3F4-4177-98E0-784628B873FA}" name="Column15309" dataDxfId="1023" dataCellStyle="Normal 2"/>
    <tableColumn id="15362" xr3:uid="{3AF779C0-F296-412A-B9E7-A94E2E080DDA}" name="Column15310" dataDxfId="1022" dataCellStyle="Normal 2"/>
    <tableColumn id="15363" xr3:uid="{9765A64C-950B-4D56-B996-52EC0BCBEC6E}" name="Column15311" dataDxfId="1021" dataCellStyle="Normal 2"/>
    <tableColumn id="15364" xr3:uid="{8F475778-AACA-405A-AA1F-01728BAC4FCA}" name="Column15312" dataDxfId="1020" dataCellStyle="Normal 2"/>
    <tableColumn id="15365" xr3:uid="{FFCE5ED2-7F8A-46EC-9E11-81BC614C17FE}" name="Column15313" dataDxfId="1019" dataCellStyle="Normal 2"/>
    <tableColumn id="15366" xr3:uid="{361D5A83-E748-415F-8EFA-4EC9DAD3FAE3}" name="Column15314" dataDxfId="1018" dataCellStyle="Normal 2"/>
    <tableColumn id="15367" xr3:uid="{3A40818C-31D9-4058-819A-F60BFFCAAE06}" name="Column15315" dataDxfId="1017" dataCellStyle="Normal 2"/>
    <tableColumn id="15368" xr3:uid="{6BABB8CA-391A-4762-A043-DC89AAD85923}" name="Column15316" dataDxfId="1016" dataCellStyle="Normal 2"/>
    <tableColumn id="15369" xr3:uid="{ABDB67D2-A345-4091-8E36-9FD48572A57D}" name="Column15317" dataDxfId="1015" dataCellStyle="Normal 2"/>
    <tableColumn id="15370" xr3:uid="{0BA2F596-2757-4F3B-8BA5-C16D6EE8D9E5}" name="Column15318" dataDxfId="1014" dataCellStyle="Normal 2"/>
    <tableColumn id="15371" xr3:uid="{A7A0417A-D45E-48A1-8A4F-62BCE53B89DC}" name="Column15319" dataDxfId="1013" dataCellStyle="Normal 2"/>
    <tableColumn id="15372" xr3:uid="{EC3C3AFD-8BC1-4E57-BA74-0220AB5D020F}" name="Column15320" dataDxfId="1012" dataCellStyle="Normal 2"/>
    <tableColumn id="15373" xr3:uid="{D8D91F3F-0B20-4601-8779-7DD292447417}" name="Column15321" dataDxfId="1011" dataCellStyle="Normal 2"/>
    <tableColumn id="15374" xr3:uid="{B35E531B-C418-47EC-AD4B-F7B4E586F19F}" name="Column15322" dataDxfId="1010" dataCellStyle="Normal 2"/>
    <tableColumn id="15375" xr3:uid="{718FC7F3-7F2D-4D02-AC0F-119C7E23FBCE}" name="Column15323" dataDxfId="1009" dataCellStyle="Normal 2"/>
    <tableColumn id="15376" xr3:uid="{F1034A5C-8CF8-40A2-A655-337C18CD5243}" name="Column15324" dataDxfId="1008" dataCellStyle="Normal 2"/>
    <tableColumn id="15377" xr3:uid="{1B4F3D91-9E72-4494-833B-BE80C4FCECD7}" name="Column15325" dataDxfId="1007" dataCellStyle="Normal 2"/>
    <tableColumn id="15378" xr3:uid="{4197B373-24AB-4DD3-A330-00C644531273}" name="Column15326" dataDxfId="1006" dataCellStyle="Normal 2"/>
    <tableColumn id="15379" xr3:uid="{24610310-3ED5-4ADB-A97A-A5D42C855188}" name="Column15327" dataDxfId="1005" dataCellStyle="Normal 2"/>
    <tableColumn id="15380" xr3:uid="{2B9609DE-1C4D-49A6-BDFA-70F4D19C1908}" name="Column15328" dataDxfId="1004" dataCellStyle="Normal 2"/>
    <tableColumn id="15381" xr3:uid="{56901772-0C43-4401-AD60-8602A67679B9}" name="Column15329" dataDxfId="1003" dataCellStyle="Normal 2"/>
    <tableColumn id="15382" xr3:uid="{E6D6E406-015A-4A0B-9D7C-0F3C5BB1EAA5}" name="Column15330" dataDxfId="1002" dataCellStyle="Normal 2"/>
    <tableColumn id="15383" xr3:uid="{644D90D3-D1A9-48E8-9677-8DF5C7BBC106}" name="Column15331" dataDxfId="1001" dataCellStyle="Normal 2"/>
    <tableColumn id="15384" xr3:uid="{F71D2787-3515-4804-9FC2-4FDC4B44A384}" name="Column15332" dataDxfId="1000" dataCellStyle="Normal 2"/>
    <tableColumn id="15385" xr3:uid="{2B7FA055-48BD-4CE6-A366-D8D62DCFE0A0}" name="Column15333" dataDxfId="999" dataCellStyle="Normal 2"/>
    <tableColumn id="15386" xr3:uid="{2FF935D9-175C-4727-AAA5-AFB91DC7E55C}" name="Column15334" dataDxfId="998" dataCellStyle="Normal 2"/>
    <tableColumn id="15387" xr3:uid="{0F9C92B3-18B1-4537-937D-674C0B548385}" name="Column15335" dataDxfId="997" dataCellStyle="Normal 2"/>
    <tableColumn id="15388" xr3:uid="{9C0D4F3C-64AC-49FE-8CF8-D3140568B6CD}" name="Column15336" dataDxfId="996" dataCellStyle="Normal 2"/>
    <tableColumn id="15389" xr3:uid="{5AFBB577-405E-4938-A429-A91D8753FF86}" name="Column15337" dataDxfId="995" dataCellStyle="Normal 2"/>
    <tableColumn id="15390" xr3:uid="{A37640B4-0B33-44DE-8665-11FDF531B3F0}" name="Column15338" dataDxfId="994" dataCellStyle="Normal 2"/>
    <tableColumn id="15391" xr3:uid="{0D4B1A22-9A15-46D2-87E1-E6E3F5E88FAF}" name="Column15339" dataDxfId="993" dataCellStyle="Normal 2"/>
    <tableColumn id="15392" xr3:uid="{3FC3B440-18ED-4153-A36F-440CBCD4B3F2}" name="Column15340" dataDxfId="992" dataCellStyle="Normal 2"/>
    <tableColumn id="15393" xr3:uid="{94B0184E-2E2B-4BDD-A996-717FB979C9F3}" name="Column15341" dataDxfId="991" dataCellStyle="Normal 2"/>
    <tableColumn id="15394" xr3:uid="{00DE560B-3D06-41CD-8568-68A58326E0DB}" name="Column15342" dataDxfId="990" dataCellStyle="Normal 2"/>
    <tableColumn id="15395" xr3:uid="{07DD03AE-285A-424A-B30D-AB5A3676B64B}" name="Column15343" dataDxfId="989" dataCellStyle="Normal 2"/>
    <tableColumn id="15396" xr3:uid="{8F607367-FD10-4CC5-9B61-06DB76890EAC}" name="Column15344" dataDxfId="988" dataCellStyle="Normal 2"/>
    <tableColumn id="15397" xr3:uid="{448DF5F8-4BC8-42E1-A70A-EE3F814BA686}" name="Column15345" dataDxfId="987" dataCellStyle="Normal 2"/>
    <tableColumn id="15398" xr3:uid="{68D8D17D-16F0-4D9E-80F7-53BAA107D2B3}" name="Column15346" dataDxfId="986" dataCellStyle="Normal 2"/>
    <tableColumn id="15399" xr3:uid="{D7AA6444-467F-440E-BF17-03A3ABF51AEC}" name="Column15347" dataDxfId="985" dataCellStyle="Normal 2"/>
    <tableColumn id="15400" xr3:uid="{AAB1C001-032D-45F5-BA5D-6632B59F54B2}" name="Column15348" dataDxfId="984" dataCellStyle="Normal 2"/>
    <tableColumn id="15401" xr3:uid="{0DE437CA-1F99-42D9-930F-18349A6BBF80}" name="Column15349" dataDxfId="983" dataCellStyle="Normal 2"/>
    <tableColumn id="15402" xr3:uid="{80CF2B95-0425-43DA-BF90-EF7BD96EA21F}" name="Column15350" dataDxfId="982" dataCellStyle="Normal 2"/>
    <tableColumn id="15403" xr3:uid="{02B91F32-02EA-412F-9587-FA68484BF434}" name="Column15351" dataDxfId="981" dataCellStyle="Normal 2"/>
    <tableColumn id="15404" xr3:uid="{1FB7BA78-7E05-4DB3-AC22-DBAE9673BB71}" name="Column15352" dataDxfId="980" dataCellStyle="Normal 2"/>
    <tableColumn id="15405" xr3:uid="{67F1482D-E31A-4FDD-810C-6FFC52B3FB8A}" name="Column15353" dataDxfId="979" dataCellStyle="Normal 2"/>
    <tableColumn id="15406" xr3:uid="{38154CCB-A0C4-4645-93B1-2D8EBEC527D7}" name="Column15354" dataDxfId="978" dataCellStyle="Normal 2"/>
    <tableColumn id="15407" xr3:uid="{F2441B82-2CFD-45A3-9375-B17654608D15}" name="Column15355" dataDxfId="977" dataCellStyle="Normal 2"/>
    <tableColumn id="15408" xr3:uid="{1A6F71BA-B5EF-4E56-BB4F-0BDF9B6E67A1}" name="Column15356" dataDxfId="976" dataCellStyle="Normal 2"/>
    <tableColumn id="15409" xr3:uid="{910474F4-BD33-4E64-9BCC-41B5D872BCF4}" name="Column15357" dataDxfId="975" dataCellStyle="Normal 2"/>
    <tableColumn id="15410" xr3:uid="{12B91246-62CA-4CF7-AE56-B320666E6F18}" name="Column15358" dataDxfId="974" dataCellStyle="Normal 2"/>
    <tableColumn id="15411" xr3:uid="{AE5AEC2C-A75C-4E9A-961A-BAE698D4A5E4}" name="Column15359" dataDxfId="973" dataCellStyle="Normal 2"/>
    <tableColumn id="15412" xr3:uid="{7309EA02-DDA9-4D2A-9145-1B2390222F89}" name="Column15360" dataDxfId="972" dataCellStyle="Normal 2"/>
    <tableColumn id="15413" xr3:uid="{A2E63E77-3FE4-42F6-B6DF-59039F93C2FA}" name="Column15361" dataDxfId="971" dataCellStyle="Normal 2"/>
    <tableColumn id="15414" xr3:uid="{93D607F3-3951-484B-BD98-AC5CD4F9F01C}" name="Column15362" dataDxfId="970" dataCellStyle="Normal 2"/>
    <tableColumn id="15415" xr3:uid="{B3A911F0-53C8-488A-BD52-5D221E0770F4}" name="Column15363" dataDxfId="969" dataCellStyle="Normal 2"/>
    <tableColumn id="15416" xr3:uid="{678B4DFF-9C61-48C4-B169-A7637D2FEFF9}" name="Column15364" dataDxfId="968" dataCellStyle="Normal 2"/>
    <tableColumn id="15417" xr3:uid="{BAA06FE7-0C3C-4F9E-A8B4-175991F40FE4}" name="Column15365" dataDxfId="967" dataCellStyle="Normal 2"/>
    <tableColumn id="15418" xr3:uid="{40D94F0E-DFDA-4517-9E45-43ED0C6132EE}" name="Column15366" dataDxfId="966" dataCellStyle="Normal 2"/>
    <tableColumn id="15419" xr3:uid="{D79ADE11-3CDD-4B4B-8F03-C95AD082CA5D}" name="Column15367" dataDxfId="965" dataCellStyle="Normal 2"/>
    <tableColumn id="15420" xr3:uid="{7749CEBB-7F7B-45F9-97A9-78149EEC3C8F}" name="Column15368" dataDxfId="964" dataCellStyle="Normal 2"/>
    <tableColumn id="15421" xr3:uid="{B66F81A7-4069-4983-9426-88F2A9EBECEF}" name="Column15369" dataDxfId="963" dataCellStyle="Normal 2"/>
    <tableColumn id="15422" xr3:uid="{1AD06B2C-27FC-4C56-9A2F-15BB8535D0BC}" name="Column15370" dataDxfId="962" dataCellStyle="Normal 2"/>
    <tableColumn id="15423" xr3:uid="{F8338F26-B68B-45A6-8E95-A0715A372D29}" name="Column15371" dataDxfId="961" dataCellStyle="Normal 2"/>
    <tableColumn id="15424" xr3:uid="{FF0B8F7F-FE28-4B27-A7A4-C87693B4DCAC}" name="Column15372" dataDxfId="960" dataCellStyle="Normal 2"/>
    <tableColumn id="15425" xr3:uid="{0F648498-EB7E-4AE9-88C2-56FEECFB0BD8}" name="Column15373" dataDxfId="959" dataCellStyle="Normal 2"/>
    <tableColumn id="15426" xr3:uid="{086BA8EB-C5A6-47C4-907A-CEED3DFC9A8D}" name="Column15374" dataDxfId="958" dataCellStyle="Normal 2"/>
    <tableColumn id="15427" xr3:uid="{08A1877C-B8BF-40FE-B007-780AE9066B04}" name="Column15375" dataDxfId="957" dataCellStyle="Normal 2"/>
    <tableColumn id="15428" xr3:uid="{5480FC4A-00EB-4734-A3DA-FC2C59520BE8}" name="Column15376" dataDxfId="956" dataCellStyle="Normal 2"/>
    <tableColumn id="15429" xr3:uid="{C9CDDCEB-940F-456C-A399-4FB936742DCD}" name="Column15377" dataDxfId="955" dataCellStyle="Normal 2"/>
    <tableColumn id="15430" xr3:uid="{3BA9D441-E8D3-4E05-B29C-D89D0C6A5FE6}" name="Column15378" dataDxfId="954" dataCellStyle="Normal 2"/>
    <tableColumn id="15431" xr3:uid="{B2BF2F1F-D153-4AAF-8551-25486EBF36B5}" name="Column15379" dataDxfId="953" dataCellStyle="Normal 2"/>
    <tableColumn id="15432" xr3:uid="{1192335A-E3AA-4D8A-8A9F-F2D0DB4874E7}" name="Column15380" dataDxfId="952" dataCellStyle="Normal 2"/>
    <tableColumn id="15433" xr3:uid="{31B93E25-FC4A-4F53-A397-0E98D2E848AE}" name="Column15381" dataDxfId="951" dataCellStyle="Normal 2"/>
    <tableColumn id="15434" xr3:uid="{F2802EAC-27A2-4F26-BAFC-43BF5725C973}" name="Column15382" dataDxfId="950" dataCellStyle="Normal 2"/>
    <tableColumn id="15435" xr3:uid="{1E4F2C5D-A570-4291-82F5-AD9A5D1A87AD}" name="Column15383" dataDxfId="949" dataCellStyle="Normal 2"/>
    <tableColumn id="15436" xr3:uid="{2638C3E2-7640-4AD2-9A2B-D1B9E139C244}" name="Column15384" dataDxfId="948" dataCellStyle="Normal 2"/>
    <tableColumn id="15437" xr3:uid="{F3E627F8-ED7A-4338-BC37-4FF2BE5BF3FF}" name="Column15385" dataDxfId="947" dataCellStyle="Normal 2"/>
    <tableColumn id="15438" xr3:uid="{88986B4D-6637-448F-BC28-D19B00F7633C}" name="Column15386" dataDxfId="946" dataCellStyle="Normal 2"/>
    <tableColumn id="15439" xr3:uid="{04808E26-F019-4FE3-8973-3FDBF70AAD7F}" name="Column15387" dataDxfId="945" dataCellStyle="Normal 2"/>
    <tableColumn id="15440" xr3:uid="{08C945B6-A01E-46C5-8D67-F98565C0F47C}" name="Column15388" dataDxfId="944" dataCellStyle="Normal 2"/>
    <tableColumn id="15441" xr3:uid="{D88646B2-53AD-4C51-B5D5-8AD6B5D6414D}" name="Column15389" dataDxfId="943" dataCellStyle="Normal 2"/>
    <tableColumn id="15442" xr3:uid="{34554709-8C28-419E-BA65-971D69FF0941}" name="Column15390" dataDxfId="942" dataCellStyle="Normal 2"/>
    <tableColumn id="15443" xr3:uid="{189DAF71-E8FD-47FA-891D-1F7E881966CC}" name="Column15391" dataDxfId="941" dataCellStyle="Normal 2"/>
    <tableColumn id="15444" xr3:uid="{EF65C076-ACB8-4A90-BCF4-824992271A45}" name="Column15392" dataDxfId="940" dataCellStyle="Normal 2"/>
    <tableColumn id="15445" xr3:uid="{0180F697-BB68-45FB-8C6E-2F952E3017CE}" name="Column15393" dataDxfId="939" dataCellStyle="Normal 2"/>
    <tableColumn id="15446" xr3:uid="{E78B54F6-9911-44C1-840C-2BD984AF8C3F}" name="Column15394" dataDxfId="938" dataCellStyle="Normal 2"/>
    <tableColumn id="15447" xr3:uid="{6A5BA222-EA0D-4331-8528-FF3FF3EFDA74}" name="Column15395" dataDxfId="937" dataCellStyle="Normal 2"/>
    <tableColumn id="15448" xr3:uid="{1787D5A0-479C-483F-8B49-2F7444167717}" name="Column15396" dataDxfId="936" dataCellStyle="Normal 2"/>
    <tableColumn id="15449" xr3:uid="{442C97C2-3886-465D-93CE-A355B551DF03}" name="Column15397" dataDxfId="935" dataCellStyle="Normal 2"/>
    <tableColumn id="15450" xr3:uid="{FB388B3E-DDDB-478A-9CE2-8AE78D6B79AF}" name="Column15398" dataDxfId="934" dataCellStyle="Normal 2"/>
    <tableColumn id="15451" xr3:uid="{BA8D945F-0129-43A4-AA1D-48D40E06AC97}" name="Column15399" dataDxfId="933" dataCellStyle="Normal 2"/>
    <tableColumn id="15452" xr3:uid="{99D665B8-F906-4202-87D2-E42DE58C3660}" name="Column15400" dataDxfId="932" dataCellStyle="Normal 2"/>
    <tableColumn id="15453" xr3:uid="{1D454769-85F7-45F5-B3FB-DB3CC44A37D1}" name="Column15401" dataDxfId="931" dataCellStyle="Normal 2"/>
    <tableColumn id="15454" xr3:uid="{937BD000-0235-4A33-8671-F167FE54F1B1}" name="Column15402" dataDxfId="930" dataCellStyle="Normal 2"/>
    <tableColumn id="15455" xr3:uid="{5DF78422-6349-4CCA-8B87-41475AF623EB}" name="Column15403" dataDxfId="929" dataCellStyle="Normal 2"/>
    <tableColumn id="15456" xr3:uid="{3D5D5E89-0472-49DE-835E-3383F6114681}" name="Column15404" dataDxfId="928" dataCellStyle="Normal 2"/>
    <tableColumn id="15457" xr3:uid="{4533401C-625F-4880-AE5F-97177338B572}" name="Column15405" dataDxfId="927" dataCellStyle="Normal 2"/>
    <tableColumn id="15458" xr3:uid="{8C41C602-9253-4BB5-9230-B6FAAA817960}" name="Column15406" dataDxfId="926" dataCellStyle="Normal 2"/>
    <tableColumn id="15459" xr3:uid="{C8233643-DF1A-4BF5-866D-9D269303EF08}" name="Column15407" dataDxfId="925" dataCellStyle="Normal 2"/>
    <tableColumn id="15460" xr3:uid="{F1E9C745-8733-4E09-96E6-E01002E3C9FD}" name="Column15408" dataDxfId="924" dataCellStyle="Normal 2"/>
    <tableColumn id="15461" xr3:uid="{7AE33331-011A-461F-9F6A-AE719DEC9874}" name="Column15409" dataDxfId="923" dataCellStyle="Normal 2"/>
    <tableColumn id="15462" xr3:uid="{9F50868E-365A-4E39-BE89-7C8F4E2EC013}" name="Column15410" dataDxfId="922" dataCellStyle="Normal 2"/>
    <tableColumn id="15463" xr3:uid="{1806DAA9-88EC-48F3-93AE-62799BDB0048}" name="Column15411" dataDxfId="921" dataCellStyle="Normal 2"/>
    <tableColumn id="15464" xr3:uid="{5FCFD62D-EB20-4BBF-8440-84FB1B317F0B}" name="Column15412" dataDxfId="920" dataCellStyle="Normal 2"/>
    <tableColumn id="15465" xr3:uid="{98F481AD-F3C2-4B90-AE6B-103B8E594956}" name="Column15413" dataDxfId="919" dataCellStyle="Normal 2"/>
    <tableColumn id="15466" xr3:uid="{27FCC33F-D394-4296-9AE7-E52A55480984}" name="Column15414" dataDxfId="918" dataCellStyle="Normal 2"/>
    <tableColumn id="15467" xr3:uid="{9BD31B66-1974-4463-99E4-EDC41C93489E}" name="Column15415" dataDxfId="917" dataCellStyle="Normal 2"/>
    <tableColumn id="15468" xr3:uid="{E4A1794A-A7BA-46A2-BC7A-0B92BA59089E}" name="Column15416" dataDxfId="916" dataCellStyle="Normal 2"/>
    <tableColumn id="15469" xr3:uid="{5CC95F4D-8EAA-41F3-9FE4-2955440248F6}" name="Column15417" dataDxfId="915" dataCellStyle="Normal 2"/>
    <tableColumn id="15470" xr3:uid="{11566397-3EF8-4239-B5ED-9294A82EB5D1}" name="Column15418" dataDxfId="914" dataCellStyle="Normal 2"/>
    <tableColumn id="15471" xr3:uid="{D51B53E7-6802-4261-A279-59E56D56790C}" name="Column15419" dataDxfId="913" dataCellStyle="Normal 2"/>
    <tableColumn id="15472" xr3:uid="{DFB7C711-78DE-4788-A1BB-2E78D38492F4}" name="Column15420" dataDxfId="912" dataCellStyle="Normal 2"/>
    <tableColumn id="15473" xr3:uid="{3F66F0AA-99C1-4BD7-8798-6D08E2A1D0F4}" name="Column15421" dataDxfId="911" dataCellStyle="Normal 2"/>
    <tableColumn id="15474" xr3:uid="{70F1631D-850B-4E58-9CCB-E602882A13FC}" name="Column15422" dataDxfId="910" dataCellStyle="Normal 2"/>
    <tableColumn id="15475" xr3:uid="{AE06EF1B-8415-4682-BD2C-9A708A013956}" name="Column15423" dataDxfId="909" dataCellStyle="Normal 2"/>
    <tableColumn id="15476" xr3:uid="{D7391A5D-3820-46BC-91B8-5CB99C715D9B}" name="Column15424" dataDxfId="908" dataCellStyle="Normal 2"/>
    <tableColumn id="15477" xr3:uid="{A631E5B7-A52D-460C-A968-FCC02CACFECA}" name="Column15425" dataDxfId="907" dataCellStyle="Normal 2"/>
    <tableColumn id="15478" xr3:uid="{C80C8BDA-4F3F-4C0D-AE47-7CA865DC3EA2}" name="Column15426" dataDxfId="906" dataCellStyle="Normal 2"/>
    <tableColumn id="15479" xr3:uid="{0F1516B3-3479-4DDC-81FA-27802BEB8B4B}" name="Column15427" dataDxfId="905" dataCellStyle="Normal 2"/>
    <tableColumn id="15480" xr3:uid="{486CC387-46F3-44C9-8ABF-D82603E59753}" name="Column15428" dataDxfId="904" dataCellStyle="Normal 2"/>
    <tableColumn id="15481" xr3:uid="{184147A8-525A-42F9-AE4D-4E0D6FBF7949}" name="Column15429" dataDxfId="903" dataCellStyle="Normal 2"/>
    <tableColumn id="15482" xr3:uid="{BAFE94F9-A71B-47B7-9865-DC94FDC09A18}" name="Column15430" dataDxfId="902" dataCellStyle="Normal 2"/>
    <tableColumn id="15483" xr3:uid="{C4A4D5A8-B49F-4B1C-8E39-8C2C231B36B1}" name="Column15431" dataDxfId="901" dataCellStyle="Normal 2"/>
    <tableColumn id="15484" xr3:uid="{C7B1F79B-949C-4317-B15F-0CDA57CC626F}" name="Column15432" dataDxfId="900" dataCellStyle="Normal 2"/>
    <tableColumn id="15485" xr3:uid="{26054843-6135-4B37-B043-121FB1D1C85C}" name="Column15433" dataDxfId="899" dataCellStyle="Normal 2"/>
    <tableColumn id="15486" xr3:uid="{352E2BC6-075A-4EAF-AC21-6214773F95A6}" name="Column15434" dataDxfId="898" dataCellStyle="Normal 2"/>
    <tableColumn id="15487" xr3:uid="{5EF9718D-8239-4F53-945E-D55FA3AF1436}" name="Column15435" dataDxfId="897" dataCellStyle="Normal 2"/>
    <tableColumn id="15488" xr3:uid="{90630E08-9D94-444B-BB1A-BDEAC578AC6E}" name="Column15436" dataDxfId="896" dataCellStyle="Normal 2"/>
    <tableColumn id="15489" xr3:uid="{94754148-2802-407C-954F-D21C8B03EA23}" name="Column15437" dataDxfId="895" dataCellStyle="Normal 2"/>
    <tableColumn id="15490" xr3:uid="{E26B678B-09C5-4432-B5CE-D818A9AC2F30}" name="Column15438" dataDxfId="894" dataCellStyle="Normal 2"/>
    <tableColumn id="15491" xr3:uid="{7602279A-5565-417B-BFA6-92E14257590C}" name="Column15439" dataDxfId="893" dataCellStyle="Normal 2"/>
    <tableColumn id="15492" xr3:uid="{2C6451F3-490E-417D-86FF-0B6A7AF25881}" name="Column15440" dataDxfId="892" dataCellStyle="Normal 2"/>
    <tableColumn id="15493" xr3:uid="{420CA142-6D40-46F2-A106-02EFB50F14B0}" name="Column15441" dataDxfId="891" dataCellStyle="Normal 2"/>
    <tableColumn id="15494" xr3:uid="{43C0620A-449E-4BF2-907F-069FD3979E1E}" name="Column15442" dataDxfId="890" dataCellStyle="Normal 2"/>
    <tableColumn id="15495" xr3:uid="{E2C336DF-F155-4A45-88BC-F15FB832C075}" name="Column15443" dataDxfId="889" dataCellStyle="Normal 2"/>
    <tableColumn id="15496" xr3:uid="{6302435F-2072-42A2-A224-A8CA9951E49D}" name="Column15444" dataDxfId="888" dataCellStyle="Normal 2"/>
    <tableColumn id="15497" xr3:uid="{C8911F5A-E156-4635-A97A-EAC3B5654CBC}" name="Column15445" dataDxfId="887" dataCellStyle="Normal 2"/>
    <tableColumn id="15498" xr3:uid="{14E161FC-2D23-4480-9F2A-F832C5AC543A}" name="Column15446" dataDxfId="886" dataCellStyle="Normal 2"/>
    <tableColumn id="15499" xr3:uid="{871818F1-786D-4304-A7FB-200813F25FD0}" name="Column15447" dataDxfId="885" dataCellStyle="Normal 2"/>
    <tableColumn id="15500" xr3:uid="{F3788E83-9CC3-40D8-97FD-F771077D9735}" name="Column15448" dataDxfId="884" dataCellStyle="Normal 2"/>
    <tableColumn id="15501" xr3:uid="{A915EA81-A1D8-48EB-85C4-ED4060FF208D}" name="Column15449" dataDxfId="883" dataCellStyle="Normal 2"/>
    <tableColumn id="15502" xr3:uid="{F5782EA2-A7D8-4EB6-8476-29EFE947C1B5}" name="Column15450" dataDxfId="882" dataCellStyle="Normal 2"/>
    <tableColumn id="15503" xr3:uid="{FB0D8789-55C9-4FCA-8FFD-CE14D988E83D}" name="Column15451" dataDxfId="881" dataCellStyle="Normal 2"/>
    <tableColumn id="15504" xr3:uid="{5D9CFFE6-420C-4A16-9708-6449D6E932AC}" name="Column15452" dataDxfId="880" dataCellStyle="Normal 2"/>
    <tableColumn id="15505" xr3:uid="{9C7629F5-08DC-4410-A1CA-745B5B2D5983}" name="Column15453" dataDxfId="879" dataCellStyle="Normal 2"/>
    <tableColumn id="15506" xr3:uid="{82311853-066A-4D1A-B962-12109F21178E}" name="Column15454" dataDxfId="878" dataCellStyle="Normal 2"/>
    <tableColumn id="15507" xr3:uid="{AE539579-3565-4D01-8A1A-A44777EC61E1}" name="Column15455" dataDxfId="877" dataCellStyle="Normal 2"/>
    <tableColumn id="15508" xr3:uid="{1F4C2ED6-41E9-4A83-9199-6E47321A4EF0}" name="Column15456" dataDxfId="876" dataCellStyle="Normal 2"/>
    <tableColumn id="15509" xr3:uid="{186F0F68-905D-4D70-A772-94B3C8961531}" name="Column15457" dataDxfId="875" dataCellStyle="Normal 2"/>
    <tableColumn id="15510" xr3:uid="{28F5B3C7-2B5C-4110-8F20-DD4254160F28}" name="Column15458" dataDxfId="874" dataCellStyle="Normal 2"/>
    <tableColumn id="15511" xr3:uid="{5C13E639-9AB9-4C4A-962C-194D7CA524BC}" name="Column15459" dataDxfId="873" dataCellStyle="Normal 2"/>
    <tableColumn id="15512" xr3:uid="{866947AC-8134-488D-9335-FF1951032091}" name="Column15460" dataDxfId="872" dataCellStyle="Normal 2"/>
    <tableColumn id="15513" xr3:uid="{6245CF8D-945D-4B11-8989-80B7FB623422}" name="Column15461" dataDxfId="871" dataCellStyle="Normal 2"/>
    <tableColumn id="15514" xr3:uid="{F5B03457-11C5-4587-97C5-C32A7B8D6575}" name="Column15462" dataDxfId="870" dataCellStyle="Normal 2"/>
    <tableColumn id="15515" xr3:uid="{C878AC36-3A8A-4EEA-94C7-E189EBEA778A}" name="Column15463" dataDxfId="869" dataCellStyle="Normal 2"/>
    <tableColumn id="15516" xr3:uid="{53CA2D21-AF82-4C2C-ACB4-C449807C74AA}" name="Column15464" dataDxfId="868" dataCellStyle="Normal 2"/>
    <tableColumn id="15517" xr3:uid="{B8055F6E-69B0-448F-B973-130DBFEF8E09}" name="Column15465" dataDxfId="867" dataCellStyle="Normal 2"/>
    <tableColumn id="15518" xr3:uid="{5BAE1A1E-FE6E-4EA0-9228-4520D7F6B726}" name="Column15466" dataDxfId="866" dataCellStyle="Normal 2"/>
    <tableColumn id="15519" xr3:uid="{33D3A876-AA1F-43F0-85AD-FE677885DEEB}" name="Column15467" dataDxfId="865" dataCellStyle="Normal 2"/>
    <tableColumn id="15520" xr3:uid="{C82CBA34-E2DF-4E16-826D-E2ECEBC59E44}" name="Column15468" dataDxfId="864" dataCellStyle="Normal 2"/>
    <tableColumn id="15521" xr3:uid="{16762DA0-563F-4E69-AF41-E1C3002A8424}" name="Column15469" dataDxfId="863" dataCellStyle="Normal 2"/>
    <tableColumn id="15522" xr3:uid="{CF7039F1-478C-489F-991D-B540F731022F}" name="Column15470" dataDxfId="862" dataCellStyle="Normal 2"/>
    <tableColumn id="15523" xr3:uid="{E4988C33-A52B-4B3E-A828-EB40E5D6A7CE}" name="Column15471" dataDxfId="861" dataCellStyle="Normal 2"/>
    <tableColumn id="15524" xr3:uid="{4F6FB7F7-0747-4419-BA70-0CF9C9301F8E}" name="Column15472" dataDxfId="860" dataCellStyle="Normal 2"/>
    <tableColumn id="15525" xr3:uid="{9E4A9CC5-9662-4725-8879-C10F2F17673E}" name="Column15473" dataDxfId="859" dataCellStyle="Normal 2"/>
    <tableColumn id="15526" xr3:uid="{D632F177-F145-46A7-ADC4-CFD2C0365CC8}" name="Column15474" dataDxfId="858" dataCellStyle="Normal 2"/>
    <tableColumn id="15527" xr3:uid="{CFBEA53F-447B-414C-87B9-B73B338BFAA7}" name="Column15475" dataDxfId="857" dataCellStyle="Normal 2"/>
    <tableColumn id="15528" xr3:uid="{91933DF2-5BE1-4EB8-8F48-2E1D2900A1E6}" name="Column15476" dataDxfId="856" dataCellStyle="Normal 2"/>
    <tableColumn id="15529" xr3:uid="{E8FE1C77-BAB5-4803-A6CB-CB95792BFBB9}" name="Column15477" dataDxfId="855" dataCellStyle="Normal 2"/>
    <tableColumn id="15530" xr3:uid="{997CC6F1-98E4-45FD-9F0F-ED808792C9AE}" name="Column15478" dataDxfId="854" dataCellStyle="Normal 2"/>
    <tableColumn id="15531" xr3:uid="{94BDFBE8-90BA-44AC-AB51-055889822DE8}" name="Column15479" dataDxfId="853" dataCellStyle="Normal 2"/>
    <tableColumn id="15532" xr3:uid="{CDCEB091-5A35-414F-B083-8405588C29B0}" name="Column15480" dataDxfId="852" dataCellStyle="Normal 2"/>
    <tableColumn id="15533" xr3:uid="{FD99826E-FD9B-4CB0-9D98-EAF39912A9C8}" name="Column15481" dataDxfId="851" dataCellStyle="Normal 2"/>
    <tableColumn id="15534" xr3:uid="{06B5D929-8D76-497F-A958-DB4C1A854D39}" name="Column15482" dataDxfId="850" dataCellStyle="Normal 2"/>
    <tableColumn id="15535" xr3:uid="{E1897064-0855-408D-828F-000D58A24BCA}" name="Column15483" dataDxfId="849" dataCellStyle="Normal 2"/>
    <tableColumn id="15536" xr3:uid="{265E00E9-0ECC-461A-8670-C1F660049951}" name="Column15484" dataDxfId="848" dataCellStyle="Normal 2"/>
    <tableColumn id="15537" xr3:uid="{0AE0A35A-679B-47CF-B1B5-4007093003CF}" name="Column15485" dataDxfId="847" dataCellStyle="Normal 2"/>
    <tableColumn id="15538" xr3:uid="{F693D1FB-F2E2-4D22-8EED-2EE08265C304}" name="Column15486" dataDxfId="846" dataCellStyle="Normal 2"/>
    <tableColumn id="15539" xr3:uid="{47918983-5BC1-48A3-8DA4-76384C73676A}" name="Column15487" dataDxfId="845" dataCellStyle="Normal 2"/>
    <tableColumn id="15540" xr3:uid="{CCB41EE5-8659-4CB4-9BB4-E9B412CCF002}" name="Column15488" dataDxfId="844" dataCellStyle="Normal 2"/>
    <tableColumn id="15541" xr3:uid="{4EEF2E94-FD2F-4395-A123-AFE567B6FA09}" name="Column15489" dataDxfId="843" dataCellStyle="Normal 2"/>
    <tableColumn id="15542" xr3:uid="{D33FA370-3F03-405B-AFB4-0BFC4E5B563B}" name="Column15490" dataDxfId="842" dataCellStyle="Normal 2"/>
    <tableColumn id="15543" xr3:uid="{22D08365-D461-420C-A3B0-A0CA57C6B307}" name="Column15491" dataDxfId="841" dataCellStyle="Normal 2"/>
    <tableColumn id="15544" xr3:uid="{4E34B45E-7368-447A-AB4B-1FB9DD4697A6}" name="Column15492" dataDxfId="840" dataCellStyle="Normal 2"/>
    <tableColumn id="15545" xr3:uid="{8424AD19-CCD4-4F1F-A5CD-FF899EC3E186}" name="Column15493" dataDxfId="839" dataCellStyle="Normal 2"/>
    <tableColumn id="15546" xr3:uid="{848C3DD6-6708-4FF7-B2EC-02C8FF0A8590}" name="Column15494" dataDxfId="838" dataCellStyle="Normal 2"/>
    <tableColumn id="15547" xr3:uid="{CD8B4BCB-FA43-49D2-B5EC-232582DD2BA0}" name="Column15495" dataDxfId="837" dataCellStyle="Normal 2"/>
    <tableColumn id="15548" xr3:uid="{BD757319-F13F-4765-81B8-DBA6F4C86C1E}" name="Column15496" dataDxfId="836" dataCellStyle="Normal 2"/>
    <tableColumn id="15549" xr3:uid="{FBE5AFD3-3CFB-4C7C-A4AD-C9F01329EE21}" name="Column15497" dataDxfId="835" dataCellStyle="Normal 2"/>
    <tableColumn id="15550" xr3:uid="{08EA8FC8-D773-4ADA-B13C-2A296D710D38}" name="Column15498" dataDxfId="834" dataCellStyle="Normal 2"/>
    <tableColumn id="15551" xr3:uid="{BDDC4D0D-EC5E-4666-8BE3-F13248472174}" name="Column15499" dataDxfId="833" dataCellStyle="Normal 2"/>
    <tableColumn id="15552" xr3:uid="{BBACD962-0230-4155-A091-16648A76379A}" name="Column15500" dataDxfId="832" dataCellStyle="Normal 2"/>
    <tableColumn id="15553" xr3:uid="{6FB70829-1E62-4041-BCCA-DC5B312229D7}" name="Column15501" dataDxfId="831" dataCellStyle="Normal 2"/>
    <tableColumn id="15554" xr3:uid="{FA51A2B7-4039-445D-A908-70687E4A9690}" name="Column15502" dataDxfId="830" dataCellStyle="Normal 2"/>
    <tableColumn id="15555" xr3:uid="{6EF7D882-C09F-4698-B5FB-B34709677F7A}" name="Column15503" dataDxfId="829" dataCellStyle="Normal 2"/>
    <tableColumn id="15556" xr3:uid="{398A3658-6E0D-4F34-84EF-D8E4F6A11A55}" name="Column15504" dataDxfId="828" dataCellStyle="Normal 2"/>
    <tableColumn id="15557" xr3:uid="{1EDFC1F0-C8F5-465E-A6F0-30E4077480C8}" name="Column15505" dataDxfId="827" dataCellStyle="Normal 2"/>
    <tableColumn id="15558" xr3:uid="{59495C18-0001-4120-91EC-121BC5C96423}" name="Column15506" dataDxfId="826" dataCellStyle="Normal 2"/>
    <tableColumn id="15559" xr3:uid="{30EB4909-A847-4408-A004-AE8E580A495B}" name="Column15507" dataDxfId="825" dataCellStyle="Normal 2"/>
    <tableColumn id="15560" xr3:uid="{09B81275-F6A5-42EE-93FB-2AF434D157EB}" name="Column15508" dataDxfId="824" dataCellStyle="Normal 2"/>
    <tableColumn id="15561" xr3:uid="{0031BE1F-8A71-4260-8260-268E8A8C153C}" name="Column15509" dataDxfId="823" dataCellStyle="Normal 2"/>
    <tableColumn id="15562" xr3:uid="{E3A037CC-A1B5-4E85-8437-C16AA5F5D924}" name="Column15510" dataDxfId="822" dataCellStyle="Normal 2"/>
    <tableColumn id="15563" xr3:uid="{460B5844-2746-4E48-8561-BD8C44C3385A}" name="Column15511" dataDxfId="821" dataCellStyle="Normal 2"/>
    <tableColumn id="15564" xr3:uid="{181749F4-01DB-4DF5-947A-D35995C3BE31}" name="Column15512" dataDxfId="820" dataCellStyle="Normal 2"/>
    <tableColumn id="15565" xr3:uid="{73BAF820-EC07-4EE7-A109-58564F0D0113}" name="Column15513" dataDxfId="819" dataCellStyle="Normal 2"/>
    <tableColumn id="15566" xr3:uid="{8014CF2F-7919-423A-B1AE-0D6CB7025FA1}" name="Column15514" dataDxfId="818" dataCellStyle="Normal 2"/>
    <tableColumn id="15567" xr3:uid="{78CD8F3F-1DF8-4BB0-BA8E-75CF33B42515}" name="Column15515" dataDxfId="817" dataCellStyle="Normal 2"/>
    <tableColumn id="15568" xr3:uid="{42579F3F-EDDD-47F2-AC55-4750BEB97839}" name="Column15516" dataDxfId="816" dataCellStyle="Normal 2"/>
    <tableColumn id="15569" xr3:uid="{CA251831-1DC9-4FC3-901B-8728AA264D43}" name="Column15517" dataDxfId="815" dataCellStyle="Normal 2"/>
    <tableColumn id="15570" xr3:uid="{3EC8BD64-1589-42BB-BFF7-D09E55212C94}" name="Column15518" dataDxfId="814" dataCellStyle="Normal 2"/>
    <tableColumn id="15571" xr3:uid="{F18ACF53-464D-4D7A-86C6-2E1E62295F1E}" name="Column15519" dataDxfId="813" dataCellStyle="Normal 2"/>
    <tableColumn id="15572" xr3:uid="{ADF9F7CB-2094-4528-9F44-D8936C2C1E89}" name="Column15520" dataDxfId="812" dataCellStyle="Normal 2"/>
    <tableColumn id="15573" xr3:uid="{0BD303EB-3661-4E95-84F4-A14B09D36528}" name="Column15521" dataDxfId="811" dataCellStyle="Normal 2"/>
    <tableColumn id="15574" xr3:uid="{A42CCD2B-1EC8-44B2-8FB4-11F8FD325BB4}" name="Column15522" dataDxfId="810" dataCellStyle="Normal 2"/>
    <tableColumn id="15575" xr3:uid="{E7A8DCB4-A291-483E-802C-DCB940044079}" name="Column15523" dataDxfId="809" dataCellStyle="Normal 2"/>
    <tableColumn id="15576" xr3:uid="{E1297866-1229-4FB0-88B3-1D97ECC240BB}" name="Column15524" dataDxfId="808" dataCellStyle="Normal 2"/>
    <tableColumn id="15577" xr3:uid="{41B68000-8C84-44BA-9704-DA59B69828EB}" name="Column15525" dataDxfId="807" dataCellStyle="Normal 2"/>
    <tableColumn id="15578" xr3:uid="{9653B675-335A-4FD3-8E64-C5A04474FC45}" name="Column15526" dataDxfId="806" dataCellStyle="Normal 2"/>
    <tableColumn id="15579" xr3:uid="{521556B3-1AD0-4F66-B6D6-AA4230046D6D}" name="Column15527" dataDxfId="805" dataCellStyle="Normal 2"/>
    <tableColumn id="15580" xr3:uid="{858A040A-4963-4165-965F-21EC7F95AD2E}" name="Column15528" dataDxfId="804" dataCellStyle="Normal 2"/>
    <tableColumn id="15581" xr3:uid="{F17D5101-D93F-48DF-B773-682554B71D85}" name="Column15529" dataDxfId="803" dataCellStyle="Normal 2"/>
    <tableColumn id="15582" xr3:uid="{80B26BD6-7DD3-4E46-85CF-7C92949F82D0}" name="Column15530" dataDxfId="802" dataCellStyle="Normal 2"/>
    <tableColumn id="15583" xr3:uid="{1764664E-D54F-4A42-9F4E-8EAC9E7D5AC5}" name="Column15531" dataDxfId="801" dataCellStyle="Normal 2"/>
    <tableColumn id="15584" xr3:uid="{67D90304-70F6-4614-A7EB-792A104FC893}" name="Column15532" dataDxfId="800" dataCellStyle="Normal 2"/>
    <tableColumn id="15585" xr3:uid="{16D2FEA2-EF99-4475-8FFF-5483D2C8A4D9}" name="Column15533" dataDxfId="799" dataCellStyle="Normal 2"/>
    <tableColumn id="15586" xr3:uid="{11E51211-E268-4AB3-9E3D-6031E6542DAC}" name="Column15534" dataDxfId="798" dataCellStyle="Normal 2"/>
    <tableColumn id="15587" xr3:uid="{611801DC-0989-45EE-A09B-F98AC6842954}" name="Column15535" dataDxfId="797" dataCellStyle="Normal 2"/>
    <tableColumn id="15588" xr3:uid="{B870090E-F7A9-4DBD-A049-9CE61E961F8A}" name="Column15536" dataDxfId="796" dataCellStyle="Normal 2"/>
    <tableColumn id="15589" xr3:uid="{A0699F5F-4F2B-4564-BF30-2001AE22ABBC}" name="Column15537" dataDxfId="795" dataCellStyle="Normal 2"/>
    <tableColumn id="15590" xr3:uid="{6A08C27B-CD16-48D7-8967-98ADEA49FA4B}" name="Column15538" dataDxfId="794" dataCellStyle="Normal 2"/>
    <tableColumn id="15591" xr3:uid="{3342AD19-342A-4D1B-9B24-F290AC8298E8}" name="Column15539" dataDxfId="793" dataCellStyle="Normal 2"/>
    <tableColumn id="15592" xr3:uid="{50330C5A-448C-4CB7-8788-C6F1907E5BA1}" name="Column15540" dataDxfId="792" dataCellStyle="Normal 2"/>
    <tableColumn id="15593" xr3:uid="{5DA62ACE-9E14-48BC-9A86-8B6EA831FD44}" name="Column15541" dataDxfId="791" dataCellStyle="Normal 2"/>
    <tableColumn id="15594" xr3:uid="{6606E08A-B0EA-46F0-95F1-C622C2DF43F7}" name="Column15542" dataDxfId="790" dataCellStyle="Normal 2"/>
    <tableColumn id="15595" xr3:uid="{F3B3696C-20E5-4417-A382-2733BAC6A42B}" name="Column15543" dataDxfId="789" dataCellStyle="Normal 2"/>
    <tableColumn id="15596" xr3:uid="{732764ED-790C-43E6-AD75-80A02D0D6402}" name="Column15544" dataDxfId="788" dataCellStyle="Normal 2"/>
    <tableColumn id="15597" xr3:uid="{FB1E0DF8-941E-42A4-9244-5A64BDFE17E3}" name="Column15545" dataDxfId="787" dataCellStyle="Normal 2"/>
    <tableColumn id="15598" xr3:uid="{D84E7E53-6BEF-4C72-8DA4-9443E252B1C1}" name="Column15546" dataDxfId="786" dataCellStyle="Normal 2"/>
    <tableColumn id="15599" xr3:uid="{413BDE94-C89F-4A5E-94E6-EFDC95C40CA1}" name="Column15547" dataDxfId="785" dataCellStyle="Normal 2"/>
    <tableColumn id="15600" xr3:uid="{8FBBF5B4-AA91-4DD3-964D-514DA586DE76}" name="Column15548" dataDxfId="784" dataCellStyle="Normal 2"/>
    <tableColumn id="15601" xr3:uid="{F64B7C24-2214-4EFB-AA71-DB02B5807BE8}" name="Column15549" dataDxfId="783" dataCellStyle="Normal 2"/>
    <tableColumn id="15602" xr3:uid="{24665371-88E1-412A-9AE9-499327700560}" name="Column15550" dataDxfId="782" dataCellStyle="Normal 2"/>
    <tableColumn id="15603" xr3:uid="{D681A265-2E58-4331-8D31-F22A11CC300E}" name="Column15551" dataDxfId="781" dataCellStyle="Normal 2"/>
    <tableColumn id="15604" xr3:uid="{D6682446-5D0C-4725-B415-4739B63E35F4}" name="Column15552" dataDxfId="780" dataCellStyle="Normal 2"/>
    <tableColumn id="15605" xr3:uid="{F0973769-3A0C-43AB-85C1-4BD636A581A1}" name="Column15553" dataDxfId="779" dataCellStyle="Normal 2"/>
    <tableColumn id="15606" xr3:uid="{A4B06C23-2EAD-43FB-B350-0CD0BE763C1E}" name="Column15554" dataDxfId="778" dataCellStyle="Normal 2"/>
    <tableColumn id="15607" xr3:uid="{7B5D2F3C-63A4-4303-8EBB-61B6CB7DE530}" name="Column15555" dataDxfId="777" dataCellStyle="Normal 2"/>
    <tableColumn id="15608" xr3:uid="{98166939-BBB3-40DD-8FEC-BF81183DDA98}" name="Column15556" dataDxfId="776" dataCellStyle="Normal 2"/>
    <tableColumn id="15609" xr3:uid="{28AE5F1E-2699-4DA2-99BF-DBC5858D1972}" name="Column15557" dataDxfId="775" dataCellStyle="Normal 2"/>
    <tableColumn id="15610" xr3:uid="{68C870DE-7CD3-4E2E-8A9D-942974B2E9C3}" name="Column15558" dataDxfId="774" dataCellStyle="Normal 2"/>
    <tableColumn id="15611" xr3:uid="{1178D2EF-7B49-48F6-8154-A7E6953E0446}" name="Column15559" dataDxfId="773" dataCellStyle="Normal 2"/>
    <tableColumn id="15612" xr3:uid="{1E97DFA4-5530-4AE3-A2B8-1EBF060E27C3}" name="Column15560" dataDxfId="772" dataCellStyle="Normal 2"/>
    <tableColumn id="15613" xr3:uid="{8EC52BF3-7663-443E-9765-778C8B8AFED3}" name="Column15561" dataDxfId="771" dataCellStyle="Normal 2"/>
    <tableColumn id="15614" xr3:uid="{A2B7F63F-7FF0-48A7-9F41-956859903D73}" name="Column15562" dataDxfId="770" dataCellStyle="Normal 2"/>
    <tableColumn id="15615" xr3:uid="{6F7EC90C-2837-43EA-87D3-45730B807FD3}" name="Column15563" dataDxfId="769" dataCellStyle="Normal 2"/>
    <tableColumn id="15616" xr3:uid="{E6BD8F99-EF2B-4127-9C95-2F70AF727D66}" name="Column15564" dataDxfId="768" dataCellStyle="Normal 2"/>
    <tableColumn id="15617" xr3:uid="{4D58D048-81D1-4157-9F21-3EE7D4D98511}" name="Column15565" dataDxfId="767" dataCellStyle="Normal 2"/>
    <tableColumn id="15618" xr3:uid="{9027B187-A1C1-488E-9861-0CA0DEAAB0FD}" name="Column15566" dataDxfId="766" dataCellStyle="Normal 2"/>
    <tableColumn id="15619" xr3:uid="{9CF760AC-CE26-472C-9BCB-F80E33C3F2B7}" name="Column15567" dataDxfId="765" dataCellStyle="Normal 2"/>
    <tableColumn id="15620" xr3:uid="{6F9121A7-8719-47DE-96A2-FD6A5B4A00C5}" name="Column15568" dataDxfId="764" dataCellStyle="Normal 2"/>
    <tableColumn id="15621" xr3:uid="{C62B8C51-52A5-4D66-8D5E-FB6CA0B6CFA4}" name="Column15569" dataDxfId="763" dataCellStyle="Normal 2"/>
    <tableColumn id="15622" xr3:uid="{EDA8EBBB-BA05-4DA9-A9CA-7DBBDB0A6008}" name="Column15570" dataDxfId="762" dataCellStyle="Normal 2"/>
    <tableColumn id="15623" xr3:uid="{C30BA98D-3261-4441-80EA-E639221DE51E}" name="Column15571" dataDxfId="761" dataCellStyle="Normal 2"/>
    <tableColumn id="15624" xr3:uid="{D8767327-9FF9-4CAF-8B39-2CA3208CC0D3}" name="Column15572" dataDxfId="760" dataCellStyle="Normal 2"/>
    <tableColumn id="15625" xr3:uid="{B3EEEB77-269A-44D6-8921-EB6F6CB542B2}" name="Column15573" dataDxfId="759" dataCellStyle="Normal 2"/>
    <tableColumn id="15626" xr3:uid="{06A96056-6E35-48F0-826C-3698110397D0}" name="Column15574" dataDxfId="758" dataCellStyle="Normal 2"/>
    <tableColumn id="15627" xr3:uid="{20C987A7-F51A-4F19-B808-219B1039ACAE}" name="Column15575" dataDxfId="757" dataCellStyle="Normal 2"/>
    <tableColumn id="15628" xr3:uid="{C98CDB82-3D79-4BBB-A122-9B5277D70DF3}" name="Column15576" dataDxfId="756" dataCellStyle="Normal 2"/>
    <tableColumn id="15629" xr3:uid="{3047A0A2-6CE6-45DD-904E-1FD7582A42BC}" name="Column15577" dataDxfId="755" dataCellStyle="Normal 2"/>
    <tableColumn id="15630" xr3:uid="{AA0200A0-70DA-4C1C-BD23-34C7AB9CE2F3}" name="Column15578" dataDxfId="754" dataCellStyle="Normal 2"/>
    <tableColumn id="15631" xr3:uid="{4C2837D7-32ED-45EB-A9C9-24968B30DF3B}" name="Column15579" dataDxfId="753" dataCellStyle="Normal 2"/>
    <tableColumn id="15632" xr3:uid="{92FC31CD-610C-4660-BF95-5A69B816E12C}" name="Column15580" dataDxfId="752" dataCellStyle="Normal 2"/>
    <tableColumn id="15633" xr3:uid="{9C2BFC92-4EF1-4E99-A205-FF439F7F350E}" name="Column15581" dataDxfId="751" dataCellStyle="Normal 2"/>
    <tableColumn id="15634" xr3:uid="{2BD31C38-4069-409C-AB41-C0ED925F4107}" name="Column15582" dataDxfId="750" dataCellStyle="Normal 2"/>
    <tableColumn id="15635" xr3:uid="{07EAD189-B0EC-45AC-A882-118E2F8C6F82}" name="Column15583" dataDxfId="749" dataCellStyle="Normal 2"/>
    <tableColumn id="15636" xr3:uid="{7EA0EC8A-083A-4525-9F24-99B5FFAD2F8A}" name="Column15584" dataDxfId="748" dataCellStyle="Normal 2"/>
    <tableColumn id="15637" xr3:uid="{2A63B0B7-FCA4-4AB7-9E3A-C4F1F2A15AF7}" name="Column15585" dataDxfId="747" dataCellStyle="Normal 2"/>
    <tableColumn id="15638" xr3:uid="{C739588C-2C19-4975-A4ED-5D4322DD9052}" name="Column15586" dataDxfId="746" dataCellStyle="Normal 2"/>
    <tableColumn id="15639" xr3:uid="{335D818A-FA29-464E-A256-9903F0874FCC}" name="Column15587" dataDxfId="745" dataCellStyle="Normal 2"/>
    <tableColumn id="15640" xr3:uid="{AC3F6C18-2AA8-45F9-A811-244C00AFB9C1}" name="Column15588" dataDxfId="744" dataCellStyle="Normal 2"/>
    <tableColumn id="15641" xr3:uid="{3DCDCB06-2B16-458C-852D-2D034D159A40}" name="Column15589" dataDxfId="743" dataCellStyle="Normal 2"/>
    <tableColumn id="15642" xr3:uid="{59CB9BCF-C47A-46F6-98B6-E7B0BD0687ED}" name="Column15590" dataDxfId="742" dataCellStyle="Normal 2"/>
    <tableColumn id="15643" xr3:uid="{1F3F0684-F6E6-427D-A07C-5CAED9677363}" name="Column15591" dataDxfId="741" dataCellStyle="Normal 2"/>
    <tableColumn id="15644" xr3:uid="{69F8EA19-85A5-4E16-96EF-1CC6545631CC}" name="Column15592" dataDxfId="740" dataCellStyle="Normal 2"/>
    <tableColumn id="15645" xr3:uid="{13F7E0B8-BBF5-477E-A99C-A0C521A3A7F0}" name="Column15593" dataDxfId="739" dataCellStyle="Normal 2"/>
    <tableColumn id="15646" xr3:uid="{C8AEE947-BD6B-4471-8F52-E3C1C6B9F049}" name="Column15594" dataDxfId="738" dataCellStyle="Normal 2"/>
    <tableColumn id="15647" xr3:uid="{BF0ECF70-9382-49FE-B4E4-716CB1B784A3}" name="Column15595" dataDxfId="737" dataCellStyle="Normal 2"/>
    <tableColumn id="15648" xr3:uid="{3F6701F2-DFEE-406A-B687-2E04E8C583FB}" name="Column15596" dataDxfId="736" dataCellStyle="Normal 2"/>
    <tableColumn id="15649" xr3:uid="{745F8DD1-ECF4-4E11-86DA-4C4FC31198C2}" name="Column15597" dataDxfId="735" dataCellStyle="Normal 2"/>
    <tableColumn id="15650" xr3:uid="{53C20B14-165C-421A-94D4-75FD6F8C2538}" name="Column15598" dataDxfId="734" dataCellStyle="Normal 2"/>
    <tableColumn id="15651" xr3:uid="{94F567C0-D687-475F-8FFE-03397520031F}" name="Column15599" dataDxfId="733" dataCellStyle="Normal 2"/>
    <tableColumn id="15652" xr3:uid="{AF70EAFF-A020-485E-98EF-CFD942DBB714}" name="Column15600" dataDxfId="732" dataCellStyle="Normal 2"/>
    <tableColumn id="15653" xr3:uid="{E575672F-4C7D-4AE6-9464-D3CC129CCCC4}" name="Column15601" dataDxfId="731" dataCellStyle="Normal 2"/>
    <tableColumn id="15654" xr3:uid="{ACC3C2B4-DA65-43B9-9845-FC498A7C28C5}" name="Column15602" dataDxfId="730" dataCellStyle="Normal 2"/>
    <tableColumn id="15655" xr3:uid="{786BF1D1-BA6C-426C-987C-5C26BA7A157A}" name="Column15603" dataDxfId="729" dataCellStyle="Normal 2"/>
    <tableColumn id="15656" xr3:uid="{EEBBB7AD-F5B0-43B5-A84B-BE9283A4D9AA}" name="Column15604" dataDxfId="728" dataCellStyle="Normal 2"/>
    <tableColumn id="15657" xr3:uid="{5BB93C64-9941-4FD5-BFB7-3C190960EC0C}" name="Column15605" dataDxfId="727" dataCellStyle="Normal 2"/>
    <tableColumn id="15658" xr3:uid="{901EF8C7-D1D8-4E22-A875-5EB235FFD5B2}" name="Column15606" dataDxfId="726" dataCellStyle="Normal 2"/>
    <tableColumn id="15659" xr3:uid="{78FEB949-4183-4A58-9690-2A8285EB4394}" name="Column15607" dataDxfId="725" dataCellStyle="Normal 2"/>
    <tableColumn id="15660" xr3:uid="{9020B2EA-1A1F-4A14-95B5-D6AF7E882FAA}" name="Column15608" dataDxfId="724" dataCellStyle="Normal 2"/>
    <tableColumn id="15661" xr3:uid="{2313DF8A-8D3A-48CF-98E1-7D32C51A30B9}" name="Column15609" dataDxfId="723" dataCellStyle="Normal 2"/>
    <tableColumn id="15662" xr3:uid="{7DDC7F0A-5A01-4024-92B6-A45E7DD4706C}" name="Column15610" dataDxfId="722" dataCellStyle="Normal 2"/>
    <tableColumn id="15663" xr3:uid="{37787005-DFFA-4CAE-B8BE-9FF388D9429E}" name="Column15611" dataDxfId="721" dataCellStyle="Normal 2"/>
    <tableColumn id="15664" xr3:uid="{F5477496-6CF9-48F2-93E8-6D18900165F9}" name="Column15612" dataDxfId="720" dataCellStyle="Normal 2"/>
    <tableColumn id="15665" xr3:uid="{F93260D5-96A6-42AF-AE6C-DD1609C79C85}" name="Column15613" dataDxfId="719" dataCellStyle="Normal 2"/>
    <tableColumn id="15666" xr3:uid="{32E30E35-82AC-41A2-9012-4858D69FECD6}" name="Column15614" dataDxfId="718" dataCellStyle="Normal 2"/>
    <tableColumn id="15667" xr3:uid="{CD36C7D3-22C6-44D8-9CFC-152E000A10FE}" name="Column15615" dataDxfId="717" dataCellStyle="Normal 2"/>
    <tableColumn id="15668" xr3:uid="{A5C3B149-7712-40F4-845B-88276B3FA51A}" name="Column15616" dataDxfId="716" dataCellStyle="Normal 2"/>
    <tableColumn id="15669" xr3:uid="{8586DA72-CAC1-494F-91BB-BDB1A81D8607}" name="Column15617" dataDxfId="715" dataCellStyle="Normal 2"/>
    <tableColumn id="15670" xr3:uid="{73FDF1C9-9F91-4F1E-BDC5-600F9E4258DC}" name="Column15618" dataDxfId="714" dataCellStyle="Normal 2"/>
    <tableColumn id="15671" xr3:uid="{51DB1C60-2D7E-4DE0-B174-721B3032984D}" name="Column15619" dataDxfId="713" dataCellStyle="Normal 2"/>
    <tableColumn id="15672" xr3:uid="{6501940E-F9CD-4D0D-B461-DBEF82D2C898}" name="Column15620" dataDxfId="712" dataCellStyle="Normal 2"/>
    <tableColumn id="15673" xr3:uid="{BB7B629C-662F-4EF0-A063-CD0F67BA25BA}" name="Column15621" dataDxfId="711" dataCellStyle="Normal 2"/>
    <tableColumn id="15674" xr3:uid="{7DB07C26-CA23-4238-9428-F80734897226}" name="Column15622" dataDxfId="710" dataCellStyle="Normal 2"/>
    <tableColumn id="15675" xr3:uid="{52F42985-15E5-43AB-A964-16ABC6707134}" name="Column15623" dataDxfId="709" dataCellStyle="Normal 2"/>
    <tableColumn id="15676" xr3:uid="{C7BB1C67-6610-4FEE-877A-142383FEED5C}" name="Column15624" dataDxfId="708" dataCellStyle="Normal 2"/>
    <tableColumn id="15677" xr3:uid="{519D359C-FE33-4230-A715-48D792CAAB21}" name="Column15625" dataDxfId="707" dataCellStyle="Normal 2"/>
    <tableColumn id="15678" xr3:uid="{7FFC44A6-FD95-4B88-899B-9F9925E1DED5}" name="Column15626" dataDxfId="706" dataCellStyle="Normal 2"/>
    <tableColumn id="15679" xr3:uid="{0E254E4A-E103-4B05-80EB-9AEE79806A15}" name="Column15627" dataDxfId="705" dataCellStyle="Normal 2"/>
    <tableColumn id="15680" xr3:uid="{E20ED7F4-1C98-42FA-AC90-FC0B72598586}" name="Column15628" dataDxfId="704" dataCellStyle="Normal 2"/>
    <tableColumn id="15681" xr3:uid="{45285DA9-4B94-4759-8DF4-BAFCF08B9A16}" name="Column15629" dataDxfId="703" dataCellStyle="Normal 2"/>
    <tableColumn id="15682" xr3:uid="{92070EF5-DD96-439B-8A97-9A4353AE3C41}" name="Column15630" dataDxfId="702" dataCellStyle="Normal 2"/>
    <tableColumn id="15683" xr3:uid="{E485D1AA-E5BE-4606-838D-DD74AFD6D26D}" name="Column15631" dataDxfId="701" dataCellStyle="Normal 2"/>
    <tableColumn id="15684" xr3:uid="{0C8DC3D8-B7BF-4DDC-B459-5316F2FDAC49}" name="Column15632" dataDxfId="700" dataCellStyle="Normal 2"/>
    <tableColumn id="15685" xr3:uid="{4DD97B09-8A69-4125-B712-6C6A3DB5B4F4}" name="Column15633" dataDxfId="699" dataCellStyle="Normal 2"/>
    <tableColumn id="15686" xr3:uid="{5ECD2D96-9ECF-4F49-8A5A-777888459E48}" name="Column15634" dataDxfId="698" dataCellStyle="Normal 2"/>
    <tableColumn id="15687" xr3:uid="{B6337B30-3F61-4B01-9356-3C1BAC53DE4E}" name="Column15635" dataDxfId="697" dataCellStyle="Normal 2"/>
    <tableColumn id="15688" xr3:uid="{A7565CD0-8DA8-4E24-B14B-2DB5B7F3BC84}" name="Column15636" dataDxfId="696" dataCellStyle="Normal 2"/>
    <tableColumn id="15689" xr3:uid="{059794EE-D7DD-4F33-864E-C160D4318EC1}" name="Column15637" dataDxfId="695" dataCellStyle="Normal 2"/>
    <tableColumn id="15690" xr3:uid="{9B0E352C-AD06-457F-BC88-9A9143C21306}" name="Column15638" dataDxfId="694" dataCellStyle="Normal 2"/>
    <tableColumn id="15691" xr3:uid="{C48E1546-4C9C-43A8-9EE0-1B6D52126F82}" name="Column15639" dataDxfId="693" dataCellStyle="Normal 2"/>
    <tableColumn id="15692" xr3:uid="{F6E05A6D-A944-4B34-A806-8D94CBEE3596}" name="Column15640" dataDxfId="692" dataCellStyle="Normal 2"/>
    <tableColumn id="15693" xr3:uid="{0C0C1031-C185-41A0-82EC-E3CFE3476C16}" name="Column15641" dataDxfId="691" dataCellStyle="Normal 2"/>
    <tableColumn id="15694" xr3:uid="{C377C9D9-3939-448F-88F2-2822B9E72B76}" name="Column15642" dataDxfId="690" dataCellStyle="Normal 2"/>
    <tableColumn id="15695" xr3:uid="{5BF41327-2D05-4981-80E5-91EE80948202}" name="Column15643" dataDxfId="689" dataCellStyle="Normal 2"/>
    <tableColumn id="15696" xr3:uid="{A7B3E3DC-10EE-48FD-984D-F4E656E7A77C}" name="Column15644" dataDxfId="688" dataCellStyle="Normal 2"/>
    <tableColumn id="15697" xr3:uid="{5FDD6985-162E-4CA5-8D51-D6F1E795D35C}" name="Column15645" dataDxfId="687" dataCellStyle="Normal 2"/>
    <tableColumn id="15698" xr3:uid="{4A982BF1-704B-465E-B819-D57C1C3D1961}" name="Column15646" dataDxfId="686" dataCellStyle="Normal 2"/>
    <tableColumn id="15699" xr3:uid="{F13D027C-0067-4260-9390-384DD2161FA8}" name="Column15647" dataDxfId="685" dataCellStyle="Normal 2"/>
    <tableColumn id="15700" xr3:uid="{128D2732-86CB-4F7E-A040-470787609DF7}" name="Column15648" dataDxfId="684" dataCellStyle="Normal 2"/>
    <tableColumn id="15701" xr3:uid="{94261D7B-60B7-4F1E-BA81-4B2AEEAED521}" name="Column15649" dataDxfId="683" dataCellStyle="Normal 2"/>
    <tableColumn id="15702" xr3:uid="{F59C4FAE-4D84-4468-84D3-79D01765FA0C}" name="Column15650" dataDxfId="682" dataCellStyle="Normal 2"/>
    <tableColumn id="15703" xr3:uid="{2427FC6E-75D5-4697-8CCE-C306A27CE6C8}" name="Column15651" dataDxfId="681" dataCellStyle="Normal 2"/>
    <tableColumn id="15704" xr3:uid="{F69A6B9E-932E-490B-8182-A489E3E6DEAB}" name="Column15652" dataDxfId="680" dataCellStyle="Normal 2"/>
    <tableColumn id="15705" xr3:uid="{918E9E89-9BD8-48E4-8D07-75F61394E07C}" name="Column15653" dataDxfId="679" dataCellStyle="Normal 2"/>
    <tableColumn id="15706" xr3:uid="{CC95EE60-0039-492F-A3F7-461927417D0F}" name="Column15654" dataDxfId="678" dataCellStyle="Normal 2"/>
    <tableColumn id="15707" xr3:uid="{34379726-4569-4997-A2FB-486E9BDD1AC5}" name="Column15655" dataDxfId="677" dataCellStyle="Normal 2"/>
    <tableColumn id="15708" xr3:uid="{B6995358-4E24-476F-9536-1A99CF8C1098}" name="Column15656" dataDxfId="676" dataCellStyle="Normal 2"/>
    <tableColumn id="15709" xr3:uid="{EF97DC87-F32E-4B13-BA8D-DCAB5C6D7A1D}" name="Column15657" dataDxfId="675" dataCellStyle="Normal 2"/>
    <tableColumn id="15710" xr3:uid="{AC70DDF8-1437-4F8C-B55D-9CBF58E08C5B}" name="Column15658" dataDxfId="674" dataCellStyle="Normal 2"/>
    <tableColumn id="15711" xr3:uid="{EB5CFF8F-D11A-4D63-BD8D-4A41B0E46583}" name="Column15659" dataDxfId="673" dataCellStyle="Normal 2"/>
    <tableColumn id="15712" xr3:uid="{F0859B4F-8328-430F-BD9E-4B48771134F0}" name="Column15660" dataDxfId="672" dataCellStyle="Normal 2"/>
    <tableColumn id="15713" xr3:uid="{67BE8FD6-C8A7-4F91-BC5A-616A33EED9F9}" name="Column15661" dataDxfId="671" dataCellStyle="Normal 2"/>
    <tableColumn id="15714" xr3:uid="{8B47B2DC-A6BD-4571-877B-084B718DB7BB}" name="Column15662" dataDxfId="670" dataCellStyle="Normal 2"/>
    <tableColumn id="15715" xr3:uid="{B7B6238B-802A-40D7-8458-983B10917E1D}" name="Column15663" dataDxfId="669" dataCellStyle="Normal 2"/>
    <tableColumn id="15716" xr3:uid="{77093674-68F7-45AD-8423-0B9701F41523}" name="Column15664" dataDxfId="668" dataCellStyle="Normal 2"/>
    <tableColumn id="15717" xr3:uid="{99B546B7-4B48-4808-8E58-337D7F1B3FD8}" name="Column15665" dataDxfId="667" dataCellStyle="Normal 2"/>
    <tableColumn id="15718" xr3:uid="{95AF8E74-12BC-4FA7-BD95-A5B65DF4943E}" name="Column15666" dataDxfId="666" dataCellStyle="Normal 2"/>
    <tableColumn id="15719" xr3:uid="{13193F77-AF91-459C-AE87-F20B718FE726}" name="Column15667" dataDxfId="665" dataCellStyle="Normal 2"/>
    <tableColumn id="15720" xr3:uid="{FFF1C8B5-F741-483A-9127-B85FD533BC55}" name="Column15668" dataDxfId="664" dataCellStyle="Normal 2"/>
    <tableColumn id="15721" xr3:uid="{A5865ACA-0171-4A33-AE28-4733EFF58EDD}" name="Column15669" dataDxfId="663" dataCellStyle="Normal 2"/>
    <tableColumn id="15722" xr3:uid="{0E865B71-AE50-4D79-B7ED-ED80732782CC}" name="Column15670" dataDxfId="662" dataCellStyle="Normal 2"/>
    <tableColumn id="15723" xr3:uid="{651359DC-EA73-40D3-BF2E-321A2E739461}" name="Column15671" dataDxfId="661" dataCellStyle="Normal 2"/>
    <tableColumn id="15724" xr3:uid="{2FC10FDB-BFBD-486C-A25D-10224106EE16}" name="Column15672" dataDxfId="660" dataCellStyle="Normal 2"/>
    <tableColumn id="15725" xr3:uid="{95145195-46D6-4C5F-99BB-193B01CBC5D0}" name="Column15673" dataDxfId="659" dataCellStyle="Normal 2"/>
    <tableColumn id="15726" xr3:uid="{0DCD68F8-C987-49C0-9A99-D203CE95A071}" name="Column15674" dataDxfId="658" dataCellStyle="Normal 2"/>
    <tableColumn id="15727" xr3:uid="{2B5F22C0-A782-493C-AAC8-FCB29ED6F6F1}" name="Column15675" dataDxfId="657" dataCellStyle="Normal 2"/>
    <tableColumn id="15728" xr3:uid="{671BF9C1-8B7B-48BC-B611-53946DA94AEC}" name="Column15676" dataDxfId="656" dataCellStyle="Normal 2"/>
    <tableColumn id="15729" xr3:uid="{48B5C581-207C-4CBC-AD96-32BEA298913A}" name="Column15677" dataDxfId="655" dataCellStyle="Normal 2"/>
    <tableColumn id="15730" xr3:uid="{CFADF70F-0970-4B3F-AFA9-83030B1D0EE7}" name="Column15678" dataDxfId="654" dataCellStyle="Normal 2"/>
    <tableColumn id="15731" xr3:uid="{ED8EEC2C-33B1-45E7-95CC-3F8E3DA4B813}" name="Column15679" dataDxfId="653" dataCellStyle="Normal 2"/>
    <tableColumn id="15732" xr3:uid="{4F69751A-CBE4-42D2-89A3-FB6F9DEC8673}" name="Column15680" dataDxfId="652" dataCellStyle="Normal 2"/>
    <tableColumn id="15733" xr3:uid="{25B5995B-27F2-4A8E-9833-36F717BB4880}" name="Column15681" dataDxfId="651" dataCellStyle="Normal 2"/>
    <tableColumn id="15734" xr3:uid="{491AF2FE-0869-4825-9E7A-BA6AAD3914CB}" name="Column15682" dataDxfId="650" dataCellStyle="Normal 2"/>
    <tableColumn id="15735" xr3:uid="{0D28FCDD-FEE3-47F3-A2DE-518B94E765F4}" name="Column15683" dataDxfId="649" dataCellStyle="Normal 2"/>
    <tableColumn id="15736" xr3:uid="{DF2BBA16-6751-4859-A541-2D768B038575}" name="Column15684" dataDxfId="648" dataCellStyle="Normal 2"/>
    <tableColumn id="15737" xr3:uid="{B88F0106-79A9-4B55-82C3-227BD13A746E}" name="Column15685" dataDxfId="647" dataCellStyle="Normal 2"/>
    <tableColumn id="15738" xr3:uid="{8AEA353D-9700-40FF-9782-3DE1FBFFEC8A}" name="Column15686" dataDxfId="646" dataCellStyle="Normal 2"/>
    <tableColumn id="15739" xr3:uid="{4676C26F-A10F-43FE-8E14-4F2E0DA2A247}" name="Column15687" dataDxfId="645" dataCellStyle="Normal 2"/>
    <tableColumn id="15740" xr3:uid="{0ED71AB6-7F44-4700-B80E-E017F149C326}" name="Column15688" dataDxfId="644" dataCellStyle="Normal 2"/>
    <tableColumn id="15741" xr3:uid="{F08233B8-B900-45A1-966F-802FBDD473E7}" name="Column15689" dataDxfId="643" dataCellStyle="Normal 2"/>
    <tableColumn id="15742" xr3:uid="{470A40EF-F766-4C91-80AB-ADAF328EB7F8}" name="Column15690" dataDxfId="642" dataCellStyle="Normal 2"/>
    <tableColumn id="15743" xr3:uid="{F553D574-0557-440E-B1BB-FE498A936DED}" name="Column15691" dataDxfId="641" dataCellStyle="Normal 2"/>
    <tableColumn id="15744" xr3:uid="{4B018477-EB0A-4C3C-94A2-DE12793FEC1B}" name="Column15692" dataDxfId="640" dataCellStyle="Normal 2"/>
    <tableColumn id="15745" xr3:uid="{8AF3307A-7297-4C63-AF9C-5EC374424308}" name="Column15693" dataDxfId="639" dataCellStyle="Normal 2"/>
    <tableColumn id="15746" xr3:uid="{BB44B234-8338-4405-A5C6-646D16AA6ADA}" name="Column15694" dataDxfId="638" dataCellStyle="Normal 2"/>
    <tableColumn id="15747" xr3:uid="{6146C614-9BC2-4F8B-8E3A-A97F0135ADB5}" name="Column15695" dataDxfId="637" dataCellStyle="Normal 2"/>
    <tableColumn id="15748" xr3:uid="{76F1D8B2-A055-4907-B385-19C825260573}" name="Column15696" dataDxfId="636" dataCellStyle="Normal 2"/>
    <tableColumn id="15749" xr3:uid="{5FCF1084-907C-48EC-BCE1-5F81972B9D14}" name="Column15697" dataDxfId="635" dataCellStyle="Normal 2"/>
    <tableColumn id="15750" xr3:uid="{92F024F5-0127-4DDC-B41E-1ECCD9C6B636}" name="Column15698" dataDxfId="634" dataCellStyle="Normal 2"/>
    <tableColumn id="15751" xr3:uid="{6DB691AD-0971-4BB8-874E-0AA0D3CC257F}" name="Column15699" dataDxfId="633" dataCellStyle="Normal 2"/>
    <tableColumn id="15752" xr3:uid="{DE52505F-CEF9-433C-B6CC-FA728143DA1A}" name="Column15700" dataDxfId="632" dataCellStyle="Normal 2"/>
    <tableColumn id="15753" xr3:uid="{7B1B3191-5C4A-4510-A6A0-A089B67E3DEE}" name="Column15701" dataDxfId="631" dataCellStyle="Normal 2"/>
    <tableColumn id="15754" xr3:uid="{BC6EDC87-D25C-4BB1-B9D3-0903F4DF0918}" name="Column15702" dataDxfId="630" dataCellStyle="Normal 2"/>
    <tableColumn id="15755" xr3:uid="{F3E231CC-AA22-4FB8-A063-BF878A8D2FED}" name="Column15703" dataDxfId="629" dataCellStyle="Normal 2"/>
    <tableColumn id="15756" xr3:uid="{CECB0DB6-518B-4F53-A985-9A8BB6B26CF5}" name="Column15704" dataDxfId="628" dataCellStyle="Normal 2"/>
    <tableColumn id="15757" xr3:uid="{B2F98502-73CA-4059-A0E7-6EBA07222920}" name="Column15705" dataDxfId="627" dataCellStyle="Normal 2"/>
    <tableColumn id="15758" xr3:uid="{5EDE7216-D7D0-40B3-ADA5-8EF9208FC866}" name="Column15706" dataDxfId="626" dataCellStyle="Normal 2"/>
    <tableColumn id="15759" xr3:uid="{FC1B070B-3478-4F74-8CDE-D5474F774028}" name="Column15707" dataDxfId="625" dataCellStyle="Normal 2"/>
    <tableColumn id="15760" xr3:uid="{AB269C11-6D2B-41C3-AE07-FF5CC0061747}" name="Column15708" dataDxfId="624" dataCellStyle="Normal 2"/>
    <tableColumn id="15761" xr3:uid="{21F70240-108C-47EC-8392-513C7A5A39B3}" name="Column15709" dataDxfId="623" dataCellStyle="Normal 2"/>
    <tableColumn id="15762" xr3:uid="{AA1AA1D9-DA15-406B-9DF2-82D251C08FFD}" name="Column15710" dataDxfId="622" dataCellStyle="Normal 2"/>
    <tableColumn id="15763" xr3:uid="{3F7D78A3-1596-4F5A-8395-46483A3F1F4B}" name="Column15711" dataDxfId="621" dataCellStyle="Normal 2"/>
    <tableColumn id="15764" xr3:uid="{391F1ADB-D340-42B0-9B39-09CD8A6F56B2}" name="Column15712" dataDxfId="620" dataCellStyle="Normal 2"/>
    <tableColumn id="15765" xr3:uid="{EC5CDA4D-2B06-4234-95CC-DAC0B9B2DFB4}" name="Column15713" dataDxfId="619" dataCellStyle="Normal 2"/>
    <tableColumn id="15766" xr3:uid="{90BC1E00-0F3B-4DAB-8289-2D93FF94A7C4}" name="Column15714" dataDxfId="618" dataCellStyle="Normal 2"/>
    <tableColumn id="15767" xr3:uid="{A9D1D080-0334-4141-938C-D9D65DD7332A}" name="Column15715" dataDxfId="617" dataCellStyle="Normal 2"/>
    <tableColumn id="15768" xr3:uid="{809D0608-760F-4A49-B53C-17E0DD356955}" name="Column15716" dataDxfId="616" dataCellStyle="Normal 2"/>
    <tableColumn id="15769" xr3:uid="{E0F25188-98D4-4F66-BA62-E0F92E609196}" name="Column15717" dataDxfId="615" dataCellStyle="Normal 2"/>
    <tableColumn id="15770" xr3:uid="{8A68D1BC-99AA-4C78-B36E-3FEE26FB392C}" name="Column15718" dataDxfId="614" dataCellStyle="Normal 2"/>
    <tableColumn id="15771" xr3:uid="{02152E41-38AD-4F11-BE2E-CE00E42979AC}" name="Column15719" dataDxfId="613" dataCellStyle="Normal 2"/>
    <tableColumn id="15772" xr3:uid="{986BBF4F-E947-484B-A6DA-6ABEC16140A6}" name="Column15720" dataDxfId="612" dataCellStyle="Normal 2"/>
    <tableColumn id="15773" xr3:uid="{2085327A-C4AA-4622-870D-1F910AEDE5E2}" name="Column15721" dataDxfId="611" dataCellStyle="Normal 2"/>
    <tableColumn id="15774" xr3:uid="{098829DD-A9DE-4FCF-B68B-39003D9A2584}" name="Column15722" dataDxfId="610" dataCellStyle="Normal 2"/>
    <tableColumn id="15775" xr3:uid="{553E1357-35FF-474C-B1D8-E9573FF8365E}" name="Column15723" dataDxfId="609" dataCellStyle="Normal 2"/>
    <tableColumn id="15776" xr3:uid="{32B8FE31-9A0A-45BD-8174-B0E0FF5A2635}" name="Column15724" dataDxfId="608" dataCellStyle="Normal 2"/>
    <tableColumn id="15777" xr3:uid="{6A849F8B-D97B-4F0C-9E7B-3826B4153ECF}" name="Column15725" dataDxfId="607" dataCellStyle="Normal 2"/>
    <tableColumn id="15778" xr3:uid="{5C1B7439-8A5F-4B18-8B7B-A8A70BBC8D9D}" name="Column15726" dataDxfId="606" dataCellStyle="Normal 2"/>
    <tableColumn id="15779" xr3:uid="{5F2E5858-C9EC-485A-887A-5497DFB20294}" name="Column15727" dataDxfId="605" dataCellStyle="Normal 2"/>
    <tableColumn id="15780" xr3:uid="{25EADE2A-B0FC-464F-8DC6-B1892F444F70}" name="Column15728" dataDxfId="604" dataCellStyle="Normal 2"/>
    <tableColumn id="15781" xr3:uid="{012D0322-182F-4CAF-86A6-936E80D93A50}" name="Column15729" dataDxfId="603" dataCellStyle="Normal 2"/>
    <tableColumn id="15782" xr3:uid="{7CD217CA-109A-4EB5-AADC-A46E9C9F6E57}" name="Column15730" dataDxfId="602" dataCellStyle="Normal 2"/>
    <tableColumn id="15783" xr3:uid="{2D84C6CD-D19B-42D6-9E59-A072A3B37A20}" name="Column15731" dataDxfId="601" dataCellStyle="Normal 2"/>
    <tableColumn id="15784" xr3:uid="{DFF99538-DDEE-4BDB-8FED-856C2F38C3C3}" name="Column15732" dataDxfId="600" dataCellStyle="Normal 2"/>
    <tableColumn id="15785" xr3:uid="{CD65F794-9176-4C18-B05F-570EC47DFCA1}" name="Column15733" dataDxfId="599" dataCellStyle="Normal 2"/>
    <tableColumn id="15786" xr3:uid="{387BA6A6-3BE7-42F6-B60D-5747F6B6E988}" name="Column15734" dataDxfId="598" dataCellStyle="Normal 2"/>
    <tableColumn id="15787" xr3:uid="{D269B140-8A86-44F2-AAE8-52CC05387264}" name="Column15735" dataDxfId="597" dataCellStyle="Normal 2"/>
    <tableColumn id="15788" xr3:uid="{A207950E-5A11-429C-97E5-5EE1828DCB3C}" name="Column15736" dataDxfId="596" dataCellStyle="Normal 2"/>
    <tableColumn id="15789" xr3:uid="{5C105180-4F50-42E8-A82B-6F049AAC2298}" name="Column15737" dataDxfId="595" dataCellStyle="Normal 2"/>
    <tableColumn id="15790" xr3:uid="{79AEE7AB-35C1-43D7-8968-3F9589B558FD}" name="Column15738" dataDxfId="594" dataCellStyle="Normal 2"/>
    <tableColumn id="15791" xr3:uid="{F8F3BC9D-C7F5-4BE8-B4A3-BE89D2A523AE}" name="Column15739" dataDxfId="593" dataCellStyle="Normal 2"/>
    <tableColumn id="15792" xr3:uid="{1EE28982-D154-4125-BDA4-FDACCA825EC4}" name="Column15740" dataDxfId="592" dataCellStyle="Normal 2"/>
    <tableColumn id="15793" xr3:uid="{3FEE1584-16A7-4ED8-BBC3-106C6CAAD753}" name="Column15741" dataDxfId="591" dataCellStyle="Normal 2"/>
    <tableColumn id="15794" xr3:uid="{F0B4D2F3-0470-4B6F-BFA8-F5BAA119BBBD}" name="Column15742" dataDxfId="590" dataCellStyle="Normal 2"/>
    <tableColumn id="15795" xr3:uid="{93B521EC-357D-480F-A85C-88C6E9EDEB00}" name="Column15743" dataDxfId="589" dataCellStyle="Normal 2"/>
    <tableColumn id="15796" xr3:uid="{DA7F50C9-DCD6-483F-85CE-EF918FC9ABFB}" name="Column15744" dataDxfId="588" dataCellStyle="Normal 2"/>
    <tableColumn id="15797" xr3:uid="{ED680CD3-27BB-42E4-9A66-20373C689CFC}" name="Column15745" dataDxfId="587" dataCellStyle="Normal 2"/>
    <tableColumn id="15798" xr3:uid="{E2CF42F6-8D00-40F0-8857-34FBB1AAADBE}" name="Column15746" dataDxfId="586" dataCellStyle="Normal 2"/>
    <tableColumn id="15799" xr3:uid="{65348A56-2148-4EF9-A25E-13414EF7F176}" name="Column15747" dataDxfId="585" dataCellStyle="Normal 2"/>
    <tableColumn id="15800" xr3:uid="{7E0317B5-C106-4364-92F6-65168BC423B3}" name="Column15748" dataDxfId="584" dataCellStyle="Normal 2"/>
    <tableColumn id="15801" xr3:uid="{78E061FE-8895-44B6-BCFF-530EC9A7DF48}" name="Column15749" dataDxfId="583" dataCellStyle="Normal 2"/>
    <tableColumn id="15802" xr3:uid="{CE0332AA-3808-45C2-A7DA-FBF3505D9671}" name="Column15750" dataDxfId="582" dataCellStyle="Normal 2"/>
    <tableColumn id="15803" xr3:uid="{D933BF51-FB2C-4AF1-915A-224B2AA0B361}" name="Column15751" dataDxfId="581" dataCellStyle="Normal 2"/>
    <tableColumn id="15804" xr3:uid="{1A58FEF1-2537-4BFC-8F64-4948A7E321AD}" name="Column15752" dataDxfId="580" dataCellStyle="Normal 2"/>
    <tableColumn id="15805" xr3:uid="{1B54050E-44D7-4377-87CC-89FED61702A5}" name="Column15753" dataDxfId="579" dataCellStyle="Normal 2"/>
    <tableColumn id="15806" xr3:uid="{D742D10A-EEBD-469A-8D35-9B3052655159}" name="Column15754" dataDxfId="578" dataCellStyle="Normal 2"/>
    <tableColumn id="15807" xr3:uid="{D369B735-F18A-48D9-A946-AF82C477CC11}" name="Column15755" dataDxfId="577" dataCellStyle="Normal 2"/>
    <tableColumn id="15808" xr3:uid="{B83BC298-19E4-4F4E-816E-5B6A30121EC3}" name="Column15756" dataDxfId="576" dataCellStyle="Normal 2"/>
    <tableColumn id="15809" xr3:uid="{3DA2F4E3-723A-476E-8201-7717BBDD50FE}" name="Column15757" dataDxfId="575" dataCellStyle="Normal 2"/>
    <tableColumn id="15810" xr3:uid="{4F6BBCB7-3897-427D-AA9A-9D48E3F46187}" name="Column15758" dataDxfId="574" dataCellStyle="Normal 2"/>
    <tableColumn id="15811" xr3:uid="{1458BD90-9A9A-4341-8351-5C6EEE7FCD6A}" name="Column15759" dataDxfId="573" dataCellStyle="Normal 2"/>
    <tableColumn id="15812" xr3:uid="{FEA47BA0-8877-4DA9-A5C5-7E25AA9CC91C}" name="Column15760" dataDxfId="572" dataCellStyle="Normal 2"/>
    <tableColumn id="15813" xr3:uid="{7269AF05-23E6-4B7D-93FF-3B67790F472D}" name="Column15761" dataDxfId="571" dataCellStyle="Normal 2"/>
    <tableColumn id="15814" xr3:uid="{59AEF889-D2C2-48E3-96B5-CC7305ED9EFC}" name="Column15762" dataDxfId="570" dataCellStyle="Normal 2"/>
    <tableColumn id="15815" xr3:uid="{76558242-E4FE-4A60-9186-F8BC84906D9B}" name="Column15763" dataDxfId="569" dataCellStyle="Normal 2"/>
    <tableColumn id="15816" xr3:uid="{FF1A0115-E606-4414-9D55-D2EE69B4CB3B}" name="Column15764" dataDxfId="568" dataCellStyle="Normal 2"/>
    <tableColumn id="15817" xr3:uid="{4B703B93-2208-4E16-BF3E-666E136949ED}" name="Column15765" dataDxfId="567" dataCellStyle="Normal 2"/>
    <tableColumn id="15818" xr3:uid="{46D01907-CA35-4B8F-932C-713C0DAF6255}" name="Column15766" dataDxfId="566" dataCellStyle="Normal 2"/>
    <tableColumn id="15819" xr3:uid="{E9358A5D-6227-4814-ACFE-DA9D7E0380E9}" name="Column15767" dataDxfId="565" dataCellStyle="Normal 2"/>
    <tableColumn id="15820" xr3:uid="{AA2DD8CB-0585-4FBE-98DC-B802452DF734}" name="Column15768" dataDxfId="564" dataCellStyle="Normal 2"/>
    <tableColumn id="15821" xr3:uid="{61A6A093-94F1-4039-8CA5-1EC5BDA08631}" name="Column15769" dataDxfId="563" dataCellStyle="Normal 2"/>
    <tableColumn id="15822" xr3:uid="{E9BD52B0-88CA-45DF-A520-C7EEEC6818C5}" name="Column15770" dataDxfId="562" dataCellStyle="Normal 2"/>
    <tableColumn id="15823" xr3:uid="{599BD6C9-D080-4159-9020-1CCBAFC8C514}" name="Column15771" dataDxfId="561" dataCellStyle="Normal 2"/>
    <tableColumn id="15824" xr3:uid="{C1527C0A-1D39-48A8-B750-08845776CC92}" name="Column15772" dataDxfId="560" dataCellStyle="Normal 2"/>
    <tableColumn id="15825" xr3:uid="{AC674992-E296-4BDC-9D2A-C8C23D664B45}" name="Column15773" dataDxfId="559" dataCellStyle="Normal 2"/>
    <tableColumn id="15826" xr3:uid="{1E30B1EE-A27A-4CA1-9216-6E8736536396}" name="Column15774" dataDxfId="558" dataCellStyle="Normal 2"/>
    <tableColumn id="15827" xr3:uid="{7B51217D-E2CF-4832-B921-BB240AB175CE}" name="Column15775" dataDxfId="557" dataCellStyle="Normal 2"/>
    <tableColumn id="15828" xr3:uid="{99819F38-CB9E-43BE-BC62-C88A7ACB717E}" name="Column15776" dataDxfId="556" dataCellStyle="Normal 2"/>
    <tableColumn id="15829" xr3:uid="{F56901E3-4AA1-4E30-9475-F632D5486BC9}" name="Column15777" dataDxfId="555" dataCellStyle="Normal 2"/>
    <tableColumn id="15830" xr3:uid="{9B28A922-C272-4E07-82FC-C93FA378AE66}" name="Column15778" dataDxfId="554" dataCellStyle="Normal 2"/>
    <tableColumn id="15831" xr3:uid="{286AC3CE-96DB-49E5-A5D6-C8126EEF9B40}" name="Column15779" dataDxfId="553" dataCellStyle="Normal 2"/>
    <tableColumn id="15832" xr3:uid="{171F9673-C68B-4820-9A9F-D1D7D3C12968}" name="Column15780" dataDxfId="552" dataCellStyle="Normal 2"/>
    <tableColumn id="15833" xr3:uid="{67466B27-5699-4FA9-9292-D0A079B3DB74}" name="Column15781" dataDxfId="551" dataCellStyle="Normal 2"/>
    <tableColumn id="15834" xr3:uid="{FEF51360-CF73-4918-8C9C-A639775BBBB3}" name="Column15782" dataDxfId="550" dataCellStyle="Normal 2"/>
    <tableColumn id="15835" xr3:uid="{4181173B-CCBC-4CBF-B47C-02D50575EB3E}" name="Column15783" dataDxfId="549" dataCellStyle="Normal 2"/>
    <tableColumn id="15836" xr3:uid="{D695B30D-7797-4ACB-8188-5E0965BA4381}" name="Column15784" dataDxfId="548" dataCellStyle="Normal 2"/>
    <tableColumn id="15837" xr3:uid="{B4B264F7-8822-482B-8897-3D68CD55B17D}" name="Column15785" dataDxfId="547" dataCellStyle="Normal 2"/>
    <tableColumn id="15838" xr3:uid="{AB6C2C62-FBFF-41A6-A6C1-1C048160B166}" name="Column15786" dataDxfId="546" dataCellStyle="Normal 2"/>
    <tableColumn id="15839" xr3:uid="{8EBB36B6-5ECF-45B8-A172-A85C4068DA92}" name="Column15787" dataDxfId="545" dataCellStyle="Normal 2"/>
    <tableColumn id="15840" xr3:uid="{145BDF9B-AA80-4DA1-8E06-A5570C231B86}" name="Column15788" dataDxfId="544" dataCellStyle="Normal 2"/>
    <tableColumn id="15841" xr3:uid="{5A3BC87C-AA22-4E85-9778-EEEC0DA7E1B7}" name="Column15789" dataDxfId="543" dataCellStyle="Normal 2"/>
    <tableColumn id="15842" xr3:uid="{F7131267-0514-427E-AB85-72F4287FF9C6}" name="Column15790" dataDxfId="542" dataCellStyle="Normal 2"/>
    <tableColumn id="15843" xr3:uid="{CC6A99CD-CCCF-45EE-9634-F718C85168E5}" name="Column15791" dataDxfId="541" dataCellStyle="Normal 2"/>
    <tableColumn id="15844" xr3:uid="{40205247-62C0-4508-B2EE-272AB584C083}" name="Column15792" dataDxfId="540" dataCellStyle="Normal 2"/>
    <tableColumn id="15845" xr3:uid="{14FC1C00-A1E3-4053-BA08-A4F1F727AA0E}" name="Column15793" dataDxfId="539" dataCellStyle="Normal 2"/>
    <tableColumn id="15846" xr3:uid="{45B17873-BF9E-48DD-8E46-26D662DAAFAD}" name="Column15794" dataDxfId="538" dataCellStyle="Normal 2"/>
    <tableColumn id="15847" xr3:uid="{1FB022A6-A415-4ABF-B396-72FD2E71D4B5}" name="Column15795" dataDxfId="537" dataCellStyle="Normal 2"/>
    <tableColumn id="15848" xr3:uid="{A9DE72D4-1342-4C6A-90B1-C7C6AE2630D3}" name="Column15796" dataDxfId="536" dataCellStyle="Normal 2"/>
    <tableColumn id="15849" xr3:uid="{C2440CD0-2FA5-4A17-AD34-39F29B15DC33}" name="Column15797" dataDxfId="535" dataCellStyle="Normal 2"/>
    <tableColumn id="15850" xr3:uid="{82DC2A77-7BB1-4DFE-A1CF-80C8F9F36864}" name="Column15798" dataDxfId="534" dataCellStyle="Normal 2"/>
    <tableColumn id="15851" xr3:uid="{750CCC7A-D928-43FE-B05F-06AAEAF40C37}" name="Column15799" dataDxfId="533" dataCellStyle="Normal 2"/>
    <tableColumn id="15852" xr3:uid="{D1738FF2-D186-4168-B72F-A6192D73851B}" name="Column15800" dataDxfId="532" dataCellStyle="Normal 2"/>
    <tableColumn id="15853" xr3:uid="{849DE189-563E-4EB8-876F-7412659BF115}" name="Column15801" dataDxfId="531" dataCellStyle="Normal 2"/>
    <tableColumn id="15854" xr3:uid="{FDFDBDAB-7E49-408D-B7D7-1A60FD71990E}" name="Column15802" dataDxfId="530" dataCellStyle="Normal 2"/>
    <tableColumn id="15855" xr3:uid="{142F5310-D026-4E72-8E56-F1A7E3535EA0}" name="Column15803" dataDxfId="529" dataCellStyle="Normal 2"/>
    <tableColumn id="15856" xr3:uid="{5E8C83F3-EF52-453E-AC17-6A3209458FA6}" name="Column15804" dataDxfId="528" dataCellStyle="Normal 2"/>
    <tableColumn id="15857" xr3:uid="{6F31008E-79FC-4B7B-8287-58869AD02CA2}" name="Column15805" dataDxfId="527" dataCellStyle="Normal 2"/>
    <tableColumn id="15858" xr3:uid="{40B5DA5F-DCBC-4B4D-83E7-E81829B8048D}" name="Column15806" dataDxfId="526" dataCellStyle="Normal 2"/>
    <tableColumn id="15859" xr3:uid="{F972A100-B828-4FD3-A743-CFF90191AB6E}" name="Column15807" dataDxfId="525" dataCellStyle="Normal 2"/>
    <tableColumn id="15860" xr3:uid="{9B1E348D-58D5-41B7-91D4-DC8FB69D1C42}" name="Column15808" dataDxfId="524" dataCellStyle="Normal 2"/>
    <tableColumn id="15861" xr3:uid="{6E0DFA49-1313-40D9-A6DC-DC5ED0EE80F9}" name="Column15809" dataDxfId="523" dataCellStyle="Normal 2"/>
    <tableColumn id="15862" xr3:uid="{29FA3408-F5B7-47A6-A0D8-79A4E7214F1F}" name="Column15810" dataDxfId="522" dataCellStyle="Normal 2"/>
    <tableColumn id="15863" xr3:uid="{E4D3C7A8-93A4-4D90-8145-CE8ADC7F3170}" name="Column15811" dataDxfId="521" dataCellStyle="Normal 2"/>
    <tableColumn id="15864" xr3:uid="{56513A7D-03D3-4547-BB37-052BD1BDB236}" name="Column15812" dataDxfId="520" dataCellStyle="Normal 2"/>
    <tableColumn id="15865" xr3:uid="{6DBBDF8F-AF17-40C9-8D8C-3157DEF8E561}" name="Column15813" dataDxfId="519" dataCellStyle="Normal 2"/>
    <tableColumn id="15866" xr3:uid="{5815058A-3E80-44C3-A5FC-F01A7D817C14}" name="Column15814" dataDxfId="518" dataCellStyle="Normal 2"/>
    <tableColumn id="15867" xr3:uid="{4A62DAE5-1093-4E9C-A6EE-ACE87DB5660F}" name="Column15815" dataDxfId="517" dataCellStyle="Normal 2"/>
    <tableColumn id="15868" xr3:uid="{89F7B0B5-516C-4529-9B9D-25C209B65CAA}" name="Column15816" dataDxfId="516" dataCellStyle="Normal 2"/>
    <tableColumn id="15869" xr3:uid="{04D0A18D-6323-4017-BAE1-FD93E9A0FC4B}" name="Column15817" dataDxfId="515" dataCellStyle="Normal 2"/>
    <tableColumn id="15870" xr3:uid="{EE28B00B-2FEA-4718-8EE2-46E0E6D53FDE}" name="Column15818" dataDxfId="514" dataCellStyle="Normal 2"/>
    <tableColumn id="15871" xr3:uid="{28F833AA-7408-4811-ACD1-983073750D9A}" name="Column15819" dataDxfId="513" dataCellStyle="Normal 2"/>
    <tableColumn id="15872" xr3:uid="{697F441D-FD37-4304-A040-D54021060709}" name="Column15820" dataDxfId="512" dataCellStyle="Normal 2"/>
    <tableColumn id="15873" xr3:uid="{32200343-2E3B-4CF4-8244-255F84296948}" name="Column15821" dataDxfId="511" dataCellStyle="Normal 2"/>
    <tableColumn id="15874" xr3:uid="{64C1C998-B625-44AC-A82E-6C9BEC3DD24E}" name="Column15822" dataDxfId="510" dataCellStyle="Normal 2"/>
    <tableColumn id="15875" xr3:uid="{78C673AC-1E6F-44C6-9230-9775413F4D89}" name="Column15823" dataDxfId="509" dataCellStyle="Normal 2"/>
    <tableColumn id="15876" xr3:uid="{886BB45B-DD2C-4095-847F-EF315A9CE8F6}" name="Column15824" dataDxfId="508" dataCellStyle="Normal 2"/>
    <tableColumn id="15877" xr3:uid="{A2EF493B-55AD-41A1-AD6C-61B4C3C28E71}" name="Column15825" dataDxfId="507" dataCellStyle="Normal 2"/>
    <tableColumn id="15878" xr3:uid="{50566835-D1BD-4A5B-8CA4-430965C818C2}" name="Column15826" dataDxfId="506" dataCellStyle="Normal 2"/>
    <tableColumn id="15879" xr3:uid="{91CF0B91-CE21-4DF0-8CAC-C5719FAED3D1}" name="Column15827" dataDxfId="505" dataCellStyle="Normal 2"/>
    <tableColumn id="15880" xr3:uid="{E2EB38D9-1B2B-41E3-AC8E-B8FC04AEB322}" name="Column15828" dataDxfId="504" dataCellStyle="Normal 2"/>
    <tableColumn id="15881" xr3:uid="{C8304DFF-8BED-4CD4-9C41-58919F3848B5}" name="Column15829" dataDxfId="503" dataCellStyle="Normal 2"/>
    <tableColumn id="15882" xr3:uid="{6EDDD1F4-6A9B-418C-9704-A9B4A3599C9E}" name="Column15830" dataDxfId="502" dataCellStyle="Normal 2"/>
    <tableColumn id="15883" xr3:uid="{6BC7C5D8-700F-4B1F-B439-B9D4EF30B9DA}" name="Column15831" dataDxfId="501" dataCellStyle="Normal 2"/>
    <tableColumn id="15884" xr3:uid="{AF5B8794-FF7E-4042-BF96-F2E9ABC02D23}" name="Column15832" dataDxfId="500" dataCellStyle="Normal 2"/>
    <tableColumn id="15885" xr3:uid="{7C3B6973-EE9F-4919-A065-19694556A1F8}" name="Column15833" dataDxfId="499" dataCellStyle="Normal 2"/>
    <tableColumn id="15886" xr3:uid="{0AEDCF8C-45FB-4698-96C5-3FEBA8629192}" name="Column15834" dataDxfId="498" dataCellStyle="Normal 2"/>
    <tableColumn id="15887" xr3:uid="{F59B1E90-0B54-40B2-ABCD-BCFB9704B2AC}" name="Column15835" dataDxfId="497" dataCellStyle="Normal 2"/>
    <tableColumn id="15888" xr3:uid="{0AAA45D7-36B3-4E22-9243-9F852F700833}" name="Column15836" dataDxfId="496" dataCellStyle="Normal 2"/>
    <tableColumn id="15889" xr3:uid="{F89E1D48-BB9B-4B9D-A881-EC43D02DBA3B}" name="Column15837" dataDxfId="495" dataCellStyle="Normal 2"/>
    <tableColumn id="15890" xr3:uid="{C746897E-A338-4C4C-9129-67D611A32BBF}" name="Column15838" dataDxfId="494" dataCellStyle="Normal 2"/>
    <tableColumn id="15891" xr3:uid="{113E56AD-91F8-4199-B321-27B749C04CA7}" name="Column15839" dataDxfId="493" dataCellStyle="Normal 2"/>
    <tableColumn id="15892" xr3:uid="{2A4F4139-FAFC-4D37-B809-B6B8CA6CE845}" name="Column15840" dataDxfId="492" dataCellStyle="Normal 2"/>
    <tableColumn id="15893" xr3:uid="{EAD5B944-A38D-4371-8EC5-4E1B2BA103A2}" name="Column15841" dataDxfId="491" dataCellStyle="Normal 2"/>
    <tableColumn id="15894" xr3:uid="{BB36F881-3076-4385-A421-205FB7260567}" name="Column15842" dataDxfId="490" dataCellStyle="Normal 2"/>
    <tableColumn id="15895" xr3:uid="{A5A94FBB-6ADE-4158-9B3B-7505DA84C9FF}" name="Column15843" dataDxfId="489" dataCellStyle="Normal 2"/>
    <tableColumn id="15896" xr3:uid="{4CF3B05C-2EF4-42C7-AC25-9C6C35B1E56B}" name="Column15844" dataDxfId="488" dataCellStyle="Normal 2"/>
    <tableColumn id="15897" xr3:uid="{9F8BD675-2160-4541-8EE0-5F0FE0C70C6C}" name="Column15845" dataDxfId="487" dataCellStyle="Normal 2"/>
    <tableColumn id="15898" xr3:uid="{16517883-E9AC-48FC-9F2C-BB39E0B9DCB3}" name="Column15846" dataDxfId="486" dataCellStyle="Normal 2"/>
    <tableColumn id="15899" xr3:uid="{8E7A9A33-3F0A-41D6-AD1F-11C43AA8AE03}" name="Column15847" dataDxfId="485" dataCellStyle="Normal 2"/>
    <tableColumn id="15900" xr3:uid="{D0009505-9E04-47D4-9328-F4DFEDD51043}" name="Column15848" dataDxfId="484" dataCellStyle="Normal 2"/>
    <tableColumn id="15901" xr3:uid="{2205EC18-E249-4CFC-810C-2D1E5FA0B39E}" name="Column15849" dataDxfId="483" dataCellStyle="Normal 2"/>
    <tableColumn id="15902" xr3:uid="{CF810730-8757-4493-B5B8-06F0F1ED24FC}" name="Column15850" dataDxfId="482" dataCellStyle="Normal 2"/>
    <tableColumn id="15903" xr3:uid="{A789F15D-9864-470B-A272-FE03B4FC9DD5}" name="Column15851" dataDxfId="481" dataCellStyle="Normal 2"/>
    <tableColumn id="15904" xr3:uid="{A75EC3E7-5F1D-4990-B76E-5404922D95D6}" name="Column15852" dataDxfId="480" dataCellStyle="Normal 2"/>
    <tableColumn id="15905" xr3:uid="{FFC69740-6708-4E08-8001-84C0585B2E7D}" name="Column15853" dataDxfId="479" dataCellStyle="Normal 2"/>
    <tableColumn id="15906" xr3:uid="{88FA64E6-BEB3-470F-95A2-D1DF3001C7F4}" name="Column15854" dataDxfId="478" dataCellStyle="Normal 2"/>
    <tableColumn id="15907" xr3:uid="{2FCFE630-67E2-4EBA-A54B-00D926142598}" name="Column15855" dataDxfId="477" dataCellStyle="Normal 2"/>
    <tableColumn id="15908" xr3:uid="{36FC2A91-A011-4DBD-9968-672210CEA117}" name="Column15856" dataDxfId="476" dataCellStyle="Normal 2"/>
    <tableColumn id="15909" xr3:uid="{A5D17D7C-005D-4956-B142-F9557C361FAD}" name="Column15857" dataDxfId="475" dataCellStyle="Normal 2"/>
    <tableColumn id="15910" xr3:uid="{640EAC27-42E6-47CA-8209-F2B08847F0DE}" name="Column15858" dataDxfId="474" dataCellStyle="Normal 2"/>
    <tableColumn id="15911" xr3:uid="{41C531D5-E254-4660-8728-22377960B48B}" name="Column15859" dataDxfId="473" dataCellStyle="Normal 2"/>
    <tableColumn id="15912" xr3:uid="{3EA4511E-A708-4E28-A9B9-6B04FBDBF58B}" name="Column15860" dataDxfId="472" dataCellStyle="Normal 2"/>
    <tableColumn id="15913" xr3:uid="{DFF926AF-6207-4FF3-BE89-9307522A4252}" name="Column15861" dataDxfId="471" dataCellStyle="Normal 2"/>
    <tableColumn id="15914" xr3:uid="{D130183B-4F26-48E0-9675-AA7006E590DA}" name="Column15862" dataDxfId="470" dataCellStyle="Normal 2"/>
    <tableColumn id="15915" xr3:uid="{A8E40EC9-8155-48EA-B5DF-066C41C0919C}" name="Column15863" dataDxfId="469" dataCellStyle="Normal 2"/>
    <tableColumn id="15916" xr3:uid="{7E3FCD70-A544-4D56-BF78-01A362977145}" name="Column15864" dataDxfId="468" dataCellStyle="Normal 2"/>
    <tableColumn id="15917" xr3:uid="{20CD1082-BD80-43CC-B0D2-FBCBCA2476E8}" name="Column15865" dataDxfId="467" dataCellStyle="Normal 2"/>
    <tableColumn id="15918" xr3:uid="{C8826839-ACD3-4687-BB44-8C06007EAF2E}" name="Column15866" dataDxfId="466" dataCellStyle="Normal 2"/>
    <tableColumn id="15919" xr3:uid="{B3BFD39E-B4B2-408E-A962-A8F892E52805}" name="Column15867" dataDxfId="465" dataCellStyle="Normal 2"/>
    <tableColumn id="15920" xr3:uid="{8929C944-725E-47D9-A261-6B16CA70251B}" name="Column15868" dataDxfId="464" dataCellStyle="Normal 2"/>
    <tableColumn id="15921" xr3:uid="{864EB39B-5FAE-4EEF-BE79-4D5061E47964}" name="Column15869" dataDxfId="463" dataCellStyle="Normal 2"/>
    <tableColumn id="15922" xr3:uid="{A54A15C3-93E5-42FF-BFAD-ACFA865B936E}" name="Column15870" dataDxfId="462" dataCellStyle="Normal 2"/>
    <tableColumn id="15923" xr3:uid="{14B4CCDC-A3A6-4ABF-8EC3-E6861FDC057B}" name="Column15871" dataDxfId="461" dataCellStyle="Normal 2"/>
    <tableColumn id="15924" xr3:uid="{8A6D256C-2E35-4D38-B955-F4841B0B7F8E}" name="Column15872" dataDxfId="460" dataCellStyle="Normal 2"/>
    <tableColumn id="15925" xr3:uid="{E9F5CF19-0776-40C2-8052-6C0C1B6ECFB2}" name="Column15873" dataDxfId="459" dataCellStyle="Normal 2"/>
    <tableColumn id="15926" xr3:uid="{377CC213-C998-4DE4-B0B1-E3F14521E4A4}" name="Column15874" dataDxfId="458" dataCellStyle="Normal 2"/>
    <tableColumn id="15927" xr3:uid="{C17C973F-30B1-4593-BCD1-7F1537F80567}" name="Column15875" dataDxfId="457" dataCellStyle="Normal 2"/>
    <tableColumn id="15928" xr3:uid="{A02FBCB0-EF9D-4731-9242-201A27E38070}" name="Column15876" dataDxfId="456" dataCellStyle="Normal 2"/>
    <tableColumn id="15929" xr3:uid="{6A56EC87-5F44-4998-87E3-AC041F86BD4A}" name="Column15877" dataDxfId="455" dataCellStyle="Normal 2"/>
    <tableColumn id="15930" xr3:uid="{D42210F0-F189-4956-A1DF-DCD85B4EC894}" name="Column15878" dataDxfId="454" dataCellStyle="Normal 2"/>
    <tableColumn id="15931" xr3:uid="{08177B0B-A554-4BC2-93CD-CF88DEFE9D1A}" name="Column15879" dataDxfId="453" dataCellStyle="Normal 2"/>
    <tableColumn id="15932" xr3:uid="{86E1A7FE-0748-4193-B304-0F416FFB3F3F}" name="Column15880" dataDxfId="452" dataCellStyle="Normal 2"/>
    <tableColumn id="15933" xr3:uid="{435EF2A6-7266-4FE2-B576-9193F16C8491}" name="Column15881" dataDxfId="451" dataCellStyle="Normal 2"/>
    <tableColumn id="15934" xr3:uid="{F6399B13-F56E-45D7-839C-C7E57994DF14}" name="Column15882" dataDxfId="450" dataCellStyle="Normal 2"/>
    <tableColumn id="15935" xr3:uid="{13EBD4F7-105F-4820-91FB-56E50E1D594E}" name="Column15883" dataDxfId="449" dataCellStyle="Normal 2"/>
    <tableColumn id="15936" xr3:uid="{C3CE8124-3087-4076-85BC-AD52177C8637}" name="Column15884" dataDxfId="448" dataCellStyle="Normal 2"/>
    <tableColumn id="15937" xr3:uid="{601C970B-7922-4585-8A90-F359F57F2ECC}" name="Column15885" dataDxfId="447" dataCellStyle="Normal 2"/>
    <tableColumn id="15938" xr3:uid="{BD8F5ABF-C532-4C04-A622-78FF74E18ED9}" name="Column15886" dataDxfId="446" dataCellStyle="Normal 2"/>
    <tableColumn id="15939" xr3:uid="{7DB6A3B0-AC07-4859-874B-F17535893355}" name="Column15887" dataDxfId="445" dataCellStyle="Normal 2"/>
    <tableColumn id="15940" xr3:uid="{838B1A28-6E98-4867-88A0-037045FF571A}" name="Column15888" dataDxfId="444" dataCellStyle="Normal 2"/>
    <tableColumn id="15941" xr3:uid="{43FD4D04-4528-4AE4-A376-0F969D265E82}" name="Column15889" dataDxfId="443" dataCellStyle="Normal 2"/>
    <tableColumn id="15942" xr3:uid="{2C6C4B79-46CD-4B34-9CEE-CE602F2BCD33}" name="Column15890" dataDxfId="442" dataCellStyle="Normal 2"/>
    <tableColumn id="15943" xr3:uid="{07E62B7D-4D73-4476-8604-3D6005DF9860}" name="Column15891" dataDxfId="441" dataCellStyle="Normal 2"/>
    <tableColumn id="15944" xr3:uid="{C34341A9-E5B6-4CAA-B582-129E16BBD69A}" name="Column15892" dataDxfId="440" dataCellStyle="Normal 2"/>
    <tableColumn id="15945" xr3:uid="{32BF04C6-B2BC-4C3A-A990-49314BBE810A}" name="Column15893" dataDxfId="439" dataCellStyle="Normal 2"/>
    <tableColumn id="15946" xr3:uid="{B2AB7F74-5399-4503-BD44-1671A2F6956B}" name="Column15894" dataDxfId="438" dataCellStyle="Normal 2"/>
    <tableColumn id="15947" xr3:uid="{D60BA29C-1B6D-4390-BB1A-F58179B9F7FB}" name="Column15895" dataDxfId="437" dataCellStyle="Normal 2"/>
    <tableColumn id="15948" xr3:uid="{B80163C8-9719-4D5B-BC70-B5338CC0FEDA}" name="Column15896" dataDxfId="436" dataCellStyle="Normal 2"/>
    <tableColumn id="15949" xr3:uid="{D46E686C-5B47-496D-839B-F4CEBF01137B}" name="Column15897" dataDxfId="435" dataCellStyle="Normal 2"/>
    <tableColumn id="15950" xr3:uid="{AD9444B1-949A-48A9-B699-3B22CC28FC11}" name="Column15898" dataDxfId="434" dataCellStyle="Normal 2"/>
    <tableColumn id="15951" xr3:uid="{2286D3D9-F7AE-4BAC-8389-43F895109907}" name="Column15899" dataDxfId="433" dataCellStyle="Normal 2"/>
    <tableColumn id="15952" xr3:uid="{CD875CF9-0BF4-476E-BC9A-BE4097C8430D}" name="Column15900" dataDxfId="432" dataCellStyle="Normal 2"/>
    <tableColumn id="15953" xr3:uid="{03E60AC2-D216-4A29-886A-0ECA986A74AC}" name="Column15901" dataDxfId="431" dataCellStyle="Normal 2"/>
    <tableColumn id="15954" xr3:uid="{6E5F69AA-12C0-4F4C-9245-D4D65E43C3CC}" name="Column15902" dataDxfId="430" dataCellStyle="Normal 2"/>
    <tableColumn id="15955" xr3:uid="{B853CDCD-8AD9-48EA-A327-75D8694BB19A}" name="Column15903" dataDxfId="429" dataCellStyle="Normal 2"/>
    <tableColumn id="15956" xr3:uid="{10973BE3-DB8E-4F58-B3F4-AB2C616CF14A}" name="Column15904" dataDxfId="428" dataCellStyle="Normal 2"/>
    <tableColumn id="15957" xr3:uid="{9EC1EC37-8CDD-4C46-A63F-52F899F9F2A3}" name="Column15905" dataDxfId="427" dataCellStyle="Normal 2"/>
    <tableColumn id="15958" xr3:uid="{7245DCDE-8828-4F65-893F-B62FB0EA1453}" name="Column15906" dataDxfId="426" dataCellStyle="Normal 2"/>
    <tableColumn id="15959" xr3:uid="{12CF5CFF-A0B2-4AE2-872C-B80EEC866C88}" name="Column15907" dataDxfId="425" dataCellStyle="Normal 2"/>
    <tableColumn id="15960" xr3:uid="{0A2F0087-67E7-4B42-AB04-754BC5434F22}" name="Column15908" dataDxfId="424" dataCellStyle="Normal 2"/>
    <tableColumn id="15961" xr3:uid="{E17A22D4-78A7-4EB0-855F-C91B04F2B0E9}" name="Column15909" dataDxfId="423" dataCellStyle="Normal 2"/>
    <tableColumn id="15962" xr3:uid="{12E3F973-5DDD-4D80-8A47-7C852C90009F}" name="Column15910" dataDxfId="422" dataCellStyle="Normal 2"/>
    <tableColumn id="15963" xr3:uid="{677B19CE-A88C-4581-965F-62CBF085A36A}" name="Column15911" dataDxfId="421" dataCellStyle="Normal 2"/>
    <tableColumn id="15964" xr3:uid="{0BADE75C-EE14-4205-8512-0442E42D8F8B}" name="Column15912" dataDxfId="420" dataCellStyle="Normal 2"/>
    <tableColumn id="15965" xr3:uid="{6F86F78E-553C-4B22-BB97-DCBB665C7ACA}" name="Column15913" dataDxfId="419" dataCellStyle="Normal 2"/>
    <tableColumn id="15966" xr3:uid="{8C922F24-ACAE-4BE1-B123-FDCBFAA67ECB}" name="Column15914" dataDxfId="418" dataCellStyle="Normal 2"/>
    <tableColumn id="15967" xr3:uid="{85BD26F9-9D08-4FA4-8B25-16EE92FF9067}" name="Column15915" dataDxfId="417" dataCellStyle="Normal 2"/>
    <tableColumn id="15968" xr3:uid="{4D5FA166-5EF3-4F16-975F-5D2C4109D31E}" name="Column15916" dataDxfId="416" dataCellStyle="Normal 2"/>
    <tableColumn id="15969" xr3:uid="{205970BE-B8F8-48E9-A3C2-A622907A0857}" name="Column15917" dataDxfId="415" dataCellStyle="Normal 2"/>
    <tableColumn id="15970" xr3:uid="{7727E2D0-050D-494F-BC7D-D6CAA8553070}" name="Column15918" dataDxfId="414" dataCellStyle="Normal 2"/>
    <tableColumn id="15971" xr3:uid="{8EE60DD5-AE1F-4992-B8D0-55938C4DEFB7}" name="Column15919" dataDxfId="413" dataCellStyle="Normal 2"/>
    <tableColumn id="15972" xr3:uid="{ACFE2089-821D-42A4-9A82-D2FB9E05697B}" name="Column15920" dataDxfId="412" dataCellStyle="Normal 2"/>
    <tableColumn id="15973" xr3:uid="{38711AD3-2934-4D13-AD06-9EAD1C986F1B}" name="Column15921" dataDxfId="411" dataCellStyle="Normal 2"/>
    <tableColumn id="15974" xr3:uid="{3876E38C-E632-4A28-8C11-108E3AA23E07}" name="Column15922" dataDxfId="410" dataCellStyle="Normal 2"/>
    <tableColumn id="15975" xr3:uid="{5456333C-A3BA-485F-ABF1-AB6F90C63A19}" name="Column15923" dataDxfId="409" dataCellStyle="Normal 2"/>
    <tableColumn id="15976" xr3:uid="{31BF32C7-22CC-4E16-A3E0-17E9FAEAB5DB}" name="Column15924" dataDxfId="408" dataCellStyle="Normal 2"/>
    <tableColumn id="15977" xr3:uid="{566E9760-25CF-4979-BEBF-12DC7D9FF515}" name="Column15925" dataDxfId="407" dataCellStyle="Normal 2"/>
    <tableColumn id="15978" xr3:uid="{71410324-EFF4-48A1-93B5-31EF820123D3}" name="Column15926" dataDxfId="406" dataCellStyle="Normal 2"/>
    <tableColumn id="15979" xr3:uid="{93DB8778-E049-4699-BBEF-D046E62F7F04}" name="Column15927" dataDxfId="405" dataCellStyle="Normal 2"/>
    <tableColumn id="15980" xr3:uid="{9FDC3457-3AE9-4F94-B923-E9E1CD05D95D}" name="Column15928" dataDxfId="404" dataCellStyle="Normal 2"/>
    <tableColumn id="15981" xr3:uid="{3ED47285-FC37-4C44-AA58-9119556D8A80}" name="Column15929" dataDxfId="403" dataCellStyle="Normal 2"/>
    <tableColumn id="15982" xr3:uid="{88C904B3-FA3A-4556-9531-5D92426E0467}" name="Column15930" dataDxfId="402" dataCellStyle="Normal 2"/>
    <tableColumn id="15983" xr3:uid="{1A8B9EF5-69B3-4666-8418-4B5649699692}" name="Column15931" dataDxfId="401" dataCellStyle="Normal 2"/>
    <tableColumn id="15984" xr3:uid="{901C3EEF-DBE0-44A0-BC60-65604CC285C0}" name="Column15932" dataDxfId="400" dataCellStyle="Normal 2"/>
    <tableColumn id="15985" xr3:uid="{02AE0110-E82C-428A-BCE3-4BEACA3B4FD3}" name="Column15933" dataDxfId="399" dataCellStyle="Normal 2"/>
    <tableColumn id="15986" xr3:uid="{00219124-4E4D-4F5F-98E0-D830B1A256C3}" name="Column15934" dataDxfId="398" dataCellStyle="Normal 2"/>
    <tableColumn id="15987" xr3:uid="{F6AF9C3F-E181-4BE6-8E01-2FF487862E1F}" name="Column15935" dataDxfId="397" dataCellStyle="Normal 2"/>
    <tableColumn id="15988" xr3:uid="{FB236019-B706-4084-BD89-7B05214105E8}" name="Column15936" dataDxfId="396" dataCellStyle="Normal 2"/>
    <tableColumn id="15989" xr3:uid="{24E0A55F-97AE-426D-9FB8-D048B9C7A179}" name="Column15937" dataDxfId="395" dataCellStyle="Normal 2"/>
    <tableColumn id="15990" xr3:uid="{AD07D19D-73CF-467F-83CD-AB92A2552969}" name="Column15938" dataDxfId="394" dataCellStyle="Normal 2"/>
    <tableColumn id="15991" xr3:uid="{EF805E77-F7E2-495A-B08A-6CD26BAECE5E}" name="Column15939" dataDxfId="393" dataCellStyle="Normal 2"/>
    <tableColumn id="15992" xr3:uid="{251684A3-AFEA-4927-B2E9-858C7474B308}" name="Column15940" dataDxfId="392" dataCellStyle="Normal 2"/>
    <tableColumn id="15993" xr3:uid="{84E3AD4D-1A80-4BA7-AFCF-5FBEDE6F1EA1}" name="Column15941" dataDxfId="391" dataCellStyle="Normal 2"/>
    <tableColumn id="15994" xr3:uid="{4CA0BD3B-B1F6-42A4-80CF-43B4BE8FF54F}" name="Column15942" dataDxfId="390" dataCellStyle="Normal 2"/>
    <tableColumn id="15995" xr3:uid="{D23125A6-287F-4D04-88EF-47EF1A0674EF}" name="Column15943" dataDxfId="389" dataCellStyle="Normal 2"/>
    <tableColumn id="15996" xr3:uid="{218E30AD-E775-4DCD-A998-3F9B33F72513}" name="Column15944" dataDxfId="388" dataCellStyle="Normal 2"/>
    <tableColumn id="15997" xr3:uid="{2EEE5152-62C8-4F60-94F7-E5D19E38B3D8}" name="Column15945" dataDxfId="387" dataCellStyle="Normal 2"/>
    <tableColumn id="15998" xr3:uid="{91386954-E414-4178-B3B3-7A7274377ADF}" name="Column15946" dataDxfId="386" dataCellStyle="Normal 2"/>
    <tableColumn id="15999" xr3:uid="{835E99C7-B63A-4C29-BF1A-809D749034A7}" name="Column15947" dataDxfId="385" dataCellStyle="Normal 2"/>
    <tableColumn id="16000" xr3:uid="{B93718CD-08C9-46B0-86A0-23EC9B88BBB5}" name="Column15948" dataDxfId="384" dataCellStyle="Normal 2"/>
    <tableColumn id="16001" xr3:uid="{69DE73EF-9244-49F0-AF1A-BF1AE85967A6}" name="Column15949" dataDxfId="383" dataCellStyle="Normal 2"/>
    <tableColumn id="16002" xr3:uid="{733078AA-8E1F-4B10-9007-1614249518B3}" name="Column15950" dataDxfId="382" dataCellStyle="Normal 2"/>
    <tableColumn id="16003" xr3:uid="{A3868E1A-67E2-49F0-84B0-4AE634C1224B}" name="Column15951" dataDxfId="381" dataCellStyle="Normal 2"/>
    <tableColumn id="16004" xr3:uid="{E0F0EF6B-11B8-4E1F-8225-C8478BBB463B}" name="Column15952" dataDxfId="380" dataCellStyle="Normal 2"/>
    <tableColumn id="16005" xr3:uid="{92B273E0-2F38-4ABB-B3CB-D9DC8268200A}" name="Column15953" dataDxfId="379" dataCellStyle="Normal 2"/>
    <tableColumn id="16006" xr3:uid="{E36F518B-73B6-4E46-AAB0-95D52FDE8F91}" name="Column15954" dataDxfId="378" dataCellStyle="Normal 2"/>
    <tableColumn id="16007" xr3:uid="{A268C033-3D4C-4EE6-96A4-FB4488C14153}" name="Column15955" dataDxfId="377" dataCellStyle="Normal 2"/>
    <tableColumn id="16008" xr3:uid="{6434143F-2F0B-467B-AB91-FC6D8B55DEDF}" name="Column15956" dataDxfId="376" dataCellStyle="Normal 2"/>
    <tableColumn id="16009" xr3:uid="{8A4C31FF-44C9-4482-9BDF-9AABFD01B716}" name="Column15957" dataDxfId="375" dataCellStyle="Normal 2"/>
    <tableColumn id="16010" xr3:uid="{3E52FBE0-1F3E-49B1-9E83-211FA7CF8221}" name="Column15958" dataDxfId="374" dataCellStyle="Normal 2"/>
    <tableColumn id="16011" xr3:uid="{1E57D7F7-6F22-4882-AF63-B21CC23A345E}" name="Column15959" dataDxfId="373" dataCellStyle="Normal 2"/>
    <tableColumn id="16012" xr3:uid="{AB3A65FE-C29E-4C93-B43E-D9298ED1F38B}" name="Column15960" dataDxfId="372" dataCellStyle="Normal 2"/>
    <tableColumn id="16013" xr3:uid="{5EF878C2-8203-482C-AA5C-2B9400FFD10B}" name="Column15961" dataDxfId="371" dataCellStyle="Normal 2"/>
    <tableColumn id="16014" xr3:uid="{359F3ECD-2A0D-4956-B010-A74C7654E7F3}" name="Column15962" dataDxfId="370" dataCellStyle="Normal 2"/>
    <tableColumn id="16015" xr3:uid="{D0ECEB05-0B15-4328-AF54-9836965436D1}" name="Column15963" dataDxfId="369" dataCellStyle="Normal 2"/>
    <tableColumn id="16016" xr3:uid="{DACCEA01-1D94-4003-A32B-0D3DF5B3CC74}" name="Column15964" dataDxfId="368" dataCellStyle="Normal 2"/>
    <tableColumn id="16017" xr3:uid="{EF97D9B3-2AB3-47EA-93A4-C8474265F31A}" name="Column15965" dataDxfId="367" dataCellStyle="Normal 2"/>
    <tableColumn id="16018" xr3:uid="{DA20AD90-144E-4315-840D-74DFFE015E73}" name="Column15966" dataDxfId="366" dataCellStyle="Normal 2"/>
    <tableColumn id="16019" xr3:uid="{FCEAF9AC-2A19-4D40-B939-63F44D6B30E4}" name="Column15967" dataDxfId="365" dataCellStyle="Normal 2"/>
    <tableColumn id="16020" xr3:uid="{F0C72E68-FB94-41D9-ABE7-D921F0F4AE97}" name="Column15968" dataDxfId="364" dataCellStyle="Normal 2"/>
    <tableColumn id="16021" xr3:uid="{3AA8E699-89B1-4925-A81F-DD41AA7E47E6}" name="Column15969" dataDxfId="363" dataCellStyle="Normal 2"/>
    <tableColumn id="16022" xr3:uid="{A697566F-8A6F-46C3-A769-29C9D4157F96}" name="Column15970" dataDxfId="362" dataCellStyle="Normal 2"/>
    <tableColumn id="16023" xr3:uid="{4913B6FE-CCB4-48DF-8BB6-B06787E1B2F5}" name="Column15971" dataDxfId="361" dataCellStyle="Normal 2"/>
    <tableColumn id="16024" xr3:uid="{5E3723AC-C54E-4C4C-BBD3-C853A53C7911}" name="Column15972" dataDxfId="360" dataCellStyle="Normal 2"/>
    <tableColumn id="16025" xr3:uid="{AD07CCBD-52B1-4181-B169-40D923FDD530}" name="Column15973" dataDxfId="359" dataCellStyle="Normal 2"/>
    <tableColumn id="16026" xr3:uid="{789223AB-2CA3-4EC3-8695-99C5124D36C6}" name="Column15974" dataDxfId="358" dataCellStyle="Normal 2"/>
    <tableColumn id="16027" xr3:uid="{6CA52344-8515-4383-9050-705FB5C696EC}" name="Column15975" dataDxfId="357" dataCellStyle="Normal 2"/>
    <tableColumn id="16028" xr3:uid="{B6A2FF6A-73B4-4FE0-9DF9-3847F22E0A0C}" name="Column15976" dataDxfId="356" dataCellStyle="Normal 2"/>
    <tableColumn id="16029" xr3:uid="{6849A66E-15AA-45DF-AA07-9EA53FC74C35}" name="Column15977" dataDxfId="355" dataCellStyle="Normal 2"/>
    <tableColumn id="16030" xr3:uid="{01DAF70C-5A57-467A-B641-129993A433D1}" name="Column15978" dataDxfId="354" dataCellStyle="Normal 2"/>
    <tableColumn id="16031" xr3:uid="{CD443508-7E13-4E95-B15B-FE0C35B00893}" name="Column15979" dataDxfId="353" dataCellStyle="Normal 2"/>
    <tableColumn id="16032" xr3:uid="{BC285ADB-9E66-4F02-86F3-062CBD305F3C}" name="Column15980" dataDxfId="352" dataCellStyle="Normal 2"/>
    <tableColumn id="16033" xr3:uid="{3BEB4542-033E-4518-B666-5694DAAF361E}" name="Column15981" dataDxfId="351" dataCellStyle="Normal 2"/>
    <tableColumn id="16034" xr3:uid="{61D84BD4-278C-4A39-8E46-B1136D4F8078}" name="Column15982" dataDxfId="350" dataCellStyle="Normal 2"/>
    <tableColumn id="16035" xr3:uid="{BA289CCF-E268-41F1-AC39-EE89BAABD3BF}" name="Column15983" dataDxfId="349" dataCellStyle="Normal 2"/>
    <tableColumn id="16036" xr3:uid="{B8BDC232-7A02-4E09-B5FE-0EF6E674FD73}" name="Column15984" dataDxfId="348" dataCellStyle="Normal 2"/>
    <tableColumn id="16037" xr3:uid="{84E9CC83-7A40-4136-B3B5-CF57A06E5559}" name="Column15985" dataDxfId="347" dataCellStyle="Normal 2"/>
    <tableColumn id="16038" xr3:uid="{5782F5C2-E4E7-4CA2-83DB-5DCED3C1E97E}" name="Column15986" dataDxfId="346" dataCellStyle="Normal 2"/>
    <tableColumn id="16039" xr3:uid="{BCD6379A-071A-4A08-A196-19F1ADF9A820}" name="Column15987" dataDxfId="345" dataCellStyle="Normal 2"/>
    <tableColumn id="16040" xr3:uid="{1F2E52B8-4AE0-4AAF-891A-93E535D2847E}" name="Column15988" dataDxfId="344" dataCellStyle="Normal 2"/>
    <tableColumn id="16041" xr3:uid="{91951466-928B-4927-A3DB-66D99EB4F754}" name="Column15989" dataDxfId="343" dataCellStyle="Normal 2"/>
    <tableColumn id="16042" xr3:uid="{5C1270BD-EC1E-40DF-95B3-144549171A8F}" name="Column15990" dataDxfId="342" dataCellStyle="Normal 2"/>
    <tableColumn id="16043" xr3:uid="{F0865B44-E800-41E0-9AE4-1E758816087B}" name="Column15991" dataDxfId="341" dataCellStyle="Normal 2"/>
    <tableColumn id="16044" xr3:uid="{3974C72B-B402-4CF0-8F72-7CDB23431F29}" name="Column15992" dataDxfId="340" dataCellStyle="Normal 2"/>
    <tableColumn id="16045" xr3:uid="{FC49C586-B92F-43EA-B5E7-08652CCD4CCE}" name="Column15993" dataDxfId="339" dataCellStyle="Normal 2"/>
    <tableColumn id="16046" xr3:uid="{E7512CF1-20BF-493B-89BC-D49538577854}" name="Column15994" dataDxfId="338" dataCellStyle="Normal 2"/>
    <tableColumn id="16047" xr3:uid="{4B98A974-AC7F-4212-BC8B-AC07424DE3B2}" name="Column15995" dataDxfId="337" dataCellStyle="Normal 2"/>
    <tableColumn id="16048" xr3:uid="{8B6675DF-15FE-42E0-9BA6-EB0D2EE4E523}" name="Column15996" dataDxfId="336" dataCellStyle="Normal 2"/>
    <tableColumn id="16049" xr3:uid="{B7730A71-74CE-491C-B21F-11E49BD098C2}" name="Column15997" dataDxfId="335" dataCellStyle="Normal 2"/>
    <tableColumn id="16050" xr3:uid="{99AAE4D9-AFC3-4CEF-A2DD-AA995D2F32D6}" name="Column15998" dataDxfId="334" dataCellStyle="Normal 2"/>
    <tableColumn id="16051" xr3:uid="{F684A08F-19B9-47A5-8597-3F21C9C84E9B}" name="Column15999" dataDxfId="333" dataCellStyle="Normal 2"/>
    <tableColumn id="16052" xr3:uid="{5A839F95-5821-4E99-BD45-C9A82E59330A}" name="Column16000" dataDxfId="332" dataCellStyle="Normal 2"/>
    <tableColumn id="16053" xr3:uid="{5F0ABF8A-875A-422D-8089-79B7366A6AF2}" name="Column16001" dataDxfId="331" dataCellStyle="Normal 2"/>
    <tableColumn id="16054" xr3:uid="{DFB71DA7-5930-4CFD-B260-E006D2859E7A}" name="Column16002" dataDxfId="330" dataCellStyle="Normal 2"/>
    <tableColumn id="16055" xr3:uid="{98F77B89-9FD0-4F2C-B253-E68A6CDF4FC4}" name="Column16003" dataDxfId="329" dataCellStyle="Normal 2"/>
    <tableColumn id="16056" xr3:uid="{A372F04B-E4A0-4396-B666-33BDB34BAB8F}" name="Column16004" dataDxfId="328" dataCellStyle="Normal 2"/>
    <tableColumn id="16057" xr3:uid="{561C0239-7BD0-43D6-8497-B444BA30DA78}" name="Column16005" dataDxfId="327" dataCellStyle="Normal 2"/>
    <tableColumn id="16058" xr3:uid="{AB64952A-6415-4003-80B3-537E1A5915BF}" name="Column16006" dataDxfId="326" dataCellStyle="Normal 2"/>
    <tableColumn id="16059" xr3:uid="{9489EFCA-2E71-48AA-B114-5C89497613C0}" name="Column16007" dataDxfId="325" dataCellStyle="Normal 2"/>
    <tableColumn id="16060" xr3:uid="{05DE19FE-B11D-49B4-B43E-A10AC1BB56D3}" name="Column16008" dataDxfId="324" dataCellStyle="Normal 2"/>
    <tableColumn id="16061" xr3:uid="{FF398983-5C28-4435-BBA1-6747A9888967}" name="Column16009" dataDxfId="323" dataCellStyle="Normal 2"/>
    <tableColumn id="16062" xr3:uid="{7ABE019F-ADF8-4F7E-94E5-8150753436FA}" name="Column16010" dataDxfId="322" dataCellStyle="Normal 2"/>
    <tableColumn id="16063" xr3:uid="{70ABD354-B0D1-438A-87B7-33941805B7C0}" name="Column16011" dataDxfId="321" dataCellStyle="Normal 2"/>
    <tableColumn id="16064" xr3:uid="{A974F67C-1F01-47A7-BFD3-AF9264A3D769}" name="Column16012" dataDxfId="320" dataCellStyle="Normal 2"/>
    <tableColumn id="16065" xr3:uid="{D6AFB6A9-74AD-4811-81D3-FE7031BADC3C}" name="Column16013" dataDxfId="319" dataCellStyle="Normal 2"/>
    <tableColumn id="16066" xr3:uid="{FB94574B-8DC3-4323-BAE8-190703E7D907}" name="Column16014" dataDxfId="318" dataCellStyle="Normal 2"/>
    <tableColumn id="16067" xr3:uid="{2E80D75C-4C72-4A56-BA23-62EC9C0D771B}" name="Column16015" dataDxfId="317" dataCellStyle="Normal 2"/>
    <tableColumn id="16068" xr3:uid="{98C96D77-9F43-4007-A9CD-8C5BDDF6AD3F}" name="Column16016" dataDxfId="316" dataCellStyle="Normal 2"/>
    <tableColumn id="16069" xr3:uid="{FE29CF86-F719-4F8A-8D28-E13EF8164DC3}" name="Column16017" dataDxfId="315" dataCellStyle="Normal 2"/>
    <tableColumn id="16070" xr3:uid="{A1421138-E178-4E63-8CBF-6FE6B06263B9}" name="Column16018" dataDxfId="314" dataCellStyle="Normal 2"/>
    <tableColumn id="16071" xr3:uid="{BA18386E-4561-4B7D-B7A2-1F3A7C7626A8}" name="Column16019" dataDxfId="313" dataCellStyle="Normal 2"/>
    <tableColumn id="16072" xr3:uid="{146FFAD0-2F58-4FDD-BA9A-6AEBDDCE7143}" name="Column16020" dataDxfId="312" dataCellStyle="Normal 2"/>
    <tableColumn id="16073" xr3:uid="{6EF77244-EA37-4406-9575-94AF2639A042}" name="Column16021" dataDxfId="311" dataCellStyle="Normal 2"/>
    <tableColumn id="16074" xr3:uid="{3FF0DB53-964D-4080-BB9B-69D7AE6C543F}" name="Column16022" dataDxfId="310" dataCellStyle="Normal 2"/>
    <tableColumn id="16075" xr3:uid="{E9B95896-432B-49E6-8343-E0E17A4FB684}" name="Column16023" dataDxfId="309" dataCellStyle="Normal 2"/>
    <tableColumn id="16076" xr3:uid="{680D97DE-74A2-4563-8B8C-544E6F7F471F}" name="Column16024" dataDxfId="308" dataCellStyle="Normal 2"/>
    <tableColumn id="16077" xr3:uid="{0BCE7D04-9995-4443-A32A-16F8A5139FDB}" name="Column16025" dataDxfId="307" dataCellStyle="Normal 2"/>
    <tableColumn id="16078" xr3:uid="{6303DFD7-F54E-4101-A682-A25B7B61E75A}" name="Column16026" dataDxfId="306" dataCellStyle="Normal 2"/>
    <tableColumn id="16079" xr3:uid="{6838ED6E-AFE4-4321-A5EE-6FB319668655}" name="Column16027" dataDxfId="305" dataCellStyle="Normal 2"/>
    <tableColumn id="16080" xr3:uid="{41CB0FBA-A34E-4AF3-8AA7-E3E47E01A9EC}" name="Column16028" dataDxfId="304" dataCellStyle="Normal 2"/>
    <tableColumn id="16081" xr3:uid="{BE055F2F-2AA0-4701-ADD3-CA66BCC24FEA}" name="Column16029" dataDxfId="303" dataCellStyle="Normal 2"/>
    <tableColumn id="16082" xr3:uid="{7BEE9F04-AFE8-4BB8-9DAB-ED8BD355F845}" name="Column16030" dataDxfId="302" dataCellStyle="Normal 2"/>
    <tableColumn id="16083" xr3:uid="{50D920FD-639F-453F-8E52-DB8BEC9731F1}" name="Column16031" dataDxfId="301" dataCellStyle="Normal 2"/>
    <tableColumn id="16084" xr3:uid="{F8E089FB-508C-4560-BB16-439A2C6D2715}" name="Column16032" dataDxfId="300" dataCellStyle="Normal 2"/>
    <tableColumn id="16085" xr3:uid="{7798726F-17E4-489A-8792-B04037FF49CE}" name="Column16033" dataDxfId="299" dataCellStyle="Normal 2"/>
    <tableColumn id="16086" xr3:uid="{FCF6A8AD-A406-4ABB-9432-7D0F69A009BD}" name="Column16034" dataDxfId="298" dataCellStyle="Normal 2"/>
    <tableColumn id="16087" xr3:uid="{61C069C0-5BFB-452C-8B03-C4698CBA2E3D}" name="Column16035" dataDxfId="297" dataCellStyle="Normal 2"/>
    <tableColumn id="16088" xr3:uid="{9857DD64-7578-4BF3-8BEE-6AE4375374CF}" name="Column16036" dataDxfId="296" dataCellStyle="Normal 2"/>
    <tableColumn id="16089" xr3:uid="{ADCE7372-D01E-4358-A424-ACBBEDE800D3}" name="Column16037" dataDxfId="295" dataCellStyle="Normal 2"/>
    <tableColumn id="16090" xr3:uid="{10B35865-FB70-4E48-83E5-D3E1802F5A60}" name="Column16038" dataDxfId="294" dataCellStyle="Normal 2"/>
    <tableColumn id="16091" xr3:uid="{70292CD3-FA6E-408F-BB0E-3B8FAEAD9ABC}" name="Column16039" dataDxfId="293" dataCellStyle="Normal 2"/>
    <tableColumn id="16092" xr3:uid="{3BB92F84-75FF-435C-B8E1-9E5CD50BDB19}" name="Column16040" dataDxfId="292" dataCellStyle="Normal 2"/>
    <tableColumn id="16093" xr3:uid="{91EE8AE1-8047-49C2-B862-6A41F9774CCB}" name="Column16041" dataDxfId="291" dataCellStyle="Normal 2"/>
    <tableColumn id="16094" xr3:uid="{5B119C1B-53CB-412A-BC88-E08D3AC3A751}" name="Column16042" dataDxfId="290" dataCellStyle="Normal 2"/>
    <tableColumn id="16095" xr3:uid="{D7DE9FEB-8082-4C2B-A020-758F7FC58E40}" name="Column16043" dataDxfId="289" dataCellStyle="Normal 2"/>
    <tableColumn id="16096" xr3:uid="{A09DEE55-3DFE-443D-90A0-1550D8EE8714}" name="Column16044" dataDxfId="288" dataCellStyle="Normal 2"/>
    <tableColumn id="16097" xr3:uid="{3CE53CA9-AADA-4EB0-B333-DBACF9AA7288}" name="Column16045" dataDxfId="287" dataCellStyle="Normal 2"/>
    <tableColumn id="16098" xr3:uid="{DCAF616A-F86C-4217-85FD-D18CE98E1D1D}" name="Column16046" dataDxfId="286" dataCellStyle="Normal 2"/>
    <tableColumn id="16099" xr3:uid="{0D75A33C-E30E-4547-8F8A-3C43F3695155}" name="Column16047" dataDxfId="285" dataCellStyle="Normal 2"/>
    <tableColumn id="16100" xr3:uid="{25F80977-6003-4442-954D-2711627580F4}" name="Column16048" dataDxfId="284" dataCellStyle="Normal 2"/>
    <tableColumn id="16101" xr3:uid="{082FF067-9869-4964-9743-737312AB6BAA}" name="Column16049" dataDxfId="283" dataCellStyle="Normal 2"/>
    <tableColumn id="16102" xr3:uid="{5EFDD033-26FF-4992-BA7E-950E65C363D6}" name="Column16050" dataDxfId="282" dataCellStyle="Normal 2"/>
    <tableColumn id="16103" xr3:uid="{C364E066-C8A0-48A3-AE77-E34AF959732A}" name="Column16051" dataDxfId="281" dataCellStyle="Normal 2"/>
    <tableColumn id="16104" xr3:uid="{E3F96712-C792-437A-ACC9-E1A587510364}" name="Column16052" dataDxfId="280" dataCellStyle="Normal 2"/>
    <tableColumn id="16105" xr3:uid="{2E1AC6EA-FF38-41C3-B6EF-36A4DBA66939}" name="Column16053" dataDxfId="279" dataCellStyle="Normal 2"/>
    <tableColumn id="16106" xr3:uid="{017C1D49-00BE-43CF-849B-DA367F61FBEE}" name="Column16054" dataDxfId="278" dataCellStyle="Normal 2"/>
    <tableColumn id="16107" xr3:uid="{213CC6EE-A7B4-45E3-9BBF-C7D1CA6CEDD6}" name="Column16055" dataDxfId="277" dataCellStyle="Normal 2"/>
    <tableColumn id="16108" xr3:uid="{62D0C611-524F-42A2-B83D-07241D9A6C31}" name="Column16056" dataDxfId="276" dataCellStyle="Normal 2"/>
    <tableColumn id="16109" xr3:uid="{0C3FAAC5-34C9-4BDD-AE15-63234F537B62}" name="Column16057" dataDxfId="275" dataCellStyle="Normal 2"/>
    <tableColumn id="16110" xr3:uid="{FF9A41C0-DB70-4333-8B54-E7BA871F8676}" name="Column16058" dataDxfId="274" dataCellStyle="Normal 2"/>
    <tableColumn id="16111" xr3:uid="{44158DAF-9C0C-4E26-A632-C3EFB83D202E}" name="Column16059" dataDxfId="273" dataCellStyle="Normal 2"/>
    <tableColumn id="16112" xr3:uid="{6A8AEEFC-7BDE-40AF-A98E-B21A5FA378AF}" name="Column16060" dataDxfId="272" dataCellStyle="Normal 2"/>
    <tableColumn id="16113" xr3:uid="{72C16CE6-3384-4CB6-B7F4-DA30D660E71B}" name="Column16061" dataDxfId="271" dataCellStyle="Normal 2"/>
    <tableColumn id="16114" xr3:uid="{CF5875FF-6DBA-42E1-B194-01D96BE06DA7}" name="Column16062" dataDxfId="270" dataCellStyle="Normal 2"/>
    <tableColumn id="16115" xr3:uid="{1F9D024A-D53F-48B1-ACBE-FB1DA4C151CC}" name="Column16063" dataDxfId="269" dataCellStyle="Normal 2"/>
    <tableColumn id="16116" xr3:uid="{48D0080F-B581-4D43-8109-422D9A2C977A}" name="Column16064" dataDxfId="268" dataCellStyle="Normal 2"/>
    <tableColumn id="16117" xr3:uid="{A29B2ADC-7BAB-422C-99E3-3D5861F9EA0F}" name="Column16065" dataDxfId="267" dataCellStyle="Normal 2"/>
    <tableColumn id="16118" xr3:uid="{DAAEC33B-6656-4AC5-8329-9E5BD8C51652}" name="Column16066" dataDxfId="266" dataCellStyle="Normal 2"/>
    <tableColumn id="16119" xr3:uid="{5AEA1632-E504-4932-93D9-8578ED8B7DFB}" name="Column16067" dataDxfId="265" dataCellStyle="Normal 2"/>
    <tableColumn id="16120" xr3:uid="{A85E80D7-AE89-4EDC-A8C5-275D94729770}" name="Column16068" dataDxfId="264" dataCellStyle="Normal 2"/>
    <tableColumn id="16121" xr3:uid="{6970B446-09BC-43FA-8897-8A44F5C63AE4}" name="Column16069" dataDxfId="263" dataCellStyle="Normal 2"/>
    <tableColumn id="16122" xr3:uid="{9F3384B4-0398-430C-9748-79A3433C75A2}" name="Column16070" dataDxfId="262" dataCellStyle="Normal 2"/>
    <tableColumn id="16123" xr3:uid="{FCB168D5-842B-4200-845D-ABFC6892F057}" name="Column16071" dataDxfId="261" dataCellStyle="Normal 2"/>
    <tableColumn id="16124" xr3:uid="{8D5ADCD8-4ED8-4A9F-B91A-6A78C36BE9D1}" name="Column16072" dataDxfId="260" dataCellStyle="Normal 2"/>
    <tableColumn id="16125" xr3:uid="{987F036A-4F89-4919-9C50-42189B4EC2CF}" name="Column16073" dataDxfId="259" dataCellStyle="Normal 2"/>
    <tableColumn id="16126" xr3:uid="{2DC1EEA2-2B89-4851-9728-A039E648F010}" name="Column16074" dataDxfId="258" dataCellStyle="Normal 2"/>
    <tableColumn id="16127" xr3:uid="{01A1055B-1AA7-46F4-83F4-7B5F896E0E1A}" name="Column16075" dataDxfId="257" dataCellStyle="Normal 2"/>
    <tableColumn id="16128" xr3:uid="{EB231BA6-6711-4C7B-9B5F-57819F44B406}" name="Column16076" dataDxfId="256" dataCellStyle="Normal 2"/>
    <tableColumn id="16129" xr3:uid="{C35E8477-4F3C-4E7D-B286-2FE21CCD1AD3}" name="Column16077" dataDxfId="255" dataCellStyle="Normal 2"/>
    <tableColumn id="16130" xr3:uid="{65564B6C-4A46-4235-BDC4-A9A1A11CB51E}" name="Column16078" dataDxfId="254" dataCellStyle="Normal 2"/>
    <tableColumn id="16131" xr3:uid="{2B0FFDA1-D4F7-4757-8202-0CAB27C50C16}" name="Column16079" dataDxfId="253" dataCellStyle="Normal 2"/>
    <tableColumn id="16132" xr3:uid="{5339BA2C-58D6-4924-B50A-DB8A4A32910B}" name="Column16080" dataDxfId="252" dataCellStyle="Normal 2"/>
    <tableColumn id="16133" xr3:uid="{AE212FAC-E484-40FE-B1F8-20F4561CA572}" name="Column16081" dataDxfId="251" dataCellStyle="Normal 2"/>
    <tableColumn id="16134" xr3:uid="{AD220B8A-E01B-4054-863D-FEF660BD0335}" name="Column16082" dataDxfId="250" dataCellStyle="Normal 2"/>
    <tableColumn id="16135" xr3:uid="{351D041E-9C57-4E0B-BC82-98925636A5C7}" name="Column16083" dataDxfId="249" dataCellStyle="Normal 2"/>
    <tableColumn id="16136" xr3:uid="{7CA772A7-EAB4-4D67-8FE9-A42B4A57F17B}" name="Column16084" dataDxfId="248" dataCellStyle="Normal 2"/>
    <tableColumn id="16137" xr3:uid="{030F7340-2F8A-4178-B8A9-1FBA56BCF814}" name="Column16085" dataDxfId="247" dataCellStyle="Normal 2"/>
    <tableColumn id="16138" xr3:uid="{95EFB6C9-3957-4330-816E-087CDE142EEA}" name="Column16086" dataDxfId="246" dataCellStyle="Normal 2"/>
    <tableColumn id="16139" xr3:uid="{EB44ECB1-279E-4003-AF02-73D04C334A12}" name="Column16087" dataDxfId="245" dataCellStyle="Normal 2"/>
    <tableColumn id="16140" xr3:uid="{CE63C90B-00D6-42D1-8EEC-FDEBCAEDE331}" name="Column16088" dataDxfId="244" dataCellStyle="Normal 2"/>
    <tableColumn id="16141" xr3:uid="{71954883-E0F5-4F4C-9157-A97E104BB278}" name="Column16089" dataDxfId="243" dataCellStyle="Normal 2"/>
    <tableColumn id="16142" xr3:uid="{E7C0CA29-1DBB-4387-A1B1-88350C95298C}" name="Column16090" dataDxfId="242" dataCellStyle="Normal 2"/>
    <tableColumn id="16143" xr3:uid="{19DE13E8-CECB-4E75-BB75-97401D281C31}" name="Column16091" dataDxfId="241" dataCellStyle="Normal 2"/>
    <tableColumn id="16144" xr3:uid="{D555B622-020D-4067-A789-45B35B5CF9A2}" name="Column16092" dataDxfId="240" dataCellStyle="Normal 2"/>
    <tableColumn id="16145" xr3:uid="{302935ED-6EB0-4761-BD8A-6191D6EFE9C3}" name="Column16093" dataDxfId="239" dataCellStyle="Normal 2"/>
    <tableColumn id="16146" xr3:uid="{C2F3A063-6A29-4407-B43A-8897A8FCC231}" name="Column16094" dataDxfId="238" dataCellStyle="Normal 2"/>
    <tableColumn id="16147" xr3:uid="{4ED06D0E-10FE-4415-9969-39C597F05DD1}" name="Column16095" dataDxfId="237" dataCellStyle="Normal 2"/>
    <tableColumn id="16148" xr3:uid="{273E6713-AFB3-4790-A7DA-3D77516ECA11}" name="Column16096" dataDxfId="236" dataCellStyle="Normal 2"/>
    <tableColumn id="16149" xr3:uid="{1C86B649-335D-4521-B984-63E34BEC2609}" name="Column16097" dataDxfId="235" dataCellStyle="Normal 2"/>
    <tableColumn id="16150" xr3:uid="{1565C772-3F9C-43E9-92E4-FFC35AB358D5}" name="Column16098" dataDxfId="234" dataCellStyle="Normal 2"/>
    <tableColumn id="16151" xr3:uid="{2E3EF53F-B0C0-48E9-9263-58B26D8E4AC3}" name="Column16099" dataDxfId="233" dataCellStyle="Normal 2"/>
    <tableColumn id="16152" xr3:uid="{2497E155-0190-4DC0-8649-75888FA76FA3}" name="Column16100" dataDxfId="232" dataCellStyle="Normal 2"/>
    <tableColumn id="16153" xr3:uid="{E4696BFA-6B23-48CD-8FD3-B7D6508DAC1A}" name="Column16101" dataDxfId="231" dataCellStyle="Normal 2"/>
    <tableColumn id="16154" xr3:uid="{79DAAF76-F972-4CA7-AFE1-ED3E154AA28D}" name="Column16102" dataDxfId="230" dataCellStyle="Normal 2"/>
    <tableColumn id="16155" xr3:uid="{3FC2C33F-13D6-42DF-A541-7CA0CD90B735}" name="Column16103" dataDxfId="229" dataCellStyle="Normal 2"/>
    <tableColumn id="16156" xr3:uid="{C51A6576-A20E-40E3-B495-A8FBD43A182B}" name="Column16104" dataDxfId="228" dataCellStyle="Normal 2"/>
    <tableColumn id="16157" xr3:uid="{1FFCF0D4-8C4D-409C-BB4F-FB0DB9A79014}" name="Column16105" dataDxfId="227" dataCellStyle="Normal 2"/>
    <tableColumn id="16158" xr3:uid="{AF9D390F-87C7-445A-A0EC-8C5CC7C7D43A}" name="Column16106" dataDxfId="226" dataCellStyle="Normal 2"/>
    <tableColumn id="16159" xr3:uid="{93C4301F-0CA3-4BEB-9BA1-1B1252509F38}" name="Column16107" dataDxfId="225" dataCellStyle="Normal 2"/>
    <tableColumn id="16160" xr3:uid="{FD8C5714-0FAA-4C50-BFF4-1B8B55938C3B}" name="Column16108" dataDxfId="224" dataCellStyle="Normal 2"/>
    <tableColumn id="16161" xr3:uid="{38516137-DF40-4652-AC29-614DD69283BC}" name="Column16109" dataDxfId="223" dataCellStyle="Normal 2"/>
    <tableColumn id="16162" xr3:uid="{AA98A53B-504F-4F79-B932-607466553E69}" name="Column16110" dataDxfId="222" dataCellStyle="Normal 2"/>
    <tableColumn id="16163" xr3:uid="{9BC3C094-DE08-4D85-9721-229521EC6D30}" name="Column16111" dataDxfId="221" dataCellStyle="Normal 2"/>
    <tableColumn id="16164" xr3:uid="{FEB221BD-5528-4732-886C-21E488F7CF0D}" name="Column16112" dataDxfId="220" dataCellStyle="Normal 2"/>
    <tableColumn id="16165" xr3:uid="{52F953EE-6D36-4F67-BD21-2C3D3EEDEEF5}" name="Column16113" dataDxfId="219" dataCellStyle="Normal 2"/>
    <tableColumn id="16166" xr3:uid="{56AB3DC7-D6C4-4C2D-8B84-565F9212EE13}" name="Column16114" dataDxfId="218" dataCellStyle="Normal 2"/>
    <tableColumn id="16167" xr3:uid="{07463D5C-A1A9-4FAD-BF55-F99514BC78CC}" name="Column16115" dataDxfId="217" dataCellStyle="Normal 2"/>
    <tableColumn id="16168" xr3:uid="{BC20CA9D-8359-4FBA-B535-299C466532DC}" name="Column16116" dataDxfId="216" dataCellStyle="Normal 2"/>
    <tableColumn id="16169" xr3:uid="{2FED2368-4793-48DC-A885-8717F7E022E1}" name="Column16117" dataDxfId="215" dataCellStyle="Normal 2"/>
    <tableColumn id="16170" xr3:uid="{466EB35A-47E5-4D31-804E-DD885560F5C5}" name="Column16118" dataDxfId="214" dataCellStyle="Normal 2"/>
    <tableColumn id="16171" xr3:uid="{EC175526-6B9A-4BEB-9DB3-4223A90A7CA0}" name="Column16119" dataDxfId="213" dataCellStyle="Normal 2"/>
    <tableColumn id="16172" xr3:uid="{2CEC23FF-D53C-4592-899C-41E4AB64A788}" name="Column16120" dataDxfId="212" dataCellStyle="Normal 2"/>
    <tableColumn id="16173" xr3:uid="{83907A25-7420-41D1-9E98-32A6120E3C80}" name="Column16121" dataDxfId="211" dataCellStyle="Normal 2"/>
    <tableColumn id="16174" xr3:uid="{96B5FD19-CCFB-41F8-9719-D50D06A3CC9A}" name="Column16122" dataDxfId="210" dataCellStyle="Normal 2"/>
    <tableColumn id="16175" xr3:uid="{BBCC7781-ED1F-44C6-88A9-3A3525018A63}" name="Column16123" dataDxfId="209" dataCellStyle="Normal 2"/>
    <tableColumn id="16176" xr3:uid="{AD9BF532-4525-4251-96D5-6FEB1CBFA397}" name="Column16124" dataDxfId="208" dataCellStyle="Normal 2"/>
    <tableColumn id="16177" xr3:uid="{493C8BCB-6C44-4CB1-B06B-6F1134A16040}" name="Column16125" dataDxfId="207" dataCellStyle="Normal 2"/>
    <tableColumn id="16178" xr3:uid="{9204D8BB-735D-4647-B92C-7F405301A7EF}" name="Column16126" dataDxfId="206" dataCellStyle="Normal 2"/>
    <tableColumn id="16179" xr3:uid="{8EE047AE-CC99-4A92-96E2-3C74E46A485B}" name="Column16127" dataDxfId="205" dataCellStyle="Normal 2"/>
    <tableColumn id="16180" xr3:uid="{EF45617A-A1E4-4C88-B9F1-A35E2C68071A}" name="Column16128" dataDxfId="204" dataCellStyle="Normal 2"/>
    <tableColumn id="16181" xr3:uid="{59A08D69-2241-4018-9CFE-B5BC3EAB41F0}" name="Column16129" dataDxfId="203" dataCellStyle="Normal 2"/>
    <tableColumn id="16182" xr3:uid="{62D82F8B-A14B-4742-BB62-F69EDA6AF124}" name="Column16130" dataDxfId="202" dataCellStyle="Normal 2"/>
    <tableColumn id="16183" xr3:uid="{F7580E7C-0535-4845-B8AA-B4A4D64BFCEE}" name="Column16131" dataDxfId="201" dataCellStyle="Normal 2"/>
    <tableColumn id="16184" xr3:uid="{BBBB3E16-1617-4596-B39D-393EB0B7E542}" name="Column16132" dataDxfId="200" dataCellStyle="Normal 2"/>
    <tableColumn id="16185" xr3:uid="{CEDFDA67-699D-47DB-9517-EA4030AD887F}" name="Column16133" dataDxfId="199" dataCellStyle="Normal 2"/>
    <tableColumn id="16186" xr3:uid="{F908CE68-04DC-479B-BC66-797847931E34}" name="Column16134" dataDxfId="198" dataCellStyle="Normal 2"/>
    <tableColumn id="16187" xr3:uid="{0776EBA2-19FC-43F2-9EBE-1E1D137EB35F}" name="Column16135" dataDxfId="197" dataCellStyle="Normal 2"/>
    <tableColumn id="16188" xr3:uid="{B92706E7-9386-495A-9D4F-A8EEA17603D6}" name="Column16136" dataDxfId="196" dataCellStyle="Normal 2"/>
    <tableColumn id="16189" xr3:uid="{9791C4AC-AE14-4280-954E-DBEE516705EB}" name="Column16137" dataDxfId="195" dataCellStyle="Normal 2"/>
    <tableColumn id="16190" xr3:uid="{E826D3DB-06CC-4740-969A-6BC645B5F043}" name="Column16138" dataDxfId="194" dataCellStyle="Normal 2"/>
    <tableColumn id="16191" xr3:uid="{F568B1B4-8D32-4F78-B673-A51F885C64A9}" name="Column16139" dataDxfId="193" dataCellStyle="Normal 2"/>
    <tableColumn id="16192" xr3:uid="{A54D9860-500A-42B5-B110-9689F0D859EE}" name="Column16140" dataDxfId="192" dataCellStyle="Normal 2"/>
    <tableColumn id="16193" xr3:uid="{9A428165-60AA-4EDB-95D5-E08BB94DD48E}" name="Column16141" dataDxfId="191" dataCellStyle="Normal 2"/>
    <tableColumn id="16194" xr3:uid="{0ED621DB-003C-4375-BF22-9C8FF1990D87}" name="Column16142" dataDxfId="190" dataCellStyle="Normal 2"/>
    <tableColumn id="16195" xr3:uid="{DF23C9D4-BAEF-423F-BB77-8E59BA09B6DA}" name="Column16143" dataDxfId="189" dataCellStyle="Normal 2"/>
    <tableColumn id="16196" xr3:uid="{0A78D171-725E-4B92-9A38-52E0CB98A133}" name="Column16144" dataDxfId="188" dataCellStyle="Normal 2"/>
    <tableColumn id="16197" xr3:uid="{1EC3EB29-4D22-4B22-B8C7-3F30E6BD980B}" name="Column16145" dataDxfId="187" dataCellStyle="Normal 2"/>
    <tableColumn id="16198" xr3:uid="{88DF4311-F187-4FEF-9264-A373948EF878}" name="Column16146" dataDxfId="186" dataCellStyle="Normal 2"/>
    <tableColumn id="16199" xr3:uid="{76E400FE-F3E6-4DD1-BF62-65749A915161}" name="Column16147" dataDxfId="185" dataCellStyle="Normal 2"/>
    <tableColumn id="16200" xr3:uid="{9ABE445C-3F4E-45D3-9029-EEA905EDCB20}" name="Column16148" dataDxfId="184" dataCellStyle="Normal 2"/>
    <tableColumn id="16201" xr3:uid="{2ACEDEF6-B89C-4EFF-A1F5-37923849EB52}" name="Column16149" dataDxfId="183" dataCellStyle="Normal 2"/>
    <tableColumn id="16202" xr3:uid="{DA34CAF9-688F-43A2-9532-F0A99BD88B0F}" name="Column16150" dataDxfId="182" dataCellStyle="Normal 2"/>
    <tableColumn id="16203" xr3:uid="{F01982DC-E1E5-4753-BF7F-2F9F2B34F66E}" name="Column16151" dataDxfId="181" dataCellStyle="Normal 2"/>
    <tableColumn id="16204" xr3:uid="{ADB3BD5B-9C7B-480B-9607-122E6EA41D3B}" name="Column16152" dataDxfId="180" dataCellStyle="Normal 2"/>
    <tableColumn id="16205" xr3:uid="{688FA451-0B16-4A08-BBCE-78B335A0840B}" name="Column16153" dataDxfId="179" dataCellStyle="Normal 2"/>
    <tableColumn id="16206" xr3:uid="{D30EAAA9-0BC6-4020-97CA-A1AB849F85FC}" name="Column16154" dataDxfId="178" dataCellStyle="Normal 2"/>
    <tableColumn id="16207" xr3:uid="{D85176DB-F5A4-4B76-BEAB-E9DADB73446F}" name="Column16155" dataDxfId="177" dataCellStyle="Normal 2"/>
    <tableColumn id="16208" xr3:uid="{A3877B95-9EA1-4939-8BF4-D203D9D91298}" name="Column16156" dataDxfId="176" dataCellStyle="Normal 2"/>
    <tableColumn id="16209" xr3:uid="{675FD432-412C-45D4-8CAF-2A53A61C8DE2}" name="Column16157" dataDxfId="175" dataCellStyle="Normal 2"/>
    <tableColumn id="16210" xr3:uid="{EB473353-3B0B-4480-82B1-5F32D2FDEF4E}" name="Column16158" dataDxfId="174" dataCellStyle="Normal 2"/>
    <tableColumn id="16211" xr3:uid="{D2A8E85A-508D-4E07-9DC8-716281FD28D1}" name="Column16159" dataDxfId="173" dataCellStyle="Normal 2"/>
    <tableColumn id="16212" xr3:uid="{2B86B491-A4DB-47E1-85AD-DF4F83EC6539}" name="Column16160" dataDxfId="172" dataCellStyle="Normal 2"/>
    <tableColumn id="16213" xr3:uid="{B579D9B8-B445-47E3-854C-2F568AA0D2C6}" name="Column16161" dataDxfId="171" dataCellStyle="Normal 2"/>
    <tableColumn id="16214" xr3:uid="{5EFFADC4-5E11-4808-B428-868AEBD743EE}" name="Column16162" dataDxfId="170" dataCellStyle="Normal 2"/>
    <tableColumn id="16215" xr3:uid="{FFCE052B-32C5-4855-A2FA-C848D8B5A5CB}" name="Column16163" dataDxfId="169" dataCellStyle="Normal 2"/>
    <tableColumn id="16216" xr3:uid="{54A732F4-1F03-4535-8F0F-EC550CBBDD56}" name="Column16164" dataDxfId="168" dataCellStyle="Normal 2"/>
    <tableColumn id="16217" xr3:uid="{1FF9273D-C3EB-4ACF-8C62-3D67BE19BEFA}" name="Column16165" dataDxfId="167" dataCellStyle="Normal 2"/>
    <tableColumn id="16218" xr3:uid="{C6B38A58-AC4B-4DA7-B783-5A756CC23380}" name="Column16166" dataDxfId="166" dataCellStyle="Normal 2"/>
    <tableColumn id="16219" xr3:uid="{BEE23403-9CF3-4DC4-8158-32A4BDCB2868}" name="Column16167" dataDxfId="165" dataCellStyle="Normal 2"/>
    <tableColumn id="16220" xr3:uid="{6D573186-1B74-433A-BB78-452F2FB9A827}" name="Column16168" dataDxfId="164" dataCellStyle="Normal 2"/>
    <tableColumn id="16221" xr3:uid="{6E165803-4C12-4599-8FCF-DAC1F2241044}" name="Column16169" dataDxfId="163" dataCellStyle="Normal 2"/>
    <tableColumn id="16222" xr3:uid="{3727E9D3-2682-480B-84DC-3C1F0250F657}" name="Column16170" dataDxfId="162" dataCellStyle="Normal 2"/>
    <tableColumn id="16223" xr3:uid="{9A0B18A9-E7C5-4711-9CE2-379417E174C0}" name="Column16171" dataDxfId="161" dataCellStyle="Normal 2"/>
    <tableColumn id="16224" xr3:uid="{14CBEC04-38B8-45FD-B3F3-5CFBE2964C4D}" name="Column16172" dataDxfId="160" dataCellStyle="Normal 2"/>
    <tableColumn id="16225" xr3:uid="{63ABDCF5-8E7D-42F9-BAC7-9C84699BFB62}" name="Column16173" dataDxfId="159" dataCellStyle="Normal 2"/>
    <tableColumn id="16226" xr3:uid="{8D6B50A6-5B2A-46F5-B473-AF6D2070059B}" name="Column16174" dataDxfId="158" dataCellStyle="Normal 2"/>
    <tableColumn id="16227" xr3:uid="{F0E90CCB-C180-4320-B62B-FD2DA8BA06F2}" name="Column16175" dataDxfId="157" dataCellStyle="Normal 2"/>
    <tableColumn id="16228" xr3:uid="{C7EC65E5-2BAC-45DA-803B-5503C8E19A5F}" name="Column16176" dataDxfId="156" dataCellStyle="Normal 2"/>
    <tableColumn id="16229" xr3:uid="{5F193B46-BA93-4B3A-9B1E-BF16EF61CACA}" name="Column16177" dataDxfId="155" dataCellStyle="Normal 2"/>
    <tableColumn id="16230" xr3:uid="{CFAA0F85-C485-4BD9-8BD0-493C6E46431B}" name="Column16178" dataDxfId="154" dataCellStyle="Normal 2"/>
    <tableColumn id="16231" xr3:uid="{12633756-70EF-4196-898F-87B65E9757B5}" name="Column16179" dataDxfId="153" dataCellStyle="Normal 2"/>
    <tableColumn id="16232" xr3:uid="{8DF3CB04-C679-4503-98FC-144D96C563CD}" name="Column16180" dataDxfId="152" dataCellStyle="Normal 2"/>
    <tableColumn id="16233" xr3:uid="{257E9B00-F5CB-48E3-AE3A-226D124AFC0D}" name="Column16181" dataDxfId="151" dataCellStyle="Normal 2"/>
    <tableColumn id="16234" xr3:uid="{C3AC944E-33B4-45A7-AABD-463B3242C16B}" name="Column16182" dataDxfId="150" dataCellStyle="Normal 2"/>
    <tableColumn id="16235" xr3:uid="{A9DD6BE8-9FE9-4346-B1D4-BE64A6596E13}" name="Column16183" dataDxfId="149" dataCellStyle="Normal 2"/>
    <tableColumn id="16236" xr3:uid="{151519A8-9F6B-46AE-AB9E-F353439ADD4C}" name="Column16184" dataDxfId="148" dataCellStyle="Normal 2"/>
    <tableColumn id="16237" xr3:uid="{4596F99A-E11C-43DC-82D2-2EA4435B31D5}" name="Column16185" dataDxfId="147" dataCellStyle="Normal 2"/>
    <tableColumn id="16238" xr3:uid="{3F93EB7B-F984-4190-9709-2C79AC864FF7}" name="Column16186" dataDxfId="146" dataCellStyle="Normal 2"/>
    <tableColumn id="16239" xr3:uid="{136D81E9-BBCB-4379-AFED-87F87FB4C355}" name="Column16187" dataDxfId="145" dataCellStyle="Normal 2"/>
    <tableColumn id="16240" xr3:uid="{823345B3-24D9-4DF3-B538-CA9CED5B823D}" name="Column16188" dataDxfId="144" dataCellStyle="Normal 2"/>
    <tableColumn id="16241" xr3:uid="{8FD8C5DC-6B6F-42EE-8E62-F3F66F9112B8}" name="Column16189" dataDxfId="143" dataCellStyle="Normal 2"/>
    <tableColumn id="16242" xr3:uid="{BCE5CFA2-C4F5-4B5D-88EE-037C69CE02FE}" name="Column16190" dataDxfId="142" dataCellStyle="Normal 2"/>
    <tableColumn id="16243" xr3:uid="{ECE6B2D5-CA48-45DB-B39C-FA1C0148392E}" name="Column16191" dataDxfId="141" dataCellStyle="Normal 2"/>
    <tableColumn id="16244" xr3:uid="{325E03F5-D92A-42ED-87D2-B620FD032B67}" name="Column16192" dataDxfId="140" dataCellStyle="Normal 2"/>
    <tableColumn id="16245" xr3:uid="{1E541BC4-2C8B-4AD5-8F2E-DBAE0069DBB2}" name="Column16193" dataDxfId="139" dataCellStyle="Normal 2"/>
    <tableColumn id="16246" xr3:uid="{359FB21B-FCCF-4041-8C09-1BBED130AAB5}" name="Column16194" dataDxfId="138" dataCellStyle="Normal 2"/>
    <tableColumn id="16247" xr3:uid="{F98A3541-E8E4-4F44-9620-1323839B100D}" name="Column16195" dataDxfId="137" dataCellStyle="Normal 2"/>
    <tableColumn id="16248" xr3:uid="{9900BC42-A0F1-4442-9AE4-6DEAC8A3F635}" name="Column16196" dataDxfId="136" dataCellStyle="Normal 2"/>
    <tableColumn id="16249" xr3:uid="{D508A1AE-C482-46EC-8B80-AA3EFE2B7B77}" name="Column16197" dataDxfId="135" dataCellStyle="Normal 2"/>
    <tableColumn id="16250" xr3:uid="{5AC52F74-7735-46FC-B541-D4EBF35D4BBA}" name="Column16198" dataDxfId="134" dataCellStyle="Normal 2"/>
    <tableColumn id="16251" xr3:uid="{DA32972B-54A0-470D-8BE0-E3FA66EAF4CA}" name="Column16199" dataDxfId="133" dataCellStyle="Normal 2"/>
    <tableColumn id="16252" xr3:uid="{1D244EAB-1C63-48BB-82DE-E886447B3EE9}" name="Column16200" dataDxfId="132" dataCellStyle="Normal 2"/>
    <tableColumn id="16253" xr3:uid="{7DB18046-652F-4D55-9491-14402002C2CC}" name="Column16201" dataDxfId="131" dataCellStyle="Normal 2"/>
    <tableColumn id="16254" xr3:uid="{5E051CB3-67B2-4E53-BF50-791DB199D83E}" name="Column16202" dataDxfId="130" dataCellStyle="Normal 2"/>
    <tableColumn id="16255" xr3:uid="{38B929FE-6120-4609-B883-BB8AD9A15FF7}" name="Column16203" dataDxfId="129" dataCellStyle="Normal 2"/>
    <tableColumn id="16256" xr3:uid="{00C9A807-C806-48DB-B25C-323F18AD2BBE}" name="Column16204" dataDxfId="128" dataCellStyle="Normal 2"/>
    <tableColumn id="16257" xr3:uid="{A382460A-F894-405D-8B21-E50FCDB284E6}" name="Column16205" dataDxfId="127" dataCellStyle="Normal 2"/>
    <tableColumn id="16258" xr3:uid="{A01A495A-A215-427D-8FEA-508737FD1ECE}" name="Column16206" dataDxfId="126" dataCellStyle="Normal 2"/>
    <tableColumn id="16259" xr3:uid="{698AAA16-FB13-41B8-8F46-F11673D7C026}" name="Column16207" dataDxfId="125" dataCellStyle="Normal 2"/>
    <tableColumn id="16260" xr3:uid="{87848B6F-C729-4FBC-8A63-4A1799F1D080}" name="Column16208" dataDxfId="124" dataCellStyle="Normal 2"/>
    <tableColumn id="16261" xr3:uid="{E973F54C-B3C8-44DC-8803-192F02B7CF57}" name="Column16209" dataDxfId="123" dataCellStyle="Normal 2"/>
    <tableColumn id="16262" xr3:uid="{A903920E-E2DC-41D8-8687-DE4276626B40}" name="Column16210" dataDxfId="122" dataCellStyle="Normal 2"/>
    <tableColumn id="16263" xr3:uid="{FDB8F991-1D32-43DF-A569-5B222A1724D5}" name="Column16211" dataDxfId="121" dataCellStyle="Normal 2"/>
    <tableColumn id="16264" xr3:uid="{FAEB03DA-B205-4969-9AF8-9DD4383B426F}" name="Column16212" dataDxfId="120" dataCellStyle="Normal 2"/>
    <tableColumn id="16265" xr3:uid="{4B583BD6-C306-429A-B4F7-6BDEAA154518}" name="Column16213" dataDxfId="119" dataCellStyle="Normal 2"/>
    <tableColumn id="16266" xr3:uid="{F2B097C5-B4F7-4C22-A622-BC933A1653D5}" name="Column16214" dataDxfId="118" dataCellStyle="Normal 2"/>
    <tableColumn id="16267" xr3:uid="{8CF0BD53-D80E-42F7-9573-7B9288E0BEA8}" name="Column16215" dataDxfId="117" dataCellStyle="Normal 2"/>
    <tableColumn id="16268" xr3:uid="{BF9C3A83-0A07-4E08-87DA-D14378768279}" name="Column16216" dataDxfId="116" dataCellStyle="Normal 2"/>
    <tableColumn id="16269" xr3:uid="{434C3A90-B5F2-4939-8DE1-E23E955F5D1A}" name="Column16217" dataDxfId="115" dataCellStyle="Normal 2"/>
    <tableColumn id="16270" xr3:uid="{EE235476-84FE-4E0C-906F-2F47A0808D82}" name="Column16218" dataDxfId="114" dataCellStyle="Normal 2"/>
    <tableColumn id="16271" xr3:uid="{3C5442F7-90BA-4934-976B-88D27F3A04DE}" name="Column16219" dataDxfId="113" dataCellStyle="Normal 2"/>
    <tableColumn id="16272" xr3:uid="{AA5B49F0-7E1A-4BD1-B6B5-B6FF9231EED5}" name="Column16220" dataDxfId="112" dataCellStyle="Normal 2"/>
    <tableColumn id="16273" xr3:uid="{0488CB2D-D40E-4FC0-94A8-8818B8444FE5}" name="Column16221" dataDxfId="111" dataCellStyle="Normal 2"/>
    <tableColumn id="16274" xr3:uid="{29EEFF27-D4A7-4FAF-B567-27E441435343}" name="Column16222" dataDxfId="110" dataCellStyle="Normal 2"/>
    <tableColumn id="16275" xr3:uid="{4035FC38-66E6-4744-AE85-C8906B25DC6A}" name="Column16223" dataDxfId="109" dataCellStyle="Normal 2"/>
    <tableColumn id="16276" xr3:uid="{6ED919AD-3C07-41A7-8FD9-F6B4265406FF}" name="Column16224" dataDxfId="108" dataCellStyle="Normal 2"/>
    <tableColumn id="16277" xr3:uid="{A0F06287-80EE-4B1C-88C0-E6A6EBD88652}" name="Column16225" dataDxfId="107" dataCellStyle="Normal 2"/>
    <tableColumn id="16278" xr3:uid="{86F46CA8-D9B6-4D87-B551-1566B89A885B}" name="Column16226" dataDxfId="106" dataCellStyle="Normal 2"/>
    <tableColumn id="16279" xr3:uid="{C04B1851-8810-4E83-AF18-72DC6489C987}" name="Column16227" dataDxfId="105" dataCellStyle="Normal 2"/>
    <tableColumn id="16280" xr3:uid="{F2559490-B062-4278-9AAD-A4AEE576E751}" name="Column16228" dataDxfId="104" dataCellStyle="Normal 2"/>
    <tableColumn id="16281" xr3:uid="{689CCA09-EDCD-4350-B1D8-EFCF4ECFC750}" name="Column16229" dataDxfId="103" dataCellStyle="Normal 2"/>
    <tableColumn id="16282" xr3:uid="{7B12CF42-3EDD-4FDB-A47C-528885420C8B}" name="Column16230" dataDxfId="102" dataCellStyle="Normal 2"/>
    <tableColumn id="16283" xr3:uid="{FD184509-FE64-4A4A-8EC1-6F63BB73007A}" name="Column16231" dataDxfId="101" dataCellStyle="Normal 2"/>
    <tableColumn id="16284" xr3:uid="{34641587-0771-401C-9F55-98E3875D8639}" name="Column16232" dataDxfId="100" dataCellStyle="Normal 2"/>
    <tableColumn id="16285" xr3:uid="{ED522FE9-B3DD-4546-A1D9-939ED0462028}" name="Column16233" dataDxfId="99" dataCellStyle="Normal 2"/>
    <tableColumn id="16286" xr3:uid="{84136A0D-D2AE-4440-92D3-64A2355F642B}" name="Column16234" dataDxfId="98" dataCellStyle="Normal 2"/>
    <tableColumn id="16287" xr3:uid="{667E4DE8-17A6-44D7-9173-01D64C0B33CF}" name="Column16235" dataDxfId="97" dataCellStyle="Normal 2"/>
    <tableColumn id="16288" xr3:uid="{A3052EC4-1F11-4624-BB7F-C27282A81A9C}" name="Column16236" dataDxfId="96" dataCellStyle="Normal 2"/>
    <tableColumn id="16289" xr3:uid="{C2425399-1BD9-40EF-A36F-95C3598CEB26}" name="Column16237" dataDxfId="95" dataCellStyle="Normal 2"/>
    <tableColumn id="16290" xr3:uid="{981BDE55-14A7-4E7E-BB0C-5E64008EF37A}" name="Column16238" dataDxfId="94" dataCellStyle="Normal 2"/>
    <tableColumn id="16291" xr3:uid="{1A6FCD34-388E-470D-AF91-02A129C87151}" name="Column16239" dataDxfId="93" dataCellStyle="Normal 2"/>
    <tableColumn id="16292" xr3:uid="{70607BEC-8BBA-4D07-A101-CAB01E5BBF0B}" name="Column16240" dataDxfId="92" dataCellStyle="Normal 2"/>
    <tableColumn id="16293" xr3:uid="{B90DA04A-2886-446A-A28C-23931103D1C9}" name="Column16241" dataDxfId="91" dataCellStyle="Normal 2"/>
    <tableColumn id="16294" xr3:uid="{A86BC066-BAFD-4499-B6F6-08AE19D85E24}" name="Column16242" dataDxfId="90" dataCellStyle="Normal 2"/>
    <tableColumn id="16295" xr3:uid="{9257DEAA-A2EB-422C-81F8-D37FA866CD5B}" name="Column16243" dataDxfId="89" dataCellStyle="Normal 2"/>
    <tableColumn id="16296" xr3:uid="{573F330B-FAE2-48C8-BAD7-CDAE829768C2}" name="Column16244" dataDxfId="88" dataCellStyle="Normal 2"/>
    <tableColumn id="16297" xr3:uid="{478DF564-3A16-48D9-8647-7581A03F28FF}" name="Column16245" dataDxfId="87" dataCellStyle="Normal 2"/>
    <tableColumn id="16298" xr3:uid="{F103A415-BF24-4A1F-9BF9-E9F607114600}" name="Column16246" dataDxfId="86" dataCellStyle="Normal 2"/>
    <tableColumn id="16299" xr3:uid="{279FF016-5CE0-4B77-93AA-C139BC092B39}" name="Column16247" dataDxfId="85" dataCellStyle="Normal 2"/>
    <tableColumn id="16300" xr3:uid="{AC8F97BD-B06B-4901-9769-78CF944A4259}" name="Column16248" dataDxfId="84" dataCellStyle="Normal 2"/>
    <tableColumn id="16301" xr3:uid="{579F8456-234C-427B-AAC3-143643AC1E61}" name="Column16249" dataDxfId="83" dataCellStyle="Normal 2"/>
    <tableColumn id="16302" xr3:uid="{FFEB1281-DA49-40DA-8611-E7619210E533}" name="Column16250" dataDxfId="82" dataCellStyle="Normal 2"/>
    <tableColumn id="16303" xr3:uid="{CA0D7CDE-C51C-4E8C-AA11-7B61C510B6A5}" name="Column16251" dataDxfId="81" dataCellStyle="Normal 2"/>
    <tableColumn id="16304" xr3:uid="{D85980EC-795D-454A-95CF-66FC7AAA221E}" name="Column16252" dataDxfId="80" dataCellStyle="Normal 2"/>
    <tableColumn id="16305" xr3:uid="{8E8AED04-5658-406F-B3A4-3A3C13F84E4C}" name="Column16253" dataDxfId="79" dataCellStyle="Normal 2"/>
    <tableColumn id="16306" xr3:uid="{CD3CAB3D-7955-4868-9593-E89353D77213}" name="Column16254" dataDxfId="78" dataCellStyle="Normal 2"/>
    <tableColumn id="16307" xr3:uid="{1256CC0F-BAB8-461D-AB53-C06B9D75F4FB}" name="Column16255" dataDxfId="77" dataCellStyle="Normal 2"/>
    <tableColumn id="16308" xr3:uid="{CB6CDDC9-9C96-47FF-825D-45338B4EB2CB}" name="Column16256" dataDxfId="76" dataCellStyle="Normal 2"/>
    <tableColumn id="16309" xr3:uid="{0071A6CB-A163-4838-88F7-3ADA319BC6B6}" name="Column16257" dataDxfId="75" dataCellStyle="Normal 2"/>
    <tableColumn id="16310" xr3:uid="{B5E58840-18CA-4ADA-ACC0-10AA9777E994}" name="Column16258" dataDxfId="74" dataCellStyle="Normal 2"/>
    <tableColumn id="16311" xr3:uid="{2E7A7D51-D12C-42B3-BE67-D5AA3DFE42B1}" name="Column16259" dataDxfId="73" dataCellStyle="Normal 2"/>
    <tableColumn id="16312" xr3:uid="{65823D5D-DB10-43E3-B56C-6B2BD0DC0794}" name="Column16260" dataDxfId="72" dataCellStyle="Normal 2"/>
    <tableColumn id="16313" xr3:uid="{42C0DE75-E711-45F5-988D-655C17D5B933}" name="Column16261" dataDxfId="71" dataCellStyle="Normal 2"/>
    <tableColumn id="16314" xr3:uid="{BE74F06A-85CD-4354-A2EE-24A2700C1A83}" name="Column16262" dataDxfId="70" dataCellStyle="Normal 2"/>
    <tableColumn id="16315" xr3:uid="{FA682862-C1A3-4A57-912C-625A30810F18}" name="Column16263" dataDxfId="69" dataCellStyle="Normal 2"/>
    <tableColumn id="16316" xr3:uid="{AFFF9794-D7EB-4339-B3CF-E11CE46403A0}" name="Column16264" dataDxfId="68" dataCellStyle="Normal 2"/>
    <tableColumn id="16317" xr3:uid="{63DA13FD-3739-43A6-87E6-F4599D7CE488}" name="Column16265" dataDxfId="67" dataCellStyle="Normal 2"/>
    <tableColumn id="16318" xr3:uid="{625E88DF-2911-4D71-9705-58D2723DFD60}" name="Column16266" dataDxfId="66" dataCellStyle="Normal 2"/>
    <tableColumn id="16319" xr3:uid="{C5EB049D-FE8A-42B7-8EC2-66C0E08B2888}" name="Column16267" dataDxfId="65" dataCellStyle="Normal 2"/>
    <tableColumn id="16320" xr3:uid="{78C0B7A5-67A6-47C1-BEF8-21B9BC990E98}" name="Column16268" dataDxfId="64" dataCellStyle="Normal 2"/>
    <tableColumn id="16321" xr3:uid="{241B9B84-A727-4851-A009-1C0706A768F0}" name="Column16269" dataDxfId="63" dataCellStyle="Normal 2"/>
    <tableColumn id="16322" xr3:uid="{28A3B4AA-B6EF-411E-A212-A6DF88C684F3}" name="Column16270" dataDxfId="62" dataCellStyle="Normal 2"/>
    <tableColumn id="16323" xr3:uid="{64462556-7CE8-41CE-B107-53C4251BED2C}" name="Column16271" dataDxfId="61" dataCellStyle="Normal 2"/>
    <tableColumn id="16324" xr3:uid="{135E14B8-FAF1-44C5-BB3B-FD8C849BAC74}" name="Column16272" dataDxfId="60" dataCellStyle="Normal 2"/>
    <tableColumn id="16325" xr3:uid="{12A98C20-E4D0-4CF3-8071-051066B0FEE1}" name="Column16273" dataDxfId="59" dataCellStyle="Normal 2"/>
    <tableColumn id="16326" xr3:uid="{655784F6-0254-4AF4-9994-CB9D4B6C4A49}" name="Column16274" dataDxfId="58" dataCellStyle="Normal 2"/>
    <tableColumn id="16327" xr3:uid="{A3566CBB-8DCE-460E-8C4B-08AE9A01D4FB}" name="Column16275" dataDxfId="57" dataCellStyle="Normal 2"/>
    <tableColumn id="16328" xr3:uid="{06D9707A-7551-4E18-B3FD-6D46DB89F745}" name="Column16276" dataDxfId="56" dataCellStyle="Normal 2"/>
    <tableColumn id="16329" xr3:uid="{29CD5E20-AA81-401C-AD5D-6B7EC530C1F9}" name="Column16277" dataDxfId="55" dataCellStyle="Normal 2"/>
    <tableColumn id="16330" xr3:uid="{D95027BC-7EFF-4FB7-8D9D-13228289B67D}" name="Column16278" dataDxfId="54" dataCellStyle="Normal 2"/>
    <tableColumn id="16331" xr3:uid="{F67B0123-04E4-4411-8284-ADFB58A30E81}" name="Column16279" dataDxfId="53" dataCellStyle="Normal 2"/>
    <tableColumn id="16332" xr3:uid="{DC2498B2-98F1-4111-89A1-3BF0C903AA41}" name="Column16280" dataDxfId="52" dataCellStyle="Normal 2"/>
    <tableColumn id="16333" xr3:uid="{1F812107-767C-4AEA-9838-F450CE84CC55}" name="Column16281" dataDxfId="51" dataCellStyle="Normal 2"/>
    <tableColumn id="16334" xr3:uid="{2990A178-2932-4669-98DA-8F5C6AD31972}" name="Column16282" dataDxfId="50" dataCellStyle="Normal 2"/>
    <tableColumn id="16335" xr3:uid="{03E7513B-0861-4DE3-881D-EA87A6450728}" name="Column16283" dataDxfId="49" dataCellStyle="Normal 2"/>
    <tableColumn id="16336" xr3:uid="{4069326D-F106-4669-B8FF-96A377679359}" name="Column16284" dataDxfId="48" dataCellStyle="Normal 2"/>
    <tableColumn id="16337" xr3:uid="{D8A1221D-E150-4D42-93B2-DF402EDC373A}" name="Column16285" dataDxfId="47" dataCellStyle="Normal 2"/>
    <tableColumn id="16338" xr3:uid="{CF4C0E1F-4E40-4AF3-8A70-2423C1BEDF54}" name="Column16286" dataDxfId="46" dataCellStyle="Normal 2"/>
    <tableColumn id="16339" xr3:uid="{D660E889-D144-4586-8333-030DDA4DF378}" name="Column16287" dataDxfId="45" dataCellStyle="Normal 2"/>
    <tableColumn id="16340" xr3:uid="{95718FF2-F0EE-49C2-A14D-6DF85C54F1E8}" name="Column16288" dataDxfId="44" dataCellStyle="Normal 2"/>
    <tableColumn id="16341" xr3:uid="{09CF96F8-7854-4F70-B786-202D334B5000}" name="Column16289" dataDxfId="43" dataCellStyle="Normal 2"/>
    <tableColumn id="16342" xr3:uid="{BACC0DF6-3B03-4F56-AEE0-8F60CC4ADBF8}" name="Column16290" dataDxfId="42" dataCellStyle="Normal 2"/>
    <tableColumn id="16343" xr3:uid="{AEB8CC98-5060-4F29-B6E7-A01C4C79E9FA}" name="Column16291" dataDxfId="41" dataCellStyle="Normal 2"/>
    <tableColumn id="16344" xr3:uid="{CC7F6B84-911C-4E17-9B42-1525A29859B2}" name="Column16292" dataDxfId="40" dataCellStyle="Normal 2"/>
    <tableColumn id="16345" xr3:uid="{AE4F4E8C-6530-4F0A-9403-77489783A1C8}" name="Column16293" dataDxfId="39" dataCellStyle="Normal 2"/>
    <tableColumn id="16346" xr3:uid="{704E7030-0BBF-4C0A-853A-6997886FFD53}" name="Column16294" dataDxfId="38" dataCellStyle="Normal 2"/>
    <tableColumn id="16347" xr3:uid="{384F9E01-7896-4A22-80A8-1C676DBA7F2D}" name="Column16295" dataDxfId="37" dataCellStyle="Normal 2"/>
    <tableColumn id="16348" xr3:uid="{65789368-6488-4A7D-894E-F4F61F15DB19}" name="Column16296" dataDxfId="36" dataCellStyle="Normal 2"/>
    <tableColumn id="16349" xr3:uid="{2D8FC113-5AAA-4AE6-A0CA-CAAB2B4ECAA7}" name="Column16297" dataDxfId="35" dataCellStyle="Normal 2"/>
    <tableColumn id="16350" xr3:uid="{67233A15-62B3-4CAE-A9BE-5EAB2EC53132}" name="Column16298" dataDxfId="34" dataCellStyle="Normal 2"/>
    <tableColumn id="16351" xr3:uid="{1E18E1BF-FB81-4411-AF81-9E4241858DCF}" name="Column16299" dataDxfId="33" dataCellStyle="Normal 2"/>
    <tableColumn id="16352" xr3:uid="{B6A5CF6B-BCFB-4196-AB0C-314AFE2BFBE4}" name="Column16300" dataDxfId="32" dataCellStyle="Normal 2"/>
    <tableColumn id="16353" xr3:uid="{C224B2DC-FE44-4585-B1CE-AB05012455A3}" name="Column16301" dataDxfId="31" dataCellStyle="Normal 2"/>
    <tableColumn id="16354" xr3:uid="{2B968553-F0C1-4C42-9C73-DED18721B9D8}" name="Column16302" dataDxfId="30" dataCellStyle="Normal 2"/>
    <tableColumn id="16355" xr3:uid="{1941D907-C606-4CAD-A9A7-D430577533B6}" name="Column16303" dataDxfId="29" dataCellStyle="Normal 2"/>
    <tableColumn id="16356" xr3:uid="{A52F56A5-D319-45BD-9E0B-6FFB46F9CC5E}" name="Column16304" dataDxfId="28" dataCellStyle="Normal 2"/>
    <tableColumn id="16357" xr3:uid="{C2001BE6-F936-45A2-9CFE-465264377B62}" name="Column16305" dataDxfId="27" dataCellStyle="Normal 2"/>
    <tableColumn id="16358" xr3:uid="{7612E429-9791-4EA7-835E-51161BCDD35B}" name="Column16306" dataDxfId="26" dataCellStyle="Normal 2"/>
    <tableColumn id="16359" xr3:uid="{975ED23C-8722-4112-AE09-FD5501A2CD2E}" name="Column16307" dataDxfId="25" dataCellStyle="Normal 2"/>
    <tableColumn id="16360" xr3:uid="{991DEDB1-315A-405C-8DD2-2FBF4A5934A6}" name="Column16308" dataDxfId="24" dataCellStyle="Normal 2"/>
    <tableColumn id="16361" xr3:uid="{DC3A4306-C6D1-4F44-AD23-C0A8610BE57C}" name="Column16309" dataDxfId="23" dataCellStyle="Normal 2"/>
    <tableColumn id="16362" xr3:uid="{82F3A717-D2E6-4F70-B144-A8AE645D253C}" name="Column16310" dataDxfId="22" dataCellStyle="Normal 2"/>
    <tableColumn id="16363" xr3:uid="{CC44E05F-0340-4CE9-B2AB-F25875630ED3}" name="Column16311" dataDxfId="21" dataCellStyle="Normal 2"/>
    <tableColumn id="16364" xr3:uid="{8FBCD8BC-DFE7-4CC9-B445-CF76882AA5A8}" name="Column16312" dataDxfId="20" dataCellStyle="Normal 2"/>
    <tableColumn id="16365" xr3:uid="{2403A224-6156-4716-8CDF-024B3B566431}" name="Column16313" dataDxfId="19" dataCellStyle="Normal 2"/>
    <tableColumn id="16366" xr3:uid="{A8276847-FD80-4498-978E-CAFFD7691902}" name="Column16314" dataDxfId="18" dataCellStyle="Normal 2"/>
    <tableColumn id="16367" xr3:uid="{5747C2D4-4DBE-4C2D-8B3F-1502E81D5939}" name="Column16315" dataDxfId="17" dataCellStyle="Normal 2"/>
    <tableColumn id="16368" xr3:uid="{60B904DE-8CFB-4FB3-BEB8-28C4ABD212C0}" name="Column16316" dataDxfId="16" dataCellStyle="Normal 2"/>
    <tableColumn id="16369" xr3:uid="{0C31C53E-0BA3-4422-A96B-D3A3351A9535}" name="Column16317" dataDxfId="15" dataCellStyle="Normal 2"/>
    <tableColumn id="16370" xr3:uid="{B07250CE-97B3-432C-B100-03D0315E57FC}" name="Column16318" dataDxfId="14" dataCellStyle="Normal 2"/>
    <tableColumn id="16371" xr3:uid="{CF1D9064-6816-4633-88E3-22CDFA05DF68}" name="Column16319" dataDxfId="13" dataCellStyle="Normal 2"/>
    <tableColumn id="16372" xr3:uid="{998FC685-E105-4B3E-9B54-271C61CF9311}" name="Column16320" dataDxfId="12" dataCellStyle="Normal 2"/>
    <tableColumn id="16373" xr3:uid="{3E54D042-D0A3-4C87-BDF1-6E9A5775C9FA}" name="Column16321" dataDxfId="11" dataCellStyle="Normal 2"/>
    <tableColumn id="16374" xr3:uid="{14CFA024-3FBC-43C2-80CB-656818D522A8}" name="Column16322" dataDxfId="10" dataCellStyle="Normal 2"/>
    <tableColumn id="16375" xr3:uid="{A6A6BC6C-29FF-4CF6-AD9A-DAA45AF1B3DD}" name="Column16323" dataDxfId="9" dataCellStyle="Normal 2"/>
    <tableColumn id="16376" xr3:uid="{505A23B5-C7E8-4058-A018-9EFE58C66B28}" name="Column16324" dataDxfId="8" dataCellStyle="Normal 2"/>
    <tableColumn id="16377" xr3:uid="{D2193851-E2C6-46B3-B535-D0D5D9106B45}" name="Column16325" dataDxfId="7" dataCellStyle="Normal 2"/>
    <tableColumn id="16378" xr3:uid="{DE090D69-B3A3-4C85-B45F-4F05A61F1DBC}" name="Column16326" dataDxfId="6" dataCellStyle="Normal 2"/>
    <tableColumn id="16379" xr3:uid="{A3B39CFE-01CA-4127-B7F0-C05873349C4F}" name="Column16327" dataDxfId="5" dataCellStyle="Normal 2"/>
    <tableColumn id="16380" xr3:uid="{A1025132-5BD5-468D-B9B9-6E21D42EA525}" name="Column16328" dataDxfId="4" dataCellStyle="Normal 2"/>
    <tableColumn id="16381" xr3:uid="{EB205967-76B6-4AA1-A93D-F14731E395D6}" name="Column16329" dataDxfId="3" dataCellStyle="Normal 2"/>
    <tableColumn id="16382" xr3:uid="{17B51FEA-E975-4BFD-B3A1-4CB4F3393175}" name="Column16330" dataDxfId="2" dataCellStyle="Normal 2"/>
    <tableColumn id="16383" xr3:uid="{84A37F13-4C95-4977-9A8F-F7345A75784F}" name="Column16331" dataDxfId="1" dataCellStyle="Normal 2"/>
    <tableColumn id="16384" xr3:uid="{341BD4A0-772B-41B6-BC42-BEAFD47CEB37}" name="Column16332" dataDxfId="0" dataCellStyle="Normal 2"/>
  </tableColumns>
  <tableStyleInfo showFirstColumn="1" showLastColumn="0" showRowStripes="0" showColumnStripes="0"/>
  <extLst>
    <ext xmlns:x14="http://schemas.microsoft.com/office/spreadsheetml/2009/9/main" uri="{504A1905-F514-4f6f-8877-14C23A59335A}">
      <x14:table altText="State Population by Race (Expanded)" altTextSummary="Any Ethnicity/Non-Hispanic/Hispanic:_x000d__x000a_White _x000d__x000a_Black American Indian or Alaska Native_x000d__x000a_Asian _x000d__x000a_Native Hawaiian or Paficif Islander _x000d__x000a_Multiracial 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14"/>
  <sheetViews>
    <sheetView tabSelected="1" workbookViewId="0">
      <selection activeCell="B19" sqref="B19"/>
    </sheetView>
  </sheetViews>
  <sheetFormatPr defaultColWidth="8.85546875" defaultRowHeight="15" x14ac:dyDescent="0.25"/>
  <cols>
    <col min="2" max="2" width="81.42578125" customWidth="1"/>
  </cols>
  <sheetData>
    <row r="1" spans="1:3" x14ac:dyDescent="0.25">
      <c r="A1" s="1" t="s">
        <v>0</v>
      </c>
      <c r="B1" t="s">
        <v>11</v>
      </c>
      <c r="C1" s="5">
        <v>44536</v>
      </c>
    </row>
    <row r="3" spans="1:3" x14ac:dyDescent="0.25">
      <c r="A3" t="s">
        <v>1</v>
      </c>
      <c r="B3" s="67" t="s">
        <v>199</v>
      </c>
    </row>
    <row r="4" spans="1:3" x14ac:dyDescent="0.25">
      <c r="B4" t="s">
        <v>103</v>
      </c>
    </row>
    <row r="5" spans="1:3" x14ac:dyDescent="0.25">
      <c r="B5" s="2">
        <v>2021</v>
      </c>
    </row>
    <row r="6" spans="1:3" x14ac:dyDescent="0.25">
      <c r="B6" t="s">
        <v>104</v>
      </c>
    </row>
    <row r="7" spans="1:3" x14ac:dyDescent="0.25">
      <c r="B7" s="3" t="s">
        <v>102</v>
      </c>
    </row>
    <row r="8" spans="1:3" x14ac:dyDescent="0.25">
      <c r="B8" s="4"/>
    </row>
    <row r="9" spans="1:3" x14ac:dyDescent="0.25">
      <c r="B9" s="67" t="s">
        <v>200</v>
      </c>
    </row>
    <row r="10" spans="1:3" x14ac:dyDescent="0.25">
      <c r="A10" s="1"/>
      <c r="B10" t="s">
        <v>201</v>
      </c>
    </row>
    <row r="11" spans="1:3" x14ac:dyDescent="0.25">
      <c r="B11" s="2">
        <v>2022</v>
      </c>
    </row>
    <row r="12" spans="1:3" x14ac:dyDescent="0.25">
      <c r="B12" t="s">
        <v>203</v>
      </c>
    </row>
    <row r="13" spans="1:3" x14ac:dyDescent="0.25">
      <c r="B13" s="3" t="s">
        <v>202</v>
      </c>
    </row>
    <row r="14" spans="1:3" x14ac:dyDescent="0.25">
      <c r="B14" t="s">
        <v>16544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9945-06A0-4076-A9E8-E10430EA2266}">
  <dimension ref="A1:I2773"/>
  <sheetViews>
    <sheetView topLeftCell="A52" workbookViewId="0">
      <selection activeCell="D20" sqref="D20"/>
    </sheetView>
  </sheetViews>
  <sheetFormatPr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2014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>
        <v>246808</v>
      </c>
    </row>
    <row r="3" spans="1:9" x14ac:dyDescent="0.25">
      <c r="A3">
        <v>2014</v>
      </c>
      <c r="B3" t="s">
        <v>21</v>
      </c>
      <c r="C3" t="s">
        <v>25</v>
      </c>
      <c r="D3" t="s">
        <v>26</v>
      </c>
      <c r="E3" t="s">
        <v>23</v>
      </c>
      <c r="F3" t="s">
        <v>24</v>
      </c>
      <c r="G3">
        <v>2175</v>
      </c>
    </row>
    <row r="4" spans="1:9" x14ac:dyDescent="0.25">
      <c r="A4">
        <v>2014</v>
      </c>
      <c r="B4" t="s">
        <v>21</v>
      </c>
      <c r="C4" t="s">
        <v>25</v>
      </c>
      <c r="D4" t="s">
        <v>27</v>
      </c>
      <c r="E4" t="s">
        <v>23</v>
      </c>
      <c r="F4" t="s">
        <v>24</v>
      </c>
      <c r="G4">
        <v>368</v>
      </c>
    </row>
    <row r="5" spans="1:9" x14ac:dyDescent="0.25">
      <c r="A5">
        <v>2014</v>
      </c>
      <c r="B5" t="s">
        <v>21</v>
      </c>
      <c r="C5" t="s">
        <v>25</v>
      </c>
      <c r="D5" t="s">
        <v>28</v>
      </c>
      <c r="E5" t="s">
        <v>23</v>
      </c>
      <c r="F5" t="s">
        <v>24</v>
      </c>
      <c r="G5">
        <v>520</v>
      </c>
    </row>
    <row r="6" spans="1:9" x14ac:dyDescent="0.25">
      <c r="A6">
        <v>2014</v>
      </c>
      <c r="B6" t="s">
        <v>21</v>
      </c>
      <c r="C6" t="s">
        <v>25</v>
      </c>
      <c r="D6" t="s">
        <v>29</v>
      </c>
      <c r="E6" t="s">
        <v>23</v>
      </c>
      <c r="F6" t="s">
        <v>24</v>
      </c>
      <c r="G6">
        <v>2904</v>
      </c>
    </row>
    <row r="7" spans="1:9" x14ac:dyDescent="0.25">
      <c r="A7">
        <v>2014</v>
      </c>
      <c r="B7" t="s">
        <v>21</v>
      </c>
      <c r="C7" t="s">
        <v>25</v>
      </c>
      <c r="D7" t="s">
        <v>30</v>
      </c>
      <c r="E7" t="s">
        <v>23</v>
      </c>
      <c r="F7" t="s">
        <v>24</v>
      </c>
      <c r="G7">
        <v>4554</v>
      </c>
    </row>
    <row r="8" spans="1:9" x14ac:dyDescent="0.25">
      <c r="A8">
        <v>2014</v>
      </c>
      <c r="B8" t="s">
        <v>21</v>
      </c>
      <c r="C8" t="s">
        <v>25</v>
      </c>
      <c r="D8" t="s">
        <v>31</v>
      </c>
      <c r="E8" t="s">
        <v>23</v>
      </c>
      <c r="F8" t="s">
        <v>24</v>
      </c>
      <c r="G8">
        <v>6765</v>
      </c>
    </row>
    <row r="9" spans="1:9" x14ac:dyDescent="0.25">
      <c r="A9">
        <v>2014</v>
      </c>
      <c r="B9" t="s">
        <v>21</v>
      </c>
      <c r="C9" t="s">
        <v>25</v>
      </c>
      <c r="D9" t="s">
        <v>32</v>
      </c>
      <c r="E9" t="s">
        <v>23</v>
      </c>
      <c r="F9" t="s">
        <v>24</v>
      </c>
      <c r="G9">
        <v>16722</v>
      </c>
    </row>
    <row r="10" spans="1:9" x14ac:dyDescent="0.25">
      <c r="A10">
        <v>2014</v>
      </c>
      <c r="B10" t="s">
        <v>21</v>
      </c>
      <c r="C10" t="s">
        <v>25</v>
      </c>
      <c r="D10" t="s">
        <v>33</v>
      </c>
      <c r="E10" t="s">
        <v>23</v>
      </c>
      <c r="F10" t="s">
        <v>24</v>
      </c>
      <c r="G10">
        <v>32653</v>
      </c>
    </row>
    <row r="11" spans="1:9" x14ac:dyDescent="0.25">
      <c r="A11">
        <v>2014</v>
      </c>
      <c r="B11" t="s">
        <v>21</v>
      </c>
      <c r="C11" t="s">
        <v>25</v>
      </c>
      <c r="D11" t="s">
        <v>34</v>
      </c>
      <c r="E11" t="s">
        <v>23</v>
      </c>
      <c r="F11" t="s">
        <v>24</v>
      </c>
      <c r="G11">
        <v>41417</v>
      </c>
    </row>
    <row r="12" spans="1:9" x14ac:dyDescent="0.25">
      <c r="A12">
        <v>2014</v>
      </c>
      <c r="B12" t="s">
        <v>21</v>
      </c>
      <c r="C12" t="s">
        <v>25</v>
      </c>
      <c r="D12" t="s">
        <v>35</v>
      </c>
      <c r="E12" t="s">
        <v>23</v>
      </c>
      <c r="F12" t="s">
        <v>24</v>
      </c>
      <c r="G12">
        <v>56560</v>
      </c>
    </row>
    <row r="13" spans="1:9" x14ac:dyDescent="0.25">
      <c r="A13">
        <v>2014</v>
      </c>
      <c r="B13" t="s">
        <v>21</v>
      </c>
      <c r="C13" t="s">
        <v>25</v>
      </c>
      <c r="D13" t="s">
        <v>36</v>
      </c>
      <c r="E13" t="s">
        <v>23</v>
      </c>
      <c r="F13" t="s">
        <v>24</v>
      </c>
      <c r="G13">
        <v>82110</v>
      </c>
    </row>
    <row r="14" spans="1:9" x14ac:dyDescent="0.25">
      <c r="A14">
        <v>2014</v>
      </c>
      <c r="B14" t="s">
        <v>21</v>
      </c>
      <c r="C14" t="s">
        <v>37</v>
      </c>
      <c r="D14" t="s">
        <v>38</v>
      </c>
      <c r="E14" t="s">
        <v>23</v>
      </c>
      <c r="F14" t="s">
        <v>24</v>
      </c>
      <c r="G14">
        <v>119751</v>
      </c>
    </row>
    <row r="15" spans="1:9" x14ac:dyDescent="0.25">
      <c r="A15">
        <v>2014</v>
      </c>
      <c r="B15" t="s">
        <v>21</v>
      </c>
      <c r="C15" t="s">
        <v>37</v>
      </c>
      <c r="D15" t="s">
        <v>39</v>
      </c>
      <c r="E15" t="s">
        <v>23</v>
      </c>
      <c r="F15" t="s">
        <v>24</v>
      </c>
      <c r="G15">
        <v>127040</v>
      </c>
    </row>
    <row r="16" spans="1:9" x14ac:dyDescent="0.25">
      <c r="A16">
        <v>2014</v>
      </c>
      <c r="B16" t="s">
        <v>21</v>
      </c>
      <c r="C16" t="s">
        <v>40</v>
      </c>
      <c r="D16" t="s">
        <v>41</v>
      </c>
      <c r="E16" t="s">
        <v>23</v>
      </c>
      <c r="F16" t="s">
        <v>24</v>
      </c>
      <c r="G16">
        <v>565</v>
      </c>
    </row>
    <row r="17" spans="1:7" x14ac:dyDescent="0.25">
      <c r="A17">
        <v>2014</v>
      </c>
      <c r="B17" t="s">
        <v>21</v>
      </c>
      <c r="C17" t="s">
        <v>40</v>
      </c>
      <c r="D17" t="s">
        <v>42</v>
      </c>
      <c r="E17" t="s">
        <v>23</v>
      </c>
      <c r="F17" t="s">
        <v>24</v>
      </c>
      <c r="G17">
        <v>11045</v>
      </c>
    </row>
    <row r="18" spans="1:7" x14ac:dyDescent="0.25">
      <c r="A18">
        <v>2014</v>
      </c>
      <c r="B18" t="s">
        <v>21</v>
      </c>
      <c r="C18" t="s">
        <v>40</v>
      </c>
      <c r="D18" t="s">
        <v>43</v>
      </c>
      <c r="E18" t="s">
        <v>23</v>
      </c>
      <c r="F18" t="s">
        <v>24</v>
      </c>
      <c r="G18">
        <v>8792</v>
      </c>
    </row>
    <row r="19" spans="1:7" x14ac:dyDescent="0.25">
      <c r="A19">
        <v>2014</v>
      </c>
      <c r="B19" t="s">
        <v>21</v>
      </c>
      <c r="C19" t="s">
        <v>40</v>
      </c>
      <c r="D19" t="s">
        <v>44</v>
      </c>
      <c r="E19" t="s">
        <v>23</v>
      </c>
      <c r="F19" t="s">
        <v>24</v>
      </c>
      <c r="G19">
        <v>379</v>
      </c>
    </row>
    <row r="20" spans="1:7" x14ac:dyDescent="0.25">
      <c r="A20">
        <v>2014</v>
      </c>
      <c r="B20" t="s">
        <v>21</v>
      </c>
      <c r="C20" t="s">
        <v>40</v>
      </c>
      <c r="D20" t="s">
        <v>45</v>
      </c>
      <c r="E20" t="s">
        <v>23</v>
      </c>
      <c r="F20" t="s">
        <v>24</v>
      </c>
      <c r="G20">
        <v>19982</v>
      </c>
    </row>
    <row r="21" spans="1:7" x14ac:dyDescent="0.25">
      <c r="A21">
        <v>2014</v>
      </c>
      <c r="B21" t="s">
        <v>21</v>
      </c>
      <c r="C21" t="s">
        <v>40</v>
      </c>
      <c r="D21" t="s">
        <v>46</v>
      </c>
      <c r="E21" t="s">
        <v>23</v>
      </c>
      <c r="F21" t="s">
        <v>24</v>
      </c>
      <c r="G21">
        <v>1029</v>
      </c>
    </row>
    <row r="22" spans="1:7" x14ac:dyDescent="0.25">
      <c r="A22">
        <v>2014</v>
      </c>
      <c r="B22" t="s">
        <v>21</v>
      </c>
      <c r="C22" t="s">
        <v>40</v>
      </c>
      <c r="D22" t="s">
        <v>47</v>
      </c>
      <c r="E22" t="s">
        <v>23</v>
      </c>
      <c r="F22" t="s">
        <v>24</v>
      </c>
      <c r="G22">
        <v>77694</v>
      </c>
    </row>
    <row r="23" spans="1:7" x14ac:dyDescent="0.25">
      <c r="A23">
        <v>2014</v>
      </c>
      <c r="B23" t="s">
        <v>21</v>
      </c>
      <c r="C23" t="s">
        <v>40</v>
      </c>
      <c r="D23" t="s">
        <v>48</v>
      </c>
      <c r="E23" t="s">
        <v>23</v>
      </c>
      <c r="F23" t="s">
        <v>24</v>
      </c>
      <c r="G23">
        <v>265</v>
      </c>
    </row>
    <row r="24" spans="1:7" x14ac:dyDescent="0.25">
      <c r="A24">
        <v>2014</v>
      </c>
      <c r="B24" t="s">
        <v>21</v>
      </c>
      <c r="C24" t="s">
        <v>40</v>
      </c>
      <c r="D24" t="s">
        <v>49</v>
      </c>
      <c r="E24" t="s">
        <v>23</v>
      </c>
      <c r="F24" t="s">
        <v>24</v>
      </c>
      <c r="G24">
        <v>569</v>
      </c>
    </row>
    <row r="25" spans="1:7" x14ac:dyDescent="0.25">
      <c r="A25">
        <v>2014</v>
      </c>
      <c r="B25" t="s">
        <v>21</v>
      </c>
      <c r="C25" t="s">
        <v>40</v>
      </c>
      <c r="D25" t="s">
        <v>50</v>
      </c>
      <c r="E25" t="s">
        <v>23</v>
      </c>
      <c r="F25" t="s">
        <v>24</v>
      </c>
      <c r="G25">
        <v>11299</v>
      </c>
    </row>
    <row r="26" spans="1:7" x14ac:dyDescent="0.25">
      <c r="A26">
        <v>2014</v>
      </c>
      <c r="B26" t="s">
        <v>21</v>
      </c>
      <c r="C26" t="s">
        <v>40</v>
      </c>
      <c r="D26" t="s">
        <v>51</v>
      </c>
      <c r="E26" t="s">
        <v>23</v>
      </c>
      <c r="F26" t="s">
        <v>24</v>
      </c>
      <c r="G26">
        <v>9750</v>
      </c>
    </row>
    <row r="27" spans="1:7" x14ac:dyDescent="0.25">
      <c r="A27">
        <v>2014</v>
      </c>
      <c r="B27" t="s">
        <v>21</v>
      </c>
      <c r="C27" t="s">
        <v>40</v>
      </c>
      <c r="D27" t="s">
        <v>52</v>
      </c>
      <c r="E27" t="s">
        <v>23</v>
      </c>
      <c r="F27" t="s">
        <v>24</v>
      </c>
      <c r="G27">
        <v>445</v>
      </c>
    </row>
    <row r="28" spans="1:7" x14ac:dyDescent="0.25">
      <c r="A28">
        <v>2014</v>
      </c>
      <c r="B28" t="s">
        <v>21</v>
      </c>
      <c r="C28" t="s">
        <v>40</v>
      </c>
      <c r="D28" t="s">
        <v>53</v>
      </c>
      <c r="E28" t="s">
        <v>23</v>
      </c>
      <c r="F28" t="s">
        <v>24</v>
      </c>
      <c r="G28">
        <v>24382</v>
      </c>
    </row>
    <row r="29" spans="1:7" x14ac:dyDescent="0.25">
      <c r="A29">
        <v>2014</v>
      </c>
      <c r="B29" t="s">
        <v>21</v>
      </c>
      <c r="C29" t="s">
        <v>40</v>
      </c>
      <c r="D29" t="s">
        <v>54</v>
      </c>
      <c r="E29" t="s">
        <v>23</v>
      </c>
      <c r="F29" t="s">
        <v>24</v>
      </c>
      <c r="G29">
        <v>1032</v>
      </c>
    </row>
    <row r="30" spans="1:7" x14ac:dyDescent="0.25">
      <c r="A30">
        <v>2014</v>
      </c>
      <c r="B30" t="s">
        <v>21</v>
      </c>
      <c r="C30" t="s">
        <v>40</v>
      </c>
      <c r="D30" t="s">
        <v>55</v>
      </c>
      <c r="E30" t="s">
        <v>23</v>
      </c>
      <c r="F30" t="s">
        <v>24</v>
      </c>
      <c r="G30">
        <v>79094</v>
      </c>
    </row>
    <row r="31" spans="1:7" x14ac:dyDescent="0.25">
      <c r="A31">
        <v>2014</v>
      </c>
      <c r="B31" t="s">
        <v>21</v>
      </c>
      <c r="C31" t="s">
        <v>40</v>
      </c>
      <c r="D31" t="s">
        <v>56</v>
      </c>
      <c r="E31" t="s">
        <v>23</v>
      </c>
      <c r="F31" t="s">
        <v>24</v>
      </c>
      <c r="G31">
        <v>469</v>
      </c>
    </row>
    <row r="32" spans="1:7" x14ac:dyDescent="0.25">
      <c r="A32">
        <v>2014</v>
      </c>
      <c r="B32" t="s">
        <v>21</v>
      </c>
      <c r="C32" t="s">
        <v>57</v>
      </c>
      <c r="D32" t="s">
        <v>58</v>
      </c>
      <c r="E32" t="s">
        <v>23</v>
      </c>
      <c r="F32" t="s">
        <v>24</v>
      </c>
      <c r="G32">
        <v>76359</v>
      </c>
    </row>
    <row r="33" spans="1:7" x14ac:dyDescent="0.25">
      <c r="A33">
        <v>2014</v>
      </c>
      <c r="B33" t="s">
        <v>21</v>
      </c>
      <c r="C33" t="s">
        <v>57</v>
      </c>
      <c r="D33" t="s">
        <v>59</v>
      </c>
      <c r="E33" t="s">
        <v>23</v>
      </c>
      <c r="F33" t="s">
        <v>24</v>
      </c>
      <c r="G33">
        <v>15847</v>
      </c>
    </row>
    <row r="34" spans="1:7" x14ac:dyDescent="0.25">
      <c r="A34">
        <v>2014</v>
      </c>
      <c r="B34" t="s">
        <v>21</v>
      </c>
      <c r="C34" t="s">
        <v>57</v>
      </c>
      <c r="D34" t="s">
        <v>60</v>
      </c>
      <c r="E34" t="s">
        <v>23</v>
      </c>
      <c r="F34" t="s">
        <v>24</v>
      </c>
      <c r="G34">
        <v>87702</v>
      </c>
    </row>
    <row r="35" spans="1:7" x14ac:dyDescent="0.25">
      <c r="A35">
        <v>2014</v>
      </c>
      <c r="B35" t="s">
        <v>21</v>
      </c>
      <c r="C35" t="s">
        <v>57</v>
      </c>
      <c r="D35" t="s">
        <v>61</v>
      </c>
      <c r="E35" t="s">
        <v>23</v>
      </c>
      <c r="F35" t="s">
        <v>24</v>
      </c>
      <c r="G35">
        <v>4385</v>
      </c>
    </row>
    <row r="36" spans="1:7" x14ac:dyDescent="0.25">
      <c r="A36">
        <v>2014</v>
      </c>
      <c r="B36" t="s">
        <v>21</v>
      </c>
      <c r="C36" t="s">
        <v>57</v>
      </c>
      <c r="D36" t="s">
        <v>62</v>
      </c>
      <c r="E36" t="s">
        <v>23</v>
      </c>
      <c r="F36" t="s">
        <v>24</v>
      </c>
      <c r="G36">
        <v>43933</v>
      </c>
    </row>
    <row r="37" spans="1:7" x14ac:dyDescent="0.25">
      <c r="A37">
        <v>2014</v>
      </c>
      <c r="B37" t="s">
        <v>21</v>
      </c>
      <c r="C37" t="s">
        <v>57</v>
      </c>
      <c r="D37" t="s">
        <v>63</v>
      </c>
      <c r="E37" t="s">
        <v>23</v>
      </c>
      <c r="F37" t="s">
        <v>24</v>
      </c>
      <c r="G37">
        <v>18582</v>
      </c>
    </row>
    <row r="38" spans="1:7" x14ac:dyDescent="0.25">
      <c r="A38">
        <v>2014</v>
      </c>
      <c r="B38" t="s">
        <v>21</v>
      </c>
      <c r="C38" t="s">
        <v>64</v>
      </c>
      <c r="D38" t="s">
        <v>65</v>
      </c>
      <c r="E38" t="s">
        <v>23</v>
      </c>
      <c r="F38" t="s">
        <v>24</v>
      </c>
      <c r="G38">
        <v>1134</v>
      </c>
    </row>
    <row r="39" spans="1:7" x14ac:dyDescent="0.25">
      <c r="A39">
        <v>2014</v>
      </c>
      <c r="B39" t="s">
        <v>21</v>
      </c>
      <c r="C39" t="s">
        <v>64</v>
      </c>
      <c r="D39" t="s">
        <v>66</v>
      </c>
      <c r="E39" t="s">
        <v>23</v>
      </c>
      <c r="F39" t="s">
        <v>24</v>
      </c>
      <c r="G39">
        <v>22344</v>
      </c>
    </row>
    <row r="40" spans="1:7" x14ac:dyDescent="0.25">
      <c r="A40">
        <v>2014</v>
      </c>
      <c r="B40" t="s">
        <v>21</v>
      </c>
      <c r="C40" t="s">
        <v>64</v>
      </c>
      <c r="D40" t="s">
        <v>67</v>
      </c>
      <c r="E40" t="s">
        <v>23</v>
      </c>
      <c r="F40" t="s">
        <v>24</v>
      </c>
      <c r="G40">
        <v>18543</v>
      </c>
    </row>
    <row r="41" spans="1:7" x14ac:dyDescent="0.25">
      <c r="A41">
        <v>2014</v>
      </c>
      <c r="B41" t="s">
        <v>21</v>
      </c>
      <c r="C41" t="s">
        <v>64</v>
      </c>
      <c r="D41" t="s">
        <v>68</v>
      </c>
      <c r="E41" t="s">
        <v>23</v>
      </c>
      <c r="F41" t="s">
        <v>24</v>
      </c>
      <c r="G41">
        <v>824</v>
      </c>
    </row>
    <row r="42" spans="1:7" x14ac:dyDescent="0.25">
      <c r="A42">
        <v>2014</v>
      </c>
      <c r="B42" t="s">
        <v>21</v>
      </c>
      <c r="C42" t="s">
        <v>64</v>
      </c>
      <c r="D42" t="s">
        <v>2</v>
      </c>
      <c r="E42" t="s">
        <v>23</v>
      </c>
      <c r="F42" t="s">
        <v>24</v>
      </c>
      <c r="G42">
        <v>44365</v>
      </c>
    </row>
    <row r="43" spans="1:7" x14ac:dyDescent="0.25">
      <c r="A43">
        <v>2014</v>
      </c>
      <c r="B43" t="s">
        <v>21</v>
      </c>
      <c r="C43" t="s">
        <v>64</v>
      </c>
      <c r="D43" t="s">
        <v>69</v>
      </c>
      <c r="E43" t="s">
        <v>23</v>
      </c>
      <c r="F43" t="s">
        <v>24</v>
      </c>
      <c r="G43">
        <v>2061</v>
      </c>
    </row>
    <row r="44" spans="1:7" x14ac:dyDescent="0.25">
      <c r="A44">
        <v>2014</v>
      </c>
      <c r="B44" t="s">
        <v>21</v>
      </c>
      <c r="C44" t="s">
        <v>64</v>
      </c>
      <c r="D44" t="s">
        <v>70</v>
      </c>
      <c r="E44" t="s">
        <v>23</v>
      </c>
      <c r="F44" t="s">
        <v>24</v>
      </c>
      <c r="G44">
        <v>156791</v>
      </c>
    </row>
    <row r="45" spans="1:7" x14ac:dyDescent="0.25">
      <c r="A45">
        <v>2014</v>
      </c>
      <c r="B45" t="s">
        <v>21</v>
      </c>
      <c r="C45" t="s">
        <v>64</v>
      </c>
      <c r="D45" t="s">
        <v>63</v>
      </c>
      <c r="E45" t="s">
        <v>23</v>
      </c>
      <c r="F45" t="s">
        <v>24</v>
      </c>
      <c r="G45">
        <v>746</v>
      </c>
    </row>
    <row r="46" spans="1:7" x14ac:dyDescent="0.25">
      <c r="A46">
        <v>2014</v>
      </c>
      <c r="B46" t="s">
        <v>21</v>
      </c>
      <c r="C46" t="s">
        <v>22</v>
      </c>
      <c r="D46" t="s">
        <v>22</v>
      </c>
      <c r="E46" t="s">
        <v>71</v>
      </c>
      <c r="F46" t="s">
        <v>72</v>
      </c>
      <c r="G46">
        <v>12685</v>
      </c>
    </row>
    <row r="47" spans="1:7" x14ac:dyDescent="0.25">
      <c r="A47">
        <v>2014</v>
      </c>
      <c r="B47" t="s">
        <v>21</v>
      </c>
      <c r="C47" t="s">
        <v>37</v>
      </c>
      <c r="D47" t="s">
        <v>38</v>
      </c>
      <c r="E47" t="s">
        <v>71</v>
      </c>
      <c r="F47" t="s">
        <v>72</v>
      </c>
      <c r="G47">
        <v>8698</v>
      </c>
    </row>
    <row r="48" spans="1:7" x14ac:dyDescent="0.25">
      <c r="A48">
        <v>2014</v>
      </c>
      <c r="B48" t="s">
        <v>21</v>
      </c>
      <c r="C48" t="s">
        <v>37</v>
      </c>
      <c r="D48" t="s">
        <v>39</v>
      </c>
      <c r="E48" t="s">
        <v>71</v>
      </c>
      <c r="F48" t="s">
        <v>72</v>
      </c>
      <c r="G48">
        <v>3987</v>
      </c>
    </row>
    <row r="49" spans="1:7" x14ac:dyDescent="0.25">
      <c r="A49">
        <v>2014</v>
      </c>
      <c r="B49" t="s">
        <v>21</v>
      </c>
      <c r="C49" t="s">
        <v>64</v>
      </c>
      <c r="D49" t="s">
        <v>65</v>
      </c>
      <c r="E49" t="s">
        <v>71</v>
      </c>
      <c r="F49" t="s">
        <v>72</v>
      </c>
      <c r="G49">
        <v>35</v>
      </c>
    </row>
    <row r="50" spans="1:7" x14ac:dyDescent="0.25">
      <c r="A50">
        <v>2014</v>
      </c>
      <c r="B50" t="s">
        <v>21</v>
      </c>
      <c r="C50" t="s">
        <v>64</v>
      </c>
      <c r="D50" t="s">
        <v>66</v>
      </c>
      <c r="E50" t="s">
        <v>71</v>
      </c>
      <c r="F50" t="s">
        <v>72</v>
      </c>
      <c r="G50">
        <v>858</v>
      </c>
    </row>
    <row r="51" spans="1:7" x14ac:dyDescent="0.25">
      <c r="A51">
        <v>2014</v>
      </c>
      <c r="B51" t="s">
        <v>21</v>
      </c>
      <c r="C51" t="s">
        <v>64</v>
      </c>
      <c r="D51" t="s">
        <v>67</v>
      </c>
      <c r="E51" t="s">
        <v>71</v>
      </c>
      <c r="F51" t="s">
        <v>72</v>
      </c>
      <c r="G51">
        <v>666</v>
      </c>
    </row>
    <row r="52" spans="1:7" x14ac:dyDescent="0.25">
      <c r="A52">
        <v>2014</v>
      </c>
      <c r="B52" t="s">
        <v>21</v>
      </c>
      <c r="C52" t="s">
        <v>64</v>
      </c>
      <c r="D52" t="s">
        <v>68</v>
      </c>
      <c r="E52" t="s">
        <v>71</v>
      </c>
      <c r="F52" t="s">
        <v>72</v>
      </c>
      <c r="G52">
        <v>22</v>
      </c>
    </row>
    <row r="53" spans="1:7" x14ac:dyDescent="0.25">
      <c r="A53">
        <v>2014</v>
      </c>
      <c r="B53" t="s">
        <v>21</v>
      </c>
      <c r="C53" t="s">
        <v>64</v>
      </c>
      <c r="D53" t="s">
        <v>2</v>
      </c>
      <c r="E53" t="s">
        <v>71</v>
      </c>
      <c r="F53" t="s">
        <v>72</v>
      </c>
      <c r="G53">
        <v>1524</v>
      </c>
    </row>
    <row r="54" spans="1:7" x14ac:dyDescent="0.25">
      <c r="A54">
        <v>2014</v>
      </c>
      <c r="B54" t="s">
        <v>21</v>
      </c>
      <c r="C54" t="s">
        <v>64</v>
      </c>
      <c r="D54" t="s">
        <v>69</v>
      </c>
      <c r="E54" t="s">
        <v>71</v>
      </c>
      <c r="F54" t="s">
        <v>72</v>
      </c>
      <c r="G54">
        <v>70</v>
      </c>
    </row>
    <row r="55" spans="1:7" x14ac:dyDescent="0.25">
      <c r="A55">
        <v>2014</v>
      </c>
      <c r="B55" t="s">
        <v>21</v>
      </c>
      <c r="C55" t="s">
        <v>64</v>
      </c>
      <c r="D55" t="s">
        <v>70</v>
      </c>
      <c r="E55" t="s">
        <v>71</v>
      </c>
      <c r="F55" t="s">
        <v>72</v>
      </c>
      <c r="G55">
        <v>9492</v>
      </c>
    </row>
    <row r="56" spans="1:7" x14ac:dyDescent="0.25">
      <c r="A56">
        <v>2014</v>
      </c>
      <c r="B56" t="s">
        <v>21</v>
      </c>
      <c r="C56" t="s">
        <v>64</v>
      </c>
      <c r="D56" t="s">
        <v>63</v>
      </c>
      <c r="E56" t="s">
        <v>71</v>
      </c>
      <c r="F56" t="s">
        <v>72</v>
      </c>
      <c r="G56">
        <v>18</v>
      </c>
    </row>
    <row r="57" spans="1:7" x14ac:dyDescent="0.25">
      <c r="A57">
        <v>2014</v>
      </c>
      <c r="B57" t="s">
        <v>21</v>
      </c>
      <c r="C57" t="s">
        <v>22</v>
      </c>
      <c r="D57" t="s">
        <v>22</v>
      </c>
      <c r="E57" t="s">
        <v>73</v>
      </c>
      <c r="F57" t="s">
        <v>74</v>
      </c>
      <c r="G57">
        <v>58741</v>
      </c>
    </row>
    <row r="58" spans="1:7" x14ac:dyDescent="0.25">
      <c r="A58">
        <v>2014</v>
      </c>
      <c r="B58" t="s">
        <v>21</v>
      </c>
      <c r="C58" t="s">
        <v>37</v>
      </c>
      <c r="D58" t="s">
        <v>38</v>
      </c>
      <c r="E58" t="s">
        <v>73</v>
      </c>
      <c r="F58" t="s">
        <v>74</v>
      </c>
      <c r="G58">
        <v>28357</v>
      </c>
    </row>
    <row r="59" spans="1:7" x14ac:dyDescent="0.25">
      <c r="A59">
        <v>2014</v>
      </c>
      <c r="B59" t="s">
        <v>21</v>
      </c>
      <c r="C59" t="s">
        <v>37</v>
      </c>
      <c r="D59" t="s">
        <v>39</v>
      </c>
      <c r="E59" t="s">
        <v>73</v>
      </c>
      <c r="F59" t="s">
        <v>74</v>
      </c>
      <c r="G59">
        <v>30383</v>
      </c>
    </row>
    <row r="60" spans="1:7" x14ac:dyDescent="0.25">
      <c r="A60">
        <v>2014</v>
      </c>
      <c r="B60" t="s">
        <v>21</v>
      </c>
      <c r="C60" t="s">
        <v>64</v>
      </c>
      <c r="D60" t="s">
        <v>65</v>
      </c>
      <c r="E60" t="s">
        <v>73</v>
      </c>
      <c r="F60" t="s">
        <v>74</v>
      </c>
      <c r="G60">
        <v>231</v>
      </c>
    </row>
    <row r="61" spans="1:7" x14ac:dyDescent="0.25">
      <c r="A61">
        <v>2014</v>
      </c>
      <c r="B61" t="s">
        <v>21</v>
      </c>
      <c r="C61" t="s">
        <v>64</v>
      </c>
      <c r="D61" t="s">
        <v>66</v>
      </c>
      <c r="E61" t="s">
        <v>73</v>
      </c>
      <c r="F61" t="s">
        <v>74</v>
      </c>
      <c r="G61">
        <v>6282</v>
      </c>
    </row>
    <row r="62" spans="1:7" x14ac:dyDescent="0.25">
      <c r="A62">
        <v>2014</v>
      </c>
      <c r="B62" t="s">
        <v>21</v>
      </c>
      <c r="C62" t="s">
        <v>64</v>
      </c>
      <c r="D62" t="s">
        <v>67</v>
      </c>
      <c r="E62" t="s">
        <v>73</v>
      </c>
      <c r="F62" t="s">
        <v>74</v>
      </c>
      <c r="G62">
        <v>4261</v>
      </c>
    </row>
    <row r="63" spans="1:7" x14ac:dyDescent="0.25">
      <c r="A63">
        <v>2014</v>
      </c>
      <c r="B63" t="s">
        <v>21</v>
      </c>
      <c r="C63" t="s">
        <v>64</v>
      </c>
      <c r="D63" t="s">
        <v>68</v>
      </c>
      <c r="E63" t="s">
        <v>73</v>
      </c>
      <c r="F63" t="s">
        <v>74</v>
      </c>
      <c r="G63">
        <v>231</v>
      </c>
    </row>
    <row r="64" spans="1:7" x14ac:dyDescent="0.25">
      <c r="A64">
        <v>2014</v>
      </c>
      <c r="B64" t="s">
        <v>21</v>
      </c>
      <c r="C64" t="s">
        <v>64</v>
      </c>
      <c r="D64" t="s">
        <v>2</v>
      </c>
      <c r="E64" t="s">
        <v>73</v>
      </c>
      <c r="F64" t="s">
        <v>74</v>
      </c>
      <c r="G64">
        <v>10246</v>
      </c>
    </row>
    <row r="65" spans="1:7" x14ac:dyDescent="0.25">
      <c r="A65">
        <v>2014</v>
      </c>
      <c r="B65" t="s">
        <v>21</v>
      </c>
      <c r="C65" t="s">
        <v>64</v>
      </c>
      <c r="D65" t="s">
        <v>69</v>
      </c>
      <c r="E65" t="s">
        <v>73</v>
      </c>
      <c r="F65" t="s">
        <v>74</v>
      </c>
      <c r="G65">
        <v>467</v>
      </c>
    </row>
    <row r="66" spans="1:7" x14ac:dyDescent="0.25">
      <c r="A66">
        <v>2014</v>
      </c>
      <c r="B66" t="s">
        <v>21</v>
      </c>
      <c r="C66" t="s">
        <v>64</v>
      </c>
      <c r="D66" t="s">
        <v>70</v>
      </c>
      <c r="E66" t="s">
        <v>73</v>
      </c>
      <c r="F66" t="s">
        <v>74</v>
      </c>
      <c r="G66">
        <v>36875</v>
      </c>
    </row>
    <row r="67" spans="1:7" x14ac:dyDescent="0.25">
      <c r="A67">
        <v>2014</v>
      </c>
      <c r="B67" t="s">
        <v>21</v>
      </c>
      <c r="C67" t="s">
        <v>64</v>
      </c>
      <c r="D67" t="s">
        <v>63</v>
      </c>
      <c r="E67" t="s">
        <v>73</v>
      </c>
      <c r="F67" t="s">
        <v>74</v>
      </c>
      <c r="G67">
        <v>148</v>
      </c>
    </row>
    <row r="68" spans="1:7" x14ac:dyDescent="0.25">
      <c r="A68">
        <v>2014</v>
      </c>
      <c r="B68" t="s">
        <v>21</v>
      </c>
      <c r="C68" t="s">
        <v>22</v>
      </c>
      <c r="D68" t="s">
        <v>22</v>
      </c>
      <c r="E68" t="s">
        <v>75</v>
      </c>
      <c r="F68" t="s">
        <v>76</v>
      </c>
      <c r="G68">
        <v>12805</v>
      </c>
    </row>
    <row r="69" spans="1:7" x14ac:dyDescent="0.25">
      <c r="A69">
        <v>2014</v>
      </c>
      <c r="B69" t="s">
        <v>21</v>
      </c>
      <c r="C69" t="s">
        <v>37</v>
      </c>
      <c r="D69" t="s">
        <v>38</v>
      </c>
      <c r="E69" t="s">
        <v>75</v>
      </c>
      <c r="F69" t="s">
        <v>76</v>
      </c>
      <c r="G69">
        <v>6754</v>
      </c>
    </row>
    <row r="70" spans="1:7" x14ac:dyDescent="0.25">
      <c r="A70">
        <v>2014</v>
      </c>
      <c r="B70" t="s">
        <v>21</v>
      </c>
      <c r="C70" t="s">
        <v>37</v>
      </c>
      <c r="D70" t="s">
        <v>39</v>
      </c>
      <c r="E70" t="s">
        <v>75</v>
      </c>
      <c r="F70" t="s">
        <v>76</v>
      </c>
      <c r="G70">
        <v>6051</v>
      </c>
    </row>
    <row r="71" spans="1:7" x14ac:dyDescent="0.25">
      <c r="A71">
        <v>2014</v>
      </c>
      <c r="B71" t="s">
        <v>21</v>
      </c>
      <c r="C71" t="s">
        <v>64</v>
      </c>
      <c r="D71" t="s">
        <v>65</v>
      </c>
      <c r="E71" t="s">
        <v>75</v>
      </c>
      <c r="F71" t="s">
        <v>76</v>
      </c>
      <c r="G71">
        <v>62</v>
      </c>
    </row>
    <row r="72" spans="1:7" x14ac:dyDescent="0.25">
      <c r="A72">
        <v>2014</v>
      </c>
      <c r="B72" t="s">
        <v>21</v>
      </c>
      <c r="C72" t="s">
        <v>64</v>
      </c>
      <c r="D72" t="s">
        <v>66</v>
      </c>
      <c r="E72" t="s">
        <v>75</v>
      </c>
      <c r="F72" t="s">
        <v>76</v>
      </c>
      <c r="G72">
        <v>800</v>
      </c>
    </row>
    <row r="73" spans="1:7" x14ac:dyDescent="0.25">
      <c r="A73">
        <v>2014</v>
      </c>
      <c r="B73" t="s">
        <v>21</v>
      </c>
      <c r="C73" t="s">
        <v>64</v>
      </c>
      <c r="D73" t="s">
        <v>67</v>
      </c>
      <c r="E73" t="s">
        <v>75</v>
      </c>
      <c r="F73" t="s">
        <v>76</v>
      </c>
      <c r="G73">
        <v>762</v>
      </c>
    </row>
    <row r="74" spans="1:7" x14ac:dyDescent="0.25">
      <c r="A74">
        <v>2014</v>
      </c>
      <c r="B74" t="s">
        <v>21</v>
      </c>
      <c r="C74" t="s">
        <v>64</v>
      </c>
      <c r="D74" t="s">
        <v>68</v>
      </c>
      <c r="E74" t="s">
        <v>75</v>
      </c>
      <c r="F74" t="s">
        <v>76</v>
      </c>
      <c r="G74">
        <v>16</v>
      </c>
    </row>
    <row r="75" spans="1:7" x14ac:dyDescent="0.25">
      <c r="A75">
        <v>2014</v>
      </c>
      <c r="B75" t="s">
        <v>21</v>
      </c>
      <c r="C75" t="s">
        <v>64</v>
      </c>
      <c r="D75" t="s">
        <v>2</v>
      </c>
      <c r="E75" t="s">
        <v>75</v>
      </c>
      <c r="F75" t="s">
        <v>76</v>
      </c>
      <c r="G75">
        <v>1149</v>
      </c>
    </row>
    <row r="76" spans="1:7" x14ac:dyDescent="0.25">
      <c r="A76">
        <v>2014</v>
      </c>
      <c r="B76" t="s">
        <v>21</v>
      </c>
      <c r="C76" t="s">
        <v>64</v>
      </c>
      <c r="D76" t="s">
        <v>69</v>
      </c>
      <c r="E76" t="s">
        <v>75</v>
      </c>
      <c r="F76" t="s">
        <v>76</v>
      </c>
      <c r="G76">
        <v>106</v>
      </c>
    </row>
    <row r="77" spans="1:7" x14ac:dyDescent="0.25">
      <c r="A77">
        <v>2014</v>
      </c>
      <c r="B77" t="s">
        <v>21</v>
      </c>
      <c r="C77" t="s">
        <v>64</v>
      </c>
      <c r="D77" t="s">
        <v>70</v>
      </c>
      <c r="E77" t="s">
        <v>75</v>
      </c>
      <c r="F77" t="s">
        <v>76</v>
      </c>
      <c r="G77">
        <v>9871</v>
      </c>
    </row>
    <row r="78" spans="1:7" x14ac:dyDescent="0.25">
      <c r="A78">
        <v>2014</v>
      </c>
      <c r="B78" t="s">
        <v>21</v>
      </c>
      <c r="C78" t="s">
        <v>64</v>
      </c>
      <c r="D78" t="s">
        <v>63</v>
      </c>
      <c r="E78" t="s">
        <v>75</v>
      </c>
      <c r="F78" t="s">
        <v>76</v>
      </c>
      <c r="G78">
        <v>39</v>
      </c>
    </row>
    <row r="79" spans="1:7" x14ac:dyDescent="0.25">
      <c r="A79">
        <v>2014</v>
      </c>
      <c r="B79" t="s">
        <v>21</v>
      </c>
      <c r="C79" t="s">
        <v>22</v>
      </c>
      <c r="D79" t="s">
        <v>22</v>
      </c>
      <c r="E79" t="s">
        <v>77</v>
      </c>
      <c r="F79" t="s">
        <v>78</v>
      </c>
      <c r="G79">
        <v>8249</v>
      </c>
    </row>
    <row r="80" spans="1:7" x14ac:dyDescent="0.25">
      <c r="A80">
        <v>2014</v>
      </c>
      <c r="B80" t="s">
        <v>21</v>
      </c>
      <c r="C80" t="s">
        <v>37</v>
      </c>
      <c r="D80" t="s">
        <v>38</v>
      </c>
      <c r="E80" t="s">
        <v>77</v>
      </c>
      <c r="F80" t="s">
        <v>78</v>
      </c>
      <c r="G80">
        <v>3708</v>
      </c>
    </row>
    <row r="81" spans="1:9" x14ac:dyDescent="0.25">
      <c r="A81">
        <v>2014</v>
      </c>
      <c r="B81" t="s">
        <v>21</v>
      </c>
      <c r="C81" t="s">
        <v>37</v>
      </c>
      <c r="D81" t="s">
        <v>39</v>
      </c>
      <c r="E81" t="s">
        <v>77</v>
      </c>
      <c r="F81" t="s">
        <v>78</v>
      </c>
      <c r="G81">
        <v>4541</v>
      </c>
    </row>
    <row r="82" spans="1:9" x14ac:dyDescent="0.25">
      <c r="A82">
        <v>2014</v>
      </c>
      <c r="B82" t="s">
        <v>21</v>
      </c>
      <c r="C82" t="s">
        <v>64</v>
      </c>
      <c r="D82" t="s">
        <v>65</v>
      </c>
      <c r="E82" t="s">
        <v>77</v>
      </c>
      <c r="F82" t="s">
        <v>78</v>
      </c>
      <c r="G82">
        <v>46</v>
      </c>
    </row>
    <row r="83" spans="1:9" x14ac:dyDescent="0.25">
      <c r="A83">
        <v>2014</v>
      </c>
      <c r="B83" t="s">
        <v>21</v>
      </c>
      <c r="C83" t="s">
        <v>64</v>
      </c>
      <c r="D83" t="s">
        <v>66</v>
      </c>
      <c r="E83" t="s">
        <v>77</v>
      </c>
      <c r="F83" t="s">
        <v>78</v>
      </c>
      <c r="G83">
        <v>982</v>
      </c>
    </row>
    <row r="84" spans="1:9" x14ac:dyDescent="0.25">
      <c r="A84">
        <v>2014</v>
      </c>
      <c r="B84" t="s">
        <v>21</v>
      </c>
      <c r="C84" t="s">
        <v>64</v>
      </c>
      <c r="D84" t="s">
        <v>67</v>
      </c>
      <c r="E84" t="s">
        <v>77</v>
      </c>
      <c r="F84" t="s">
        <v>78</v>
      </c>
      <c r="G84">
        <v>915</v>
      </c>
    </row>
    <row r="85" spans="1:9" x14ac:dyDescent="0.25">
      <c r="A85">
        <v>2014</v>
      </c>
      <c r="B85" t="s">
        <v>21</v>
      </c>
      <c r="C85" t="s">
        <v>64</v>
      </c>
      <c r="D85" t="s">
        <v>68</v>
      </c>
      <c r="E85" t="s">
        <v>77</v>
      </c>
      <c r="F85" t="s">
        <v>78</v>
      </c>
      <c r="G85">
        <v>62</v>
      </c>
    </row>
    <row r="86" spans="1:9" x14ac:dyDescent="0.25">
      <c r="A86">
        <v>2014</v>
      </c>
      <c r="B86" t="s">
        <v>21</v>
      </c>
      <c r="C86" t="s">
        <v>64</v>
      </c>
      <c r="D86" t="s">
        <v>2</v>
      </c>
      <c r="E86" t="s">
        <v>77</v>
      </c>
      <c r="F86" t="s">
        <v>78</v>
      </c>
      <c r="G86">
        <v>2371</v>
      </c>
    </row>
    <row r="87" spans="1:9" x14ac:dyDescent="0.25">
      <c r="A87">
        <v>2014</v>
      </c>
      <c r="B87" t="s">
        <v>21</v>
      </c>
      <c r="C87" t="s">
        <v>64</v>
      </c>
      <c r="D87" t="s">
        <v>69</v>
      </c>
      <c r="E87" t="s">
        <v>77</v>
      </c>
      <c r="F87" t="s">
        <v>78</v>
      </c>
      <c r="G87">
        <v>65</v>
      </c>
    </row>
    <row r="88" spans="1:9" x14ac:dyDescent="0.25">
      <c r="A88">
        <v>2014</v>
      </c>
      <c r="B88" t="s">
        <v>21</v>
      </c>
      <c r="C88" t="s">
        <v>64</v>
      </c>
      <c r="D88" t="s">
        <v>70</v>
      </c>
      <c r="E88" t="s">
        <v>77</v>
      </c>
      <c r="F88" t="s">
        <v>78</v>
      </c>
      <c r="G88">
        <v>3783</v>
      </c>
    </row>
    <row r="89" spans="1:9" x14ac:dyDescent="0.25">
      <c r="A89">
        <v>2014</v>
      </c>
      <c r="B89" t="s">
        <v>21</v>
      </c>
      <c r="C89" t="s">
        <v>64</v>
      </c>
      <c r="D89" t="s">
        <v>63</v>
      </c>
      <c r="E89" t="s">
        <v>77</v>
      </c>
      <c r="F89" t="s">
        <v>78</v>
      </c>
      <c r="G89">
        <v>25</v>
      </c>
    </row>
    <row r="90" spans="1:9" x14ac:dyDescent="0.25">
      <c r="A90">
        <v>2014</v>
      </c>
      <c r="B90" t="s">
        <v>21</v>
      </c>
      <c r="C90" t="s">
        <v>22</v>
      </c>
      <c r="D90" t="s">
        <v>22</v>
      </c>
      <c r="E90" t="s">
        <v>79</v>
      </c>
      <c r="F90" t="s">
        <v>80</v>
      </c>
      <c r="G90">
        <v>1823</v>
      </c>
    </row>
    <row r="91" spans="1:9" x14ac:dyDescent="0.25">
      <c r="A91">
        <v>2014</v>
      </c>
      <c r="B91" t="s">
        <v>21</v>
      </c>
      <c r="C91" t="s">
        <v>37</v>
      </c>
      <c r="D91" t="s">
        <v>38</v>
      </c>
      <c r="E91" t="s">
        <v>79</v>
      </c>
      <c r="F91" t="s">
        <v>80</v>
      </c>
      <c r="G91">
        <v>303</v>
      </c>
    </row>
    <row r="92" spans="1:9" x14ac:dyDescent="0.25">
      <c r="A92">
        <v>2014</v>
      </c>
      <c r="B92" t="s">
        <v>21</v>
      </c>
      <c r="C92" t="s">
        <v>37</v>
      </c>
      <c r="D92" t="s">
        <v>39</v>
      </c>
      <c r="E92" t="s">
        <v>79</v>
      </c>
      <c r="F92" t="s">
        <v>80</v>
      </c>
      <c r="G92">
        <v>1520</v>
      </c>
    </row>
    <row r="93" spans="1:9" x14ac:dyDescent="0.25">
      <c r="A93">
        <v>2014</v>
      </c>
      <c r="B93" t="s">
        <v>21</v>
      </c>
      <c r="C93" t="s">
        <v>64</v>
      </c>
      <c r="D93" t="s">
        <v>65</v>
      </c>
      <c r="E93" t="s">
        <v>79</v>
      </c>
      <c r="F93" t="s">
        <v>80</v>
      </c>
      <c r="G93">
        <v>21</v>
      </c>
    </row>
    <row r="94" spans="1:9" x14ac:dyDescent="0.25">
      <c r="A94">
        <v>2014</v>
      </c>
      <c r="B94" t="s">
        <v>21</v>
      </c>
      <c r="C94" t="s">
        <v>64</v>
      </c>
      <c r="D94" t="s">
        <v>66</v>
      </c>
      <c r="E94" t="s">
        <v>79</v>
      </c>
      <c r="F94" t="s">
        <v>80</v>
      </c>
      <c r="G94">
        <v>73</v>
      </c>
    </row>
    <row r="95" spans="1:9" x14ac:dyDescent="0.25">
      <c r="A95">
        <v>2014</v>
      </c>
      <c r="B95" t="s">
        <v>21</v>
      </c>
      <c r="C95" t="s">
        <v>64</v>
      </c>
      <c r="D95" t="s">
        <v>67</v>
      </c>
      <c r="E95" t="s">
        <v>79</v>
      </c>
      <c r="F95" t="s">
        <v>80</v>
      </c>
      <c r="G95">
        <v>522</v>
      </c>
    </row>
    <row r="96" spans="1:9" x14ac:dyDescent="0.25">
      <c r="A96">
        <v>2014</v>
      </c>
      <c r="B96" t="s">
        <v>21</v>
      </c>
      <c r="C96" t="s">
        <v>64</v>
      </c>
      <c r="D96" t="s">
        <v>68</v>
      </c>
      <c r="E96" t="s">
        <v>79</v>
      </c>
      <c r="F96" t="s">
        <v>80</v>
      </c>
      <c r="H96">
        <v>2</v>
      </c>
      <c r="I96" t="s">
        <v>81</v>
      </c>
    </row>
    <row r="97" spans="1:9" x14ac:dyDescent="0.25">
      <c r="A97">
        <v>2014</v>
      </c>
      <c r="B97" t="s">
        <v>21</v>
      </c>
      <c r="C97" t="s">
        <v>64</v>
      </c>
      <c r="D97" t="s">
        <v>2</v>
      </c>
      <c r="E97" t="s">
        <v>79</v>
      </c>
      <c r="F97" t="s">
        <v>80</v>
      </c>
      <c r="G97">
        <v>745</v>
      </c>
    </row>
    <row r="98" spans="1:9" x14ac:dyDescent="0.25">
      <c r="A98">
        <v>2014</v>
      </c>
      <c r="B98" t="s">
        <v>21</v>
      </c>
      <c r="C98" t="s">
        <v>64</v>
      </c>
      <c r="D98" t="s">
        <v>69</v>
      </c>
      <c r="E98" t="s">
        <v>79</v>
      </c>
      <c r="F98" t="s">
        <v>80</v>
      </c>
      <c r="G98">
        <v>28</v>
      </c>
    </row>
    <row r="99" spans="1:9" x14ac:dyDescent="0.25">
      <c r="A99">
        <v>2014</v>
      </c>
      <c r="B99" t="s">
        <v>21</v>
      </c>
      <c r="C99" t="s">
        <v>64</v>
      </c>
      <c r="D99" t="s">
        <v>70</v>
      </c>
      <c r="E99" t="s">
        <v>79</v>
      </c>
      <c r="F99" t="s">
        <v>80</v>
      </c>
      <c r="G99">
        <v>420</v>
      </c>
    </row>
    <row r="100" spans="1:9" x14ac:dyDescent="0.25">
      <c r="A100">
        <v>2014</v>
      </c>
      <c r="B100" t="s">
        <v>21</v>
      </c>
      <c r="C100" t="s">
        <v>64</v>
      </c>
      <c r="D100" t="s">
        <v>63</v>
      </c>
      <c r="E100" t="s">
        <v>79</v>
      </c>
      <c r="F100" t="s">
        <v>80</v>
      </c>
      <c r="H100">
        <v>1</v>
      </c>
      <c r="I100" t="s">
        <v>82</v>
      </c>
    </row>
    <row r="101" spans="1:9" x14ac:dyDescent="0.25">
      <c r="A101">
        <v>2014</v>
      </c>
      <c r="B101" t="s">
        <v>21</v>
      </c>
      <c r="C101" t="s">
        <v>22</v>
      </c>
      <c r="D101" t="s">
        <v>22</v>
      </c>
      <c r="E101" t="s">
        <v>83</v>
      </c>
      <c r="F101" t="s">
        <v>84</v>
      </c>
      <c r="G101">
        <v>58403</v>
      </c>
    </row>
    <row r="102" spans="1:9" x14ac:dyDescent="0.25">
      <c r="A102">
        <v>2014</v>
      </c>
      <c r="B102" t="s">
        <v>21</v>
      </c>
      <c r="C102" t="s">
        <v>37</v>
      </c>
      <c r="D102" t="s">
        <v>38</v>
      </c>
      <c r="E102" t="s">
        <v>83</v>
      </c>
      <c r="F102" t="s">
        <v>84</v>
      </c>
      <c r="G102">
        <v>26924</v>
      </c>
    </row>
    <row r="103" spans="1:9" x14ac:dyDescent="0.25">
      <c r="A103">
        <v>2014</v>
      </c>
      <c r="B103" t="s">
        <v>21</v>
      </c>
      <c r="C103" t="s">
        <v>37</v>
      </c>
      <c r="D103" t="s">
        <v>39</v>
      </c>
      <c r="E103" t="s">
        <v>83</v>
      </c>
      <c r="F103" t="s">
        <v>84</v>
      </c>
      <c r="G103">
        <v>31478</v>
      </c>
    </row>
    <row r="104" spans="1:9" x14ac:dyDescent="0.25">
      <c r="A104">
        <v>2014</v>
      </c>
      <c r="B104" t="s">
        <v>21</v>
      </c>
      <c r="C104" t="s">
        <v>64</v>
      </c>
      <c r="D104" t="s">
        <v>65</v>
      </c>
      <c r="E104" t="s">
        <v>83</v>
      </c>
      <c r="F104" t="s">
        <v>84</v>
      </c>
      <c r="G104">
        <v>249</v>
      </c>
    </row>
    <row r="105" spans="1:9" x14ac:dyDescent="0.25">
      <c r="A105">
        <v>2014</v>
      </c>
      <c r="B105" t="s">
        <v>21</v>
      </c>
      <c r="C105" t="s">
        <v>64</v>
      </c>
      <c r="D105" t="s">
        <v>66</v>
      </c>
      <c r="E105" t="s">
        <v>83</v>
      </c>
      <c r="F105" t="s">
        <v>84</v>
      </c>
      <c r="G105">
        <v>4955</v>
      </c>
    </row>
    <row r="106" spans="1:9" x14ac:dyDescent="0.25">
      <c r="A106">
        <v>2014</v>
      </c>
      <c r="B106" t="s">
        <v>21</v>
      </c>
      <c r="C106" t="s">
        <v>64</v>
      </c>
      <c r="D106" t="s">
        <v>67</v>
      </c>
      <c r="E106" t="s">
        <v>83</v>
      </c>
      <c r="F106" t="s">
        <v>84</v>
      </c>
      <c r="G106">
        <v>4672</v>
      </c>
    </row>
    <row r="107" spans="1:9" x14ac:dyDescent="0.25">
      <c r="A107">
        <v>2014</v>
      </c>
      <c r="B107" t="s">
        <v>21</v>
      </c>
      <c r="C107" t="s">
        <v>64</v>
      </c>
      <c r="D107" t="s">
        <v>68</v>
      </c>
      <c r="E107" t="s">
        <v>83</v>
      </c>
      <c r="F107" t="s">
        <v>84</v>
      </c>
      <c r="G107">
        <v>220</v>
      </c>
    </row>
    <row r="108" spans="1:9" x14ac:dyDescent="0.25">
      <c r="A108">
        <v>2014</v>
      </c>
      <c r="B108" t="s">
        <v>21</v>
      </c>
      <c r="C108" t="s">
        <v>64</v>
      </c>
      <c r="D108" t="s">
        <v>2</v>
      </c>
      <c r="E108" t="s">
        <v>83</v>
      </c>
      <c r="F108" t="s">
        <v>84</v>
      </c>
      <c r="G108">
        <v>8844</v>
      </c>
    </row>
    <row r="109" spans="1:9" x14ac:dyDescent="0.25">
      <c r="A109">
        <v>2014</v>
      </c>
      <c r="B109" t="s">
        <v>21</v>
      </c>
      <c r="C109" t="s">
        <v>64</v>
      </c>
      <c r="D109" t="s">
        <v>69</v>
      </c>
      <c r="E109" t="s">
        <v>83</v>
      </c>
      <c r="F109" t="s">
        <v>84</v>
      </c>
      <c r="G109">
        <v>402</v>
      </c>
    </row>
    <row r="110" spans="1:9" x14ac:dyDescent="0.25">
      <c r="A110">
        <v>2014</v>
      </c>
      <c r="B110" t="s">
        <v>21</v>
      </c>
      <c r="C110" t="s">
        <v>64</v>
      </c>
      <c r="D110" t="s">
        <v>70</v>
      </c>
      <c r="E110" t="s">
        <v>83</v>
      </c>
      <c r="F110" t="s">
        <v>84</v>
      </c>
      <c r="G110">
        <v>38888</v>
      </c>
    </row>
    <row r="111" spans="1:9" x14ac:dyDescent="0.25">
      <c r="A111">
        <v>2014</v>
      </c>
      <c r="B111" t="s">
        <v>21</v>
      </c>
      <c r="C111" t="s">
        <v>64</v>
      </c>
      <c r="D111" t="s">
        <v>63</v>
      </c>
      <c r="E111" t="s">
        <v>83</v>
      </c>
      <c r="F111" t="s">
        <v>84</v>
      </c>
      <c r="G111">
        <v>173</v>
      </c>
    </row>
    <row r="112" spans="1:9" x14ac:dyDescent="0.25">
      <c r="A112">
        <v>2014</v>
      </c>
      <c r="B112" t="s">
        <v>21</v>
      </c>
      <c r="C112" t="s">
        <v>22</v>
      </c>
      <c r="D112" t="s">
        <v>22</v>
      </c>
      <c r="E112" t="s">
        <v>85</v>
      </c>
      <c r="F112" t="s">
        <v>86</v>
      </c>
      <c r="G112">
        <v>4579</v>
      </c>
    </row>
    <row r="113" spans="1:9" x14ac:dyDescent="0.25">
      <c r="A113">
        <v>2014</v>
      </c>
      <c r="B113" t="s">
        <v>21</v>
      </c>
      <c r="C113" t="s">
        <v>37</v>
      </c>
      <c r="D113" t="s">
        <v>38</v>
      </c>
      <c r="E113" t="s">
        <v>85</v>
      </c>
      <c r="F113" t="s">
        <v>86</v>
      </c>
      <c r="G113">
        <v>2585</v>
      </c>
    </row>
    <row r="114" spans="1:9" x14ac:dyDescent="0.25">
      <c r="A114">
        <v>2014</v>
      </c>
      <c r="B114" t="s">
        <v>21</v>
      </c>
      <c r="C114" t="s">
        <v>37</v>
      </c>
      <c r="D114" t="s">
        <v>39</v>
      </c>
      <c r="E114" t="s">
        <v>85</v>
      </c>
      <c r="F114" t="s">
        <v>86</v>
      </c>
      <c r="G114">
        <v>1994</v>
      </c>
    </row>
    <row r="115" spans="1:9" x14ac:dyDescent="0.25">
      <c r="A115">
        <v>2014</v>
      </c>
      <c r="B115" t="s">
        <v>21</v>
      </c>
      <c r="C115" t="s">
        <v>64</v>
      </c>
      <c r="D115" t="s">
        <v>65</v>
      </c>
      <c r="E115" t="s">
        <v>85</v>
      </c>
      <c r="F115" t="s">
        <v>86</v>
      </c>
      <c r="G115">
        <v>19</v>
      </c>
    </row>
    <row r="116" spans="1:9" x14ac:dyDescent="0.25">
      <c r="A116">
        <v>2014</v>
      </c>
      <c r="B116" t="s">
        <v>21</v>
      </c>
      <c r="C116" t="s">
        <v>64</v>
      </c>
      <c r="D116" t="s">
        <v>66</v>
      </c>
      <c r="E116" t="s">
        <v>85</v>
      </c>
      <c r="F116" t="s">
        <v>86</v>
      </c>
      <c r="G116">
        <v>524</v>
      </c>
    </row>
    <row r="117" spans="1:9" x14ac:dyDescent="0.25">
      <c r="A117">
        <v>2014</v>
      </c>
      <c r="B117" t="s">
        <v>21</v>
      </c>
      <c r="C117" t="s">
        <v>64</v>
      </c>
      <c r="D117" t="s">
        <v>67</v>
      </c>
      <c r="E117" t="s">
        <v>85</v>
      </c>
      <c r="F117" t="s">
        <v>86</v>
      </c>
      <c r="G117">
        <v>441</v>
      </c>
    </row>
    <row r="118" spans="1:9" x14ac:dyDescent="0.25">
      <c r="A118">
        <v>2014</v>
      </c>
      <c r="B118" t="s">
        <v>21</v>
      </c>
      <c r="C118" t="s">
        <v>64</v>
      </c>
      <c r="D118" t="s">
        <v>68</v>
      </c>
      <c r="E118" t="s">
        <v>85</v>
      </c>
      <c r="F118" t="s">
        <v>86</v>
      </c>
      <c r="H118">
        <v>2</v>
      </c>
      <c r="I118" t="s">
        <v>81</v>
      </c>
    </row>
    <row r="119" spans="1:9" x14ac:dyDescent="0.25">
      <c r="A119">
        <v>2014</v>
      </c>
      <c r="B119" t="s">
        <v>21</v>
      </c>
      <c r="C119" t="s">
        <v>64</v>
      </c>
      <c r="D119" t="s">
        <v>2</v>
      </c>
      <c r="E119" t="s">
        <v>85</v>
      </c>
      <c r="F119" t="s">
        <v>86</v>
      </c>
      <c r="G119">
        <v>799</v>
      </c>
    </row>
    <row r="120" spans="1:9" x14ac:dyDescent="0.25">
      <c r="A120">
        <v>2014</v>
      </c>
      <c r="B120" t="s">
        <v>21</v>
      </c>
      <c r="C120" t="s">
        <v>64</v>
      </c>
      <c r="D120" t="s">
        <v>69</v>
      </c>
      <c r="E120" t="s">
        <v>85</v>
      </c>
      <c r="F120" t="s">
        <v>86</v>
      </c>
      <c r="G120">
        <v>28</v>
      </c>
    </row>
    <row r="121" spans="1:9" x14ac:dyDescent="0.25">
      <c r="A121">
        <v>2014</v>
      </c>
      <c r="B121" t="s">
        <v>21</v>
      </c>
      <c r="C121" t="s">
        <v>64</v>
      </c>
      <c r="D121" t="s">
        <v>70</v>
      </c>
      <c r="E121" t="s">
        <v>85</v>
      </c>
      <c r="F121" t="s">
        <v>86</v>
      </c>
      <c r="G121">
        <v>2744</v>
      </c>
    </row>
    <row r="122" spans="1:9" x14ac:dyDescent="0.25">
      <c r="A122">
        <v>2014</v>
      </c>
      <c r="B122" t="s">
        <v>21</v>
      </c>
      <c r="C122" t="s">
        <v>64</v>
      </c>
      <c r="D122" t="s">
        <v>63</v>
      </c>
      <c r="E122" t="s">
        <v>85</v>
      </c>
      <c r="F122" t="s">
        <v>86</v>
      </c>
      <c r="H122">
        <v>1</v>
      </c>
      <c r="I122" t="s">
        <v>82</v>
      </c>
    </row>
    <row r="123" spans="1:9" x14ac:dyDescent="0.25">
      <c r="A123">
        <v>2014</v>
      </c>
      <c r="B123" t="s">
        <v>21</v>
      </c>
      <c r="C123" t="s">
        <v>22</v>
      </c>
      <c r="D123" t="s">
        <v>22</v>
      </c>
      <c r="E123" t="s">
        <v>87</v>
      </c>
      <c r="F123" t="s">
        <v>88</v>
      </c>
      <c r="G123">
        <v>11944</v>
      </c>
    </row>
    <row r="124" spans="1:9" x14ac:dyDescent="0.25">
      <c r="A124">
        <v>2014</v>
      </c>
      <c r="B124" t="s">
        <v>21</v>
      </c>
      <c r="C124" t="s">
        <v>37</v>
      </c>
      <c r="D124" t="s">
        <v>38</v>
      </c>
      <c r="E124" t="s">
        <v>87</v>
      </c>
      <c r="F124" t="s">
        <v>88</v>
      </c>
      <c r="G124">
        <v>3976</v>
      </c>
    </row>
    <row r="125" spans="1:9" x14ac:dyDescent="0.25">
      <c r="A125">
        <v>2014</v>
      </c>
      <c r="B125" t="s">
        <v>21</v>
      </c>
      <c r="C125" t="s">
        <v>37</v>
      </c>
      <c r="D125" t="s">
        <v>39</v>
      </c>
      <c r="E125" t="s">
        <v>87</v>
      </c>
      <c r="F125" t="s">
        <v>88</v>
      </c>
      <c r="G125">
        <v>7968</v>
      </c>
    </row>
    <row r="126" spans="1:9" x14ac:dyDescent="0.25">
      <c r="A126">
        <v>2014</v>
      </c>
      <c r="B126" t="s">
        <v>21</v>
      </c>
      <c r="C126" t="s">
        <v>64</v>
      </c>
      <c r="D126" t="s">
        <v>65</v>
      </c>
      <c r="E126" t="s">
        <v>87</v>
      </c>
      <c r="F126" t="s">
        <v>88</v>
      </c>
      <c r="G126">
        <v>104</v>
      </c>
    </row>
    <row r="127" spans="1:9" x14ac:dyDescent="0.25">
      <c r="A127">
        <v>2014</v>
      </c>
      <c r="B127" t="s">
        <v>21</v>
      </c>
      <c r="C127" t="s">
        <v>64</v>
      </c>
      <c r="D127" t="s">
        <v>66</v>
      </c>
      <c r="E127" t="s">
        <v>87</v>
      </c>
      <c r="F127" t="s">
        <v>88</v>
      </c>
      <c r="G127">
        <v>755</v>
      </c>
    </row>
    <row r="128" spans="1:9" x14ac:dyDescent="0.25">
      <c r="A128">
        <v>2014</v>
      </c>
      <c r="B128" t="s">
        <v>21</v>
      </c>
      <c r="C128" t="s">
        <v>64</v>
      </c>
      <c r="D128" t="s">
        <v>67</v>
      </c>
      <c r="E128" t="s">
        <v>87</v>
      </c>
      <c r="F128" t="s">
        <v>88</v>
      </c>
      <c r="G128">
        <v>883</v>
      </c>
    </row>
    <row r="129" spans="1:9" x14ac:dyDescent="0.25">
      <c r="A129">
        <v>2014</v>
      </c>
      <c r="B129" t="s">
        <v>21</v>
      </c>
      <c r="C129" t="s">
        <v>64</v>
      </c>
      <c r="D129" t="s">
        <v>68</v>
      </c>
      <c r="E129" t="s">
        <v>87</v>
      </c>
      <c r="F129" t="s">
        <v>88</v>
      </c>
      <c r="G129">
        <v>36</v>
      </c>
    </row>
    <row r="130" spans="1:9" x14ac:dyDescent="0.25">
      <c r="A130">
        <v>2014</v>
      </c>
      <c r="B130" t="s">
        <v>21</v>
      </c>
      <c r="C130" t="s">
        <v>64</v>
      </c>
      <c r="D130" t="s">
        <v>2</v>
      </c>
      <c r="E130" t="s">
        <v>87</v>
      </c>
      <c r="F130" t="s">
        <v>88</v>
      </c>
      <c r="G130">
        <v>2957</v>
      </c>
    </row>
    <row r="131" spans="1:9" x14ac:dyDescent="0.25">
      <c r="A131">
        <v>2014</v>
      </c>
      <c r="B131" t="s">
        <v>21</v>
      </c>
      <c r="C131" t="s">
        <v>64</v>
      </c>
      <c r="D131" t="s">
        <v>69</v>
      </c>
      <c r="E131" t="s">
        <v>87</v>
      </c>
      <c r="F131" t="s">
        <v>88</v>
      </c>
      <c r="G131">
        <v>174</v>
      </c>
    </row>
    <row r="132" spans="1:9" x14ac:dyDescent="0.25">
      <c r="A132">
        <v>2014</v>
      </c>
      <c r="B132" t="s">
        <v>21</v>
      </c>
      <c r="C132" t="s">
        <v>64</v>
      </c>
      <c r="D132" t="s">
        <v>70</v>
      </c>
      <c r="E132" t="s">
        <v>87</v>
      </c>
      <c r="F132" t="s">
        <v>88</v>
      </c>
      <c r="G132">
        <v>6993</v>
      </c>
    </row>
    <row r="133" spans="1:9" x14ac:dyDescent="0.25">
      <c r="A133">
        <v>2014</v>
      </c>
      <c r="B133" t="s">
        <v>21</v>
      </c>
      <c r="C133" t="s">
        <v>64</v>
      </c>
      <c r="D133" t="s">
        <v>63</v>
      </c>
      <c r="E133" t="s">
        <v>87</v>
      </c>
      <c r="F133" t="s">
        <v>88</v>
      </c>
      <c r="G133">
        <v>42</v>
      </c>
    </row>
    <row r="134" spans="1:9" x14ac:dyDescent="0.25">
      <c r="A134">
        <v>2014</v>
      </c>
      <c r="B134" t="s">
        <v>21</v>
      </c>
      <c r="C134" t="s">
        <v>22</v>
      </c>
      <c r="D134" t="s">
        <v>22</v>
      </c>
      <c r="E134" t="s">
        <v>89</v>
      </c>
      <c r="F134" t="s">
        <v>90</v>
      </c>
      <c r="G134">
        <v>5035</v>
      </c>
    </row>
    <row r="135" spans="1:9" x14ac:dyDescent="0.25">
      <c r="A135">
        <v>2014</v>
      </c>
      <c r="B135" t="s">
        <v>21</v>
      </c>
      <c r="C135" t="s">
        <v>37</v>
      </c>
      <c r="D135" t="s">
        <v>38</v>
      </c>
      <c r="E135" t="s">
        <v>89</v>
      </c>
      <c r="F135" t="s">
        <v>90</v>
      </c>
      <c r="G135">
        <v>1726</v>
      </c>
    </row>
    <row r="136" spans="1:9" x14ac:dyDescent="0.25">
      <c r="A136">
        <v>2014</v>
      </c>
      <c r="B136" t="s">
        <v>21</v>
      </c>
      <c r="C136" t="s">
        <v>37</v>
      </c>
      <c r="D136" t="s">
        <v>39</v>
      </c>
      <c r="E136" t="s">
        <v>89</v>
      </c>
      <c r="F136" t="s">
        <v>90</v>
      </c>
      <c r="G136">
        <v>3309</v>
      </c>
    </row>
    <row r="137" spans="1:9" x14ac:dyDescent="0.25">
      <c r="A137">
        <v>2014</v>
      </c>
      <c r="B137" t="s">
        <v>21</v>
      </c>
      <c r="C137" t="s">
        <v>64</v>
      </c>
      <c r="D137" t="s">
        <v>65</v>
      </c>
      <c r="E137" t="s">
        <v>89</v>
      </c>
      <c r="F137" t="s">
        <v>90</v>
      </c>
      <c r="G137">
        <v>50</v>
      </c>
    </row>
    <row r="138" spans="1:9" x14ac:dyDescent="0.25">
      <c r="A138">
        <v>2014</v>
      </c>
      <c r="B138" t="s">
        <v>21</v>
      </c>
      <c r="C138" t="s">
        <v>64</v>
      </c>
      <c r="D138" t="s">
        <v>66</v>
      </c>
      <c r="E138" t="s">
        <v>89</v>
      </c>
      <c r="F138" t="s">
        <v>90</v>
      </c>
      <c r="G138">
        <v>194</v>
      </c>
    </row>
    <row r="139" spans="1:9" x14ac:dyDescent="0.25">
      <c r="A139">
        <v>2014</v>
      </c>
      <c r="B139" t="s">
        <v>21</v>
      </c>
      <c r="C139" t="s">
        <v>64</v>
      </c>
      <c r="D139" t="s">
        <v>67</v>
      </c>
      <c r="E139" t="s">
        <v>89</v>
      </c>
      <c r="F139" t="s">
        <v>90</v>
      </c>
      <c r="G139">
        <v>249</v>
      </c>
    </row>
    <row r="140" spans="1:9" x14ac:dyDescent="0.25">
      <c r="A140">
        <v>2014</v>
      </c>
      <c r="B140" t="s">
        <v>21</v>
      </c>
      <c r="C140" t="s">
        <v>64</v>
      </c>
      <c r="D140" t="s">
        <v>68</v>
      </c>
      <c r="E140" t="s">
        <v>89</v>
      </c>
      <c r="F140" t="s">
        <v>90</v>
      </c>
      <c r="H140">
        <v>1</v>
      </c>
      <c r="I140" t="s">
        <v>82</v>
      </c>
    </row>
    <row r="141" spans="1:9" x14ac:dyDescent="0.25">
      <c r="A141">
        <v>2014</v>
      </c>
      <c r="B141" t="s">
        <v>21</v>
      </c>
      <c r="C141" t="s">
        <v>64</v>
      </c>
      <c r="D141" t="s">
        <v>2</v>
      </c>
      <c r="E141" t="s">
        <v>89</v>
      </c>
      <c r="F141" t="s">
        <v>90</v>
      </c>
      <c r="G141">
        <v>1848</v>
      </c>
    </row>
    <row r="142" spans="1:9" x14ac:dyDescent="0.25">
      <c r="A142">
        <v>2014</v>
      </c>
      <c r="B142" t="s">
        <v>21</v>
      </c>
      <c r="C142" t="s">
        <v>64</v>
      </c>
      <c r="D142" t="s">
        <v>69</v>
      </c>
      <c r="E142" t="s">
        <v>89</v>
      </c>
      <c r="F142" t="s">
        <v>90</v>
      </c>
      <c r="G142">
        <v>51</v>
      </c>
    </row>
    <row r="143" spans="1:9" x14ac:dyDescent="0.25">
      <c r="A143">
        <v>2014</v>
      </c>
      <c r="B143" t="s">
        <v>21</v>
      </c>
      <c r="C143" t="s">
        <v>64</v>
      </c>
      <c r="D143" t="s">
        <v>70</v>
      </c>
      <c r="E143" t="s">
        <v>89</v>
      </c>
      <c r="F143" t="s">
        <v>90</v>
      </c>
      <c r="G143">
        <v>2620</v>
      </c>
    </row>
    <row r="144" spans="1:9" x14ac:dyDescent="0.25">
      <c r="A144">
        <v>2014</v>
      </c>
      <c r="B144" t="s">
        <v>21</v>
      </c>
      <c r="C144" t="s">
        <v>64</v>
      </c>
      <c r="D144" t="s">
        <v>63</v>
      </c>
      <c r="E144" t="s">
        <v>89</v>
      </c>
      <c r="F144" t="s">
        <v>90</v>
      </c>
      <c r="H144">
        <v>2</v>
      </c>
      <c r="I144" t="s">
        <v>81</v>
      </c>
    </row>
    <row r="145" spans="1:9" x14ac:dyDescent="0.25">
      <c r="A145">
        <v>2014</v>
      </c>
      <c r="B145" t="s">
        <v>21</v>
      </c>
      <c r="C145" t="s">
        <v>22</v>
      </c>
      <c r="D145" t="s">
        <v>22</v>
      </c>
      <c r="E145" t="s">
        <v>91</v>
      </c>
      <c r="F145" t="s">
        <v>92</v>
      </c>
      <c r="G145">
        <v>3117</v>
      </c>
    </row>
    <row r="146" spans="1:9" x14ac:dyDescent="0.25">
      <c r="A146">
        <v>2014</v>
      </c>
      <c r="B146" t="s">
        <v>21</v>
      </c>
      <c r="C146" t="s">
        <v>37</v>
      </c>
      <c r="D146" t="s">
        <v>38</v>
      </c>
      <c r="E146" t="s">
        <v>91</v>
      </c>
      <c r="F146" t="s">
        <v>92</v>
      </c>
      <c r="G146">
        <v>1485</v>
      </c>
    </row>
    <row r="147" spans="1:9" x14ac:dyDescent="0.25">
      <c r="A147">
        <v>2014</v>
      </c>
      <c r="B147" t="s">
        <v>21</v>
      </c>
      <c r="C147" t="s">
        <v>37</v>
      </c>
      <c r="D147" t="s">
        <v>39</v>
      </c>
      <c r="E147" t="s">
        <v>91</v>
      </c>
      <c r="F147" t="s">
        <v>92</v>
      </c>
      <c r="G147">
        <v>1632</v>
      </c>
    </row>
    <row r="148" spans="1:9" x14ac:dyDescent="0.25">
      <c r="A148">
        <v>2014</v>
      </c>
      <c r="B148" t="s">
        <v>21</v>
      </c>
      <c r="C148" t="s">
        <v>64</v>
      </c>
      <c r="D148" t="s">
        <v>65</v>
      </c>
      <c r="E148" t="s">
        <v>91</v>
      </c>
      <c r="F148" t="s">
        <v>92</v>
      </c>
      <c r="G148">
        <v>17</v>
      </c>
    </row>
    <row r="149" spans="1:9" x14ac:dyDescent="0.25">
      <c r="A149">
        <v>2014</v>
      </c>
      <c r="B149" t="s">
        <v>21</v>
      </c>
      <c r="C149" t="s">
        <v>64</v>
      </c>
      <c r="D149" t="s">
        <v>66</v>
      </c>
      <c r="E149" t="s">
        <v>91</v>
      </c>
      <c r="F149" t="s">
        <v>92</v>
      </c>
      <c r="G149">
        <v>366</v>
      </c>
    </row>
    <row r="150" spans="1:9" x14ac:dyDescent="0.25">
      <c r="A150">
        <v>2014</v>
      </c>
      <c r="B150" t="s">
        <v>21</v>
      </c>
      <c r="C150" t="s">
        <v>64</v>
      </c>
      <c r="D150" t="s">
        <v>67</v>
      </c>
      <c r="E150" t="s">
        <v>91</v>
      </c>
      <c r="F150" t="s">
        <v>92</v>
      </c>
      <c r="G150">
        <v>349</v>
      </c>
    </row>
    <row r="151" spans="1:9" x14ac:dyDescent="0.25">
      <c r="A151">
        <v>2014</v>
      </c>
      <c r="B151" t="s">
        <v>21</v>
      </c>
      <c r="C151" t="s">
        <v>64</v>
      </c>
      <c r="D151" t="s">
        <v>68</v>
      </c>
      <c r="E151" t="s">
        <v>91</v>
      </c>
      <c r="F151" t="s">
        <v>92</v>
      </c>
      <c r="H151">
        <v>2</v>
      </c>
      <c r="I151" t="s">
        <v>81</v>
      </c>
    </row>
    <row r="152" spans="1:9" x14ac:dyDescent="0.25">
      <c r="A152">
        <v>2014</v>
      </c>
      <c r="B152" t="s">
        <v>21</v>
      </c>
      <c r="C152" t="s">
        <v>64</v>
      </c>
      <c r="D152" t="s">
        <v>2</v>
      </c>
      <c r="E152" t="s">
        <v>91</v>
      </c>
      <c r="F152" t="s">
        <v>92</v>
      </c>
      <c r="G152">
        <v>757</v>
      </c>
    </row>
    <row r="153" spans="1:9" x14ac:dyDescent="0.25">
      <c r="A153">
        <v>2014</v>
      </c>
      <c r="B153" t="s">
        <v>21</v>
      </c>
      <c r="C153" t="s">
        <v>64</v>
      </c>
      <c r="D153" t="s">
        <v>69</v>
      </c>
      <c r="E153" t="s">
        <v>91</v>
      </c>
      <c r="F153" t="s">
        <v>92</v>
      </c>
      <c r="G153">
        <v>22</v>
      </c>
    </row>
    <row r="154" spans="1:9" x14ac:dyDescent="0.25">
      <c r="A154">
        <v>2014</v>
      </c>
      <c r="B154" t="s">
        <v>21</v>
      </c>
      <c r="C154" t="s">
        <v>64</v>
      </c>
      <c r="D154" t="s">
        <v>70</v>
      </c>
      <c r="E154" t="s">
        <v>91</v>
      </c>
      <c r="F154" t="s">
        <v>92</v>
      </c>
      <c r="G154">
        <v>1581</v>
      </c>
    </row>
    <row r="155" spans="1:9" x14ac:dyDescent="0.25">
      <c r="A155">
        <v>2014</v>
      </c>
      <c r="B155" t="s">
        <v>21</v>
      </c>
      <c r="C155" t="s">
        <v>64</v>
      </c>
      <c r="D155" t="s">
        <v>63</v>
      </c>
      <c r="E155" t="s">
        <v>91</v>
      </c>
      <c r="F155" t="s">
        <v>92</v>
      </c>
      <c r="H155">
        <v>1</v>
      </c>
      <c r="I155" t="s">
        <v>82</v>
      </c>
    </row>
    <row r="156" spans="1:9" x14ac:dyDescent="0.25">
      <c r="A156">
        <v>2014</v>
      </c>
      <c r="B156" t="s">
        <v>21</v>
      </c>
      <c r="C156" t="s">
        <v>22</v>
      </c>
      <c r="D156" t="s">
        <v>22</v>
      </c>
      <c r="E156" t="s">
        <v>93</v>
      </c>
      <c r="F156" t="s">
        <v>94</v>
      </c>
      <c r="G156">
        <v>2640</v>
      </c>
    </row>
    <row r="157" spans="1:9" x14ac:dyDescent="0.25">
      <c r="A157">
        <v>2014</v>
      </c>
      <c r="B157" t="s">
        <v>21</v>
      </c>
      <c r="C157" t="s">
        <v>37</v>
      </c>
      <c r="D157" t="s">
        <v>38</v>
      </c>
      <c r="E157" t="s">
        <v>93</v>
      </c>
      <c r="F157" t="s">
        <v>94</v>
      </c>
      <c r="G157">
        <v>1062</v>
      </c>
    </row>
    <row r="158" spans="1:9" x14ac:dyDescent="0.25">
      <c r="A158">
        <v>2014</v>
      </c>
      <c r="B158" t="s">
        <v>21</v>
      </c>
      <c r="C158" t="s">
        <v>37</v>
      </c>
      <c r="D158" t="s">
        <v>39</v>
      </c>
      <c r="E158" t="s">
        <v>93</v>
      </c>
      <c r="F158" t="s">
        <v>94</v>
      </c>
      <c r="G158">
        <v>1578</v>
      </c>
    </row>
    <row r="159" spans="1:9" x14ac:dyDescent="0.25">
      <c r="A159">
        <v>2014</v>
      </c>
      <c r="B159" t="s">
        <v>21</v>
      </c>
      <c r="C159" t="s">
        <v>64</v>
      </c>
      <c r="D159" t="s">
        <v>65</v>
      </c>
      <c r="E159" t="s">
        <v>93</v>
      </c>
      <c r="F159" t="s">
        <v>94</v>
      </c>
      <c r="H159">
        <v>1</v>
      </c>
      <c r="I159" t="s">
        <v>82</v>
      </c>
    </row>
    <row r="160" spans="1:9" x14ac:dyDescent="0.25">
      <c r="A160">
        <v>2014</v>
      </c>
      <c r="B160" t="s">
        <v>21</v>
      </c>
      <c r="C160" t="s">
        <v>64</v>
      </c>
      <c r="D160" t="s">
        <v>66</v>
      </c>
      <c r="E160" t="s">
        <v>93</v>
      </c>
      <c r="F160" t="s">
        <v>94</v>
      </c>
      <c r="G160">
        <v>216</v>
      </c>
    </row>
    <row r="161" spans="1:9" x14ac:dyDescent="0.25">
      <c r="A161">
        <v>2014</v>
      </c>
      <c r="B161" t="s">
        <v>21</v>
      </c>
      <c r="C161" t="s">
        <v>64</v>
      </c>
      <c r="D161" t="s">
        <v>67</v>
      </c>
      <c r="E161" t="s">
        <v>93</v>
      </c>
      <c r="F161" t="s">
        <v>94</v>
      </c>
      <c r="G161">
        <v>82</v>
      </c>
    </row>
    <row r="162" spans="1:9" x14ac:dyDescent="0.25">
      <c r="A162">
        <v>2014</v>
      </c>
      <c r="B162" t="s">
        <v>21</v>
      </c>
      <c r="C162" t="s">
        <v>64</v>
      </c>
      <c r="D162" t="s">
        <v>68</v>
      </c>
      <c r="E162" t="s">
        <v>93</v>
      </c>
      <c r="F162" t="s">
        <v>94</v>
      </c>
      <c r="H162">
        <v>1</v>
      </c>
      <c r="I162" t="s">
        <v>82</v>
      </c>
    </row>
    <row r="163" spans="1:9" x14ac:dyDescent="0.25">
      <c r="A163">
        <v>2014</v>
      </c>
      <c r="B163" t="s">
        <v>21</v>
      </c>
      <c r="C163" t="s">
        <v>64</v>
      </c>
      <c r="D163" t="s">
        <v>2</v>
      </c>
      <c r="E163" t="s">
        <v>93</v>
      </c>
      <c r="F163" t="s">
        <v>94</v>
      </c>
      <c r="G163">
        <v>336</v>
      </c>
    </row>
    <row r="164" spans="1:9" x14ac:dyDescent="0.25">
      <c r="A164">
        <v>2014</v>
      </c>
      <c r="B164" t="s">
        <v>21</v>
      </c>
      <c r="C164" t="s">
        <v>64</v>
      </c>
      <c r="D164" t="s">
        <v>69</v>
      </c>
      <c r="E164" t="s">
        <v>93</v>
      </c>
      <c r="F164" t="s">
        <v>94</v>
      </c>
      <c r="G164">
        <v>14</v>
      </c>
    </row>
    <row r="165" spans="1:9" x14ac:dyDescent="0.25">
      <c r="A165">
        <v>2014</v>
      </c>
      <c r="B165" t="s">
        <v>21</v>
      </c>
      <c r="C165" t="s">
        <v>64</v>
      </c>
      <c r="D165" t="s">
        <v>70</v>
      </c>
      <c r="E165" t="s">
        <v>93</v>
      </c>
      <c r="F165" t="s">
        <v>94</v>
      </c>
      <c r="G165">
        <v>1979</v>
      </c>
    </row>
    <row r="166" spans="1:9" x14ac:dyDescent="0.25">
      <c r="A166">
        <v>2014</v>
      </c>
      <c r="B166" t="s">
        <v>21</v>
      </c>
      <c r="C166" t="s">
        <v>64</v>
      </c>
      <c r="D166" t="s">
        <v>63</v>
      </c>
      <c r="E166" t="s">
        <v>93</v>
      </c>
      <c r="F166" t="s">
        <v>94</v>
      </c>
      <c r="H166">
        <v>1</v>
      </c>
      <c r="I166" t="s">
        <v>82</v>
      </c>
    </row>
    <row r="167" spans="1:9" x14ac:dyDescent="0.25">
      <c r="A167">
        <v>2014</v>
      </c>
      <c r="B167" t="s">
        <v>21</v>
      </c>
      <c r="C167" t="s">
        <v>22</v>
      </c>
      <c r="D167" t="s">
        <v>22</v>
      </c>
      <c r="E167" t="s">
        <v>95</v>
      </c>
      <c r="F167" t="s">
        <v>96</v>
      </c>
      <c r="G167">
        <v>5975</v>
      </c>
    </row>
    <row r="168" spans="1:9" x14ac:dyDescent="0.25">
      <c r="A168">
        <v>2014</v>
      </c>
      <c r="B168" t="s">
        <v>21</v>
      </c>
      <c r="C168" t="s">
        <v>37</v>
      </c>
      <c r="D168" t="s">
        <v>38</v>
      </c>
      <c r="E168" t="s">
        <v>95</v>
      </c>
      <c r="F168" t="s">
        <v>96</v>
      </c>
      <c r="G168">
        <v>2977</v>
      </c>
    </row>
    <row r="169" spans="1:9" x14ac:dyDescent="0.25">
      <c r="A169">
        <v>2014</v>
      </c>
      <c r="B169" t="s">
        <v>21</v>
      </c>
      <c r="C169" t="s">
        <v>37</v>
      </c>
      <c r="D169" t="s">
        <v>39</v>
      </c>
      <c r="E169" t="s">
        <v>95</v>
      </c>
      <c r="F169" t="s">
        <v>96</v>
      </c>
      <c r="G169">
        <v>2998</v>
      </c>
    </row>
    <row r="170" spans="1:9" x14ac:dyDescent="0.25">
      <c r="A170">
        <v>2014</v>
      </c>
      <c r="B170" t="s">
        <v>21</v>
      </c>
      <c r="C170" t="s">
        <v>64</v>
      </c>
      <c r="D170" t="s">
        <v>65</v>
      </c>
      <c r="E170" t="s">
        <v>95</v>
      </c>
      <c r="F170" t="s">
        <v>96</v>
      </c>
      <c r="G170">
        <v>23</v>
      </c>
    </row>
    <row r="171" spans="1:9" x14ac:dyDescent="0.25">
      <c r="A171">
        <v>2014</v>
      </c>
      <c r="B171" t="s">
        <v>21</v>
      </c>
      <c r="C171" t="s">
        <v>64</v>
      </c>
      <c r="D171" t="s">
        <v>66</v>
      </c>
      <c r="E171" t="s">
        <v>95</v>
      </c>
      <c r="F171" t="s">
        <v>96</v>
      </c>
      <c r="G171">
        <v>795</v>
      </c>
    </row>
    <row r="172" spans="1:9" x14ac:dyDescent="0.25">
      <c r="A172">
        <v>2014</v>
      </c>
      <c r="B172" t="s">
        <v>21</v>
      </c>
      <c r="C172" t="s">
        <v>64</v>
      </c>
      <c r="D172" t="s">
        <v>67</v>
      </c>
      <c r="E172" t="s">
        <v>95</v>
      </c>
      <c r="F172" t="s">
        <v>96</v>
      </c>
      <c r="G172">
        <v>371</v>
      </c>
    </row>
    <row r="173" spans="1:9" x14ac:dyDescent="0.25">
      <c r="A173">
        <v>2014</v>
      </c>
      <c r="B173" t="s">
        <v>21</v>
      </c>
      <c r="C173" t="s">
        <v>64</v>
      </c>
      <c r="D173" t="s">
        <v>68</v>
      </c>
      <c r="E173" t="s">
        <v>95</v>
      </c>
      <c r="F173" t="s">
        <v>96</v>
      </c>
      <c r="G173">
        <v>17</v>
      </c>
    </row>
    <row r="174" spans="1:9" x14ac:dyDescent="0.25">
      <c r="A174">
        <v>2014</v>
      </c>
      <c r="B174" t="s">
        <v>21</v>
      </c>
      <c r="C174" t="s">
        <v>64</v>
      </c>
      <c r="D174" t="s">
        <v>2</v>
      </c>
      <c r="E174" t="s">
        <v>95</v>
      </c>
      <c r="F174" t="s">
        <v>96</v>
      </c>
      <c r="G174">
        <v>1184</v>
      </c>
    </row>
    <row r="175" spans="1:9" x14ac:dyDescent="0.25">
      <c r="A175">
        <v>2014</v>
      </c>
      <c r="B175" t="s">
        <v>21</v>
      </c>
      <c r="C175" t="s">
        <v>64</v>
      </c>
      <c r="D175" t="s">
        <v>69</v>
      </c>
      <c r="E175" t="s">
        <v>95</v>
      </c>
      <c r="F175" t="s">
        <v>96</v>
      </c>
      <c r="G175">
        <v>41</v>
      </c>
    </row>
    <row r="176" spans="1:9" x14ac:dyDescent="0.25">
      <c r="A176">
        <v>2014</v>
      </c>
      <c r="B176" t="s">
        <v>21</v>
      </c>
      <c r="C176" t="s">
        <v>64</v>
      </c>
      <c r="D176" t="s">
        <v>70</v>
      </c>
      <c r="E176" t="s">
        <v>95</v>
      </c>
      <c r="F176" t="s">
        <v>96</v>
      </c>
      <c r="G176">
        <v>3514</v>
      </c>
    </row>
    <row r="177" spans="1:7" x14ac:dyDescent="0.25">
      <c r="A177">
        <v>2014</v>
      </c>
      <c r="B177" t="s">
        <v>21</v>
      </c>
      <c r="C177" t="s">
        <v>64</v>
      </c>
      <c r="D177" t="s">
        <v>63</v>
      </c>
      <c r="E177" t="s">
        <v>95</v>
      </c>
      <c r="F177" t="s">
        <v>96</v>
      </c>
      <c r="G177">
        <v>30</v>
      </c>
    </row>
    <row r="178" spans="1:7" x14ac:dyDescent="0.25">
      <c r="A178">
        <v>2014</v>
      </c>
      <c r="B178" t="s">
        <v>21</v>
      </c>
      <c r="C178" t="s">
        <v>22</v>
      </c>
      <c r="D178" t="s">
        <v>22</v>
      </c>
      <c r="E178" t="s">
        <v>97</v>
      </c>
      <c r="F178" t="s">
        <v>98</v>
      </c>
      <c r="G178">
        <v>13768</v>
      </c>
    </row>
    <row r="179" spans="1:7" x14ac:dyDescent="0.25">
      <c r="A179">
        <v>2014</v>
      </c>
      <c r="B179" t="s">
        <v>21</v>
      </c>
      <c r="C179" t="s">
        <v>37</v>
      </c>
      <c r="D179" t="s">
        <v>38</v>
      </c>
      <c r="E179" t="s">
        <v>97</v>
      </c>
      <c r="F179" t="s">
        <v>98</v>
      </c>
      <c r="G179">
        <v>7894</v>
      </c>
    </row>
    <row r="180" spans="1:7" x14ac:dyDescent="0.25">
      <c r="A180">
        <v>2014</v>
      </c>
      <c r="B180" t="s">
        <v>21</v>
      </c>
      <c r="C180" t="s">
        <v>37</v>
      </c>
      <c r="D180" t="s">
        <v>39</v>
      </c>
      <c r="E180" t="s">
        <v>97</v>
      </c>
      <c r="F180" t="s">
        <v>98</v>
      </c>
      <c r="G180">
        <v>5874</v>
      </c>
    </row>
    <row r="181" spans="1:7" x14ac:dyDescent="0.25">
      <c r="A181">
        <v>2014</v>
      </c>
      <c r="B181" t="s">
        <v>21</v>
      </c>
      <c r="C181" t="s">
        <v>64</v>
      </c>
      <c r="D181" t="s">
        <v>65</v>
      </c>
      <c r="E181" t="s">
        <v>97</v>
      </c>
      <c r="F181" t="s">
        <v>98</v>
      </c>
      <c r="G181">
        <v>31</v>
      </c>
    </row>
    <row r="182" spans="1:7" x14ac:dyDescent="0.25">
      <c r="A182">
        <v>2014</v>
      </c>
      <c r="B182" t="s">
        <v>21</v>
      </c>
      <c r="C182" t="s">
        <v>64</v>
      </c>
      <c r="D182" t="s">
        <v>66</v>
      </c>
      <c r="E182" t="s">
        <v>97</v>
      </c>
      <c r="F182" t="s">
        <v>98</v>
      </c>
      <c r="G182">
        <v>1730</v>
      </c>
    </row>
    <row r="183" spans="1:7" x14ac:dyDescent="0.25">
      <c r="A183">
        <v>2014</v>
      </c>
      <c r="B183" t="s">
        <v>21</v>
      </c>
      <c r="C183" t="s">
        <v>64</v>
      </c>
      <c r="D183" t="s">
        <v>67</v>
      </c>
      <c r="E183" t="s">
        <v>97</v>
      </c>
      <c r="F183" t="s">
        <v>98</v>
      </c>
      <c r="G183">
        <v>1048</v>
      </c>
    </row>
    <row r="184" spans="1:7" x14ac:dyDescent="0.25">
      <c r="A184">
        <v>2014</v>
      </c>
      <c r="B184" t="s">
        <v>21</v>
      </c>
      <c r="C184" t="s">
        <v>64</v>
      </c>
      <c r="D184" t="s">
        <v>68</v>
      </c>
      <c r="E184" t="s">
        <v>97</v>
      </c>
      <c r="F184" t="s">
        <v>98</v>
      </c>
      <c r="G184">
        <v>33</v>
      </c>
    </row>
    <row r="185" spans="1:7" x14ac:dyDescent="0.25">
      <c r="A185">
        <v>2014</v>
      </c>
      <c r="B185" t="s">
        <v>21</v>
      </c>
      <c r="C185" t="s">
        <v>64</v>
      </c>
      <c r="D185" t="s">
        <v>2</v>
      </c>
      <c r="E185" t="s">
        <v>97</v>
      </c>
      <c r="F185" t="s">
        <v>98</v>
      </c>
      <c r="G185">
        <v>2494</v>
      </c>
    </row>
    <row r="186" spans="1:7" x14ac:dyDescent="0.25">
      <c r="A186">
        <v>2014</v>
      </c>
      <c r="B186" t="s">
        <v>21</v>
      </c>
      <c r="C186" t="s">
        <v>64</v>
      </c>
      <c r="D186" t="s">
        <v>69</v>
      </c>
      <c r="E186" t="s">
        <v>97</v>
      </c>
      <c r="F186" t="s">
        <v>98</v>
      </c>
      <c r="G186">
        <v>92</v>
      </c>
    </row>
    <row r="187" spans="1:7" x14ac:dyDescent="0.25">
      <c r="A187">
        <v>2014</v>
      </c>
      <c r="B187" t="s">
        <v>21</v>
      </c>
      <c r="C187" t="s">
        <v>64</v>
      </c>
      <c r="D187" t="s">
        <v>70</v>
      </c>
      <c r="E187" t="s">
        <v>97</v>
      </c>
      <c r="F187" t="s">
        <v>98</v>
      </c>
      <c r="G187">
        <v>8298</v>
      </c>
    </row>
    <row r="188" spans="1:7" x14ac:dyDescent="0.25">
      <c r="A188">
        <v>2014</v>
      </c>
      <c r="B188" t="s">
        <v>21</v>
      </c>
      <c r="C188" t="s">
        <v>64</v>
      </c>
      <c r="D188" t="s">
        <v>63</v>
      </c>
      <c r="E188" t="s">
        <v>97</v>
      </c>
      <c r="F188" t="s">
        <v>98</v>
      </c>
      <c r="G188">
        <v>42</v>
      </c>
    </row>
    <row r="189" spans="1:7" x14ac:dyDescent="0.25">
      <c r="A189">
        <v>2014</v>
      </c>
      <c r="B189" t="s">
        <v>21</v>
      </c>
      <c r="C189" t="s">
        <v>22</v>
      </c>
      <c r="D189" t="s">
        <v>22</v>
      </c>
      <c r="E189" t="s">
        <v>99</v>
      </c>
      <c r="F189" t="s">
        <v>100</v>
      </c>
      <c r="G189">
        <v>4259</v>
      </c>
    </row>
    <row r="190" spans="1:7" x14ac:dyDescent="0.25">
      <c r="A190">
        <v>2014</v>
      </c>
      <c r="B190" t="s">
        <v>21</v>
      </c>
      <c r="C190" t="s">
        <v>37</v>
      </c>
      <c r="D190" t="s">
        <v>38</v>
      </c>
      <c r="E190" t="s">
        <v>99</v>
      </c>
      <c r="F190" t="s">
        <v>100</v>
      </c>
      <c r="G190">
        <v>985</v>
      </c>
    </row>
    <row r="191" spans="1:7" x14ac:dyDescent="0.25">
      <c r="A191">
        <v>2014</v>
      </c>
      <c r="B191" t="s">
        <v>21</v>
      </c>
      <c r="C191" t="s">
        <v>37</v>
      </c>
      <c r="D191" t="s">
        <v>39</v>
      </c>
      <c r="E191" t="s">
        <v>99</v>
      </c>
      <c r="F191" t="s">
        <v>100</v>
      </c>
      <c r="G191">
        <v>3274</v>
      </c>
    </row>
    <row r="192" spans="1:7" x14ac:dyDescent="0.25">
      <c r="A192">
        <v>2014</v>
      </c>
      <c r="B192" t="s">
        <v>21</v>
      </c>
      <c r="C192" t="s">
        <v>64</v>
      </c>
      <c r="D192" t="s">
        <v>65</v>
      </c>
      <c r="E192" t="s">
        <v>99</v>
      </c>
      <c r="F192" t="s">
        <v>100</v>
      </c>
      <c r="G192">
        <v>19</v>
      </c>
    </row>
    <row r="193" spans="1:7" x14ac:dyDescent="0.25">
      <c r="A193">
        <v>2014</v>
      </c>
      <c r="B193" t="s">
        <v>21</v>
      </c>
      <c r="C193" t="s">
        <v>64</v>
      </c>
      <c r="D193" t="s">
        <v>66</v>
      </c>
      <c r="E193" t="s">
        <v>99</v>
      </c>
      <c r="F193" t="s">
        <v>100</v>
      </c>
      <c r="G193">
        <v>342</v>
      </c>
    </row>
    <row r="194" spans="1:7" x14ac:dyDescent="0.25">
      <c r="A194">
        <v>2014</v>
      </c>
      <c r="B194" t="s">
        <v>21</v>
      </c>
      <c r="C194" t="s">
        <v>64</v>
      </c>
      <c r="D194" t="s">
        <v>67</v>
      </c>
      <c r="E194" t="s">
        <v>99</v>
      </c>
      <c r="F194" t="s">
        <v>100</v>
      </c>
      <c r="G194">
        <v>129</v>
      </c>
    </row>
    <row r="195" spans="1:7" x14ac:dyDescent="0.25">
      <c r="A195">
        <v>2014</v>
      </c>
      <c r="B195" t="s">
        <v>21</v>
      </c>
      <c r="C195" t="s">
        <v>64</v>
      </c>
      <c r="D195" t="s">
        <v>68</v>
      </c>
      <c r="E195" t="s">
        <v>99</v>
      </c>
      <c r="F195" t="s">
        <v>100</v>
      </c>
      <c r="G195">
        <v>14</v>
      </c>
    </row>
    <row r="196" spans="1:7" x14ac:dyDescent="0.25">
      <c r="A196">
        <v>2014</v>
      </c>
      <c r="B196" t="s">
        <v>21</v>
      </c>
      <c r="C196" t="s">
        <v>64</v>
      </c>
      <c r="D196" t="s">
        <v>2</v>
      </c>
      <c r="E196" t="s">
        <v>99</v>
      </c>
      <c r="F196" t="s">
        <v>100</v>
      </c>
      <c r="G196">
        <v>742</v>
      </c>
    </row>
    <row r="197" spans="1:7" x14ac:dyDescent="0.25">
      <c r="A197">
        <v>2014</v>
      </c>
      <c r="B197" t="s">
        <v>21</v>
      </c>
      <c r="C197" t="s">
        <v>64</v>
      </c>
      <c r="D197" t="s">
        <v>69</v>
      </c>
      <c r="E197" t="s">
        <v>99</v>
      </c>
      <c r="F197" t="s">
        <v>100</v>
      </c>
      <c r="G197">
        <v>83</v>
      </c>
    </row>
    <row r="198" spans="1:7" x14ac:dyDescent="0.25">
      <c r="A198">
        <v>2014</v>
      </c>
      <c r="B198" t="s">
        <v>21</v>
      </c>
      <c r="C198" t="s">
        <v>64</v>
      </c>
      <c r="D198" t="s">
        <v>70</v>
      </c>
      <c r="E198" t="s">
        <v>99</v>
      </c>
      <c r="F198" t="s">
        <v>100</v>
      </c>
      <c r="G198">
        <v>2913</v>
      </c>
    </row>
    <row r="199" spans="1:7" x14ac:dyDescent="0.25">
      <c r="A199">
        <v>2014</v>
      </c>
      <c r="B199" t="s">
        <v>21</v>
      </c>
      <c r="C199" t="s">
        <v>64</v>
      </c>
      <c r="D199" t="s">
        <v>63</v>
      </c>
      <c r="E199" t="s">
        <v>99</v>
      </c>
      <c r="F199" t="s">
        <v>100</v>
      </c>
      <c r="G199">
        <v>17</v>
      </c>
    </row>
    <row r="200" spans="1:7" x14ac:dyDescent="0.25">
      <c r="A200">
        <v>2014</v>
      </c>
      <c r="B200" t="s">
        <v>101</v>
      </c>
      <c r="C200" t="s">
        <v>22</v>
      </c>
      <c r="D200" t="s">
        <v>22</v>
      </c>
      <c r="E200" t="s">
        <v>23</v>
      </c>
      <c r="F200" t="s">
        <v>24</v>
      </c>
      <c r="G200">
        <v>245398</v>
      </c>
    </row>
    <row r="201" spans="1:7" x14ac:dyDescent="0.25">
      <c r="A201">
        <v>2014</v>
      </c>
      <c r="B201" t="s">
        <v>101</v>
      </c>
      <c r="C201" t="s">
        <v>25</v>
      </c>
      <c r="D201" t="s">
        <v>26</v>
      </c>
      <c r="E201" t="s">
        <v>23</v>
      </c>
      <c r="F201" t="s">
        <v>24</v>
      </c>
      <c r="G201">
        <v>2160</v>
      </c>
    </row>
    <row r="202" spans="1:7" x14ac:dyDescent="0.25">
      <c r="A202">
        <v>2014</v>
      </c>
      <c r="B202" t="s">
        <v>101</v>
      </c>
      <c r="C202" t="s">
        <v>25</v>
      </c>
      <c r="D202" t="s">
        <v>27</v>
      </c>
      <c r="E202" t="s">
        <v>23</v>
      </c>
      <c r="F202" t="s">
        <v>24</v>
      </c>
      <c r="G202">
        <v>358</v>
      </c>
    </row>
    <row r="203" spans="1:7" x14ac:dyDescent="0.25">
      <c r="A203">
        <v>2014</v>
      </c>
      <c r="B203" t="s">
        <v>101</v>
      </c>
      <c r="C203" t="s">
        <v>25</v>
      </c>
      <c r="D203" t="s">
        <v>28</v>
      </c>
      <c r="E203" t="s">
        <v>23</v>
      </c>
      <c r="F203" t="s">
        <v>24</v>
      </c>
      <c r="G203">
        <v>509</v>
      </c>
    </row>
    <row r="204" spans="1:7" x14ac:dyDescent="0.25">
      <c r="A204">
        <v>2014</v>
      </c>
      <c r="B204" t="s">
        <v>101</v>
      </c>
      <c r="C204" t="s">
        <v>25</v>
      </c>
      <c r="D204" t="s">
        <v>29</v>
      </c>
      <c r="E204" t="s">
        <v>23</v>
      </c>
      <c r="F204" t="s">
        <v>24</v>
      </c>
      <c r="G204">
        <v>2882</v>
      </c>
    </row>
    <row r="205" spans="1:7" x14ac:dyDescent="0.25">
      <c r="A205">
        <v>2014</v>
      </c>
      <c r="B205" t="s">
        <v>101</v>
      </c>
      <c r="C205" t="s">
        <v>25</v>
      </c>
      <c r="D205" t="s">
        <v>30</v>
      </c>
      <c r="E205" t="s">
        <v>23</v>
      </c>
      <c r="F205" t="s">
        <v>24</v>
      </c>
      <c r="G205">
        <v>4482</v>
      </c>
    </row>
    <row r="206" spans="1:7" x14ac:dyDescent="0.25">
      <c r="A206">
        <v>2014</v>
      </c>
      <c r="B206" t="s">
        <v>101</v>
      </c>
      <c r="C206" t="s">
        <v>25</v>
      </c>
      <c r="D206" t="s">
        <v>31</v>
      </c>
      <c r="E206" t="s">
        <v>23</v>
      </c>
      <c r="F206" t="s">
        <v>24</v>
      </c>
      <c r="G206">
        <v>6690</v>
      </c>
    </row>
    <row r="207" spans="1:7" x14ac:dyDescent="0.25">
      <c r="A207">
        <v>2014</v>
      </c>
      <c r="B207" t="s">
        <v>101</v>
      </c>
      <c r="C207" t="s">
        <v>25</v>
      </c>
      <c r="D207" t="s">
        <v>32</v>
      </c>
      <c r="E207" t="s">
        <v>23</v>
      </c>
      <c r="F207" t="s">
        <v>24</v>
      </c>
      <c r="G207">
        <v>16608</v>
      </c>
    </row>
    <row r="208" spans="1:7" x14ac:dyDescent="0.25">
      <c r="A208">
        <v>2014</v>
      </c>
      <c r="B208" t="s">
        <v>101</v>
      </c>
      <c r="C208" t="s">
        <v>25</v>
      </c>
      <c r="D208" t="s">
        <v>33</v>
      </c>
      <c r="E208" t="s">
        <v>23</v>
      </c>
      <c r="F208" t="s">
        <v>24</v>
      </c>
      <c r="G208">
        <v>32371</v>
      </c>
    </row>
    <row r="209" spans="1:7" x14ac:dyDescent="0.25">
      <c r="A209">
        <v>2014</v>
      </c>
      <c r="B209" t="s">
        <v>101</v>
      </c>
      <c r="C209" t="s">
        <v>25</v>
      </c>
      <c r="D209" t="s">
        <v>34</v>
      </c>
      <c r="E209" t="s">
        <v>23</v>
      </c>
      <c r="F209" t="s">
        <v>24</v>
      </c>
      <c r="G209">
        <v>41164</v>
      </c>
    </row>
    <row r="210" spans="1:7" x14ac:dyDescent="0.25">
      <c r="A210">
        <v>2014</v>
      </c>
      <c r="B210" t="s">
        <v>101</v>
      </c>
      <c r="C210" t="s">
        <v>25</v>
      </c>
      <c r="D210" t="s">
        <v>35</v>
      </c>
      <c r="E210" t="s">
        <v>23</v>
      </c>
      <c r="F210" t="s">
        <v>24</v>
      </c>
      <c r="G210">
        <v>56315</v>
      </c>
    </row>
    <row r="211" spans="1:7" x14ac:dyDescent="0.25">
      <c r="A211">
        <v>2014</v>
      </c>
      <c r="B211" t="s">
        <v>101</v>
      </c>
      <c r="C211" t="s">
        <v>25</v>
      </c>
      <c r="D211" t="s">
        <v>36</v>
      </c>
      <c r="E211" t="s">
        <v>23</v>
      </c>
      <c r="F211" t="s">
        <v>24</v>
      </c>
      <c r="G211">
        <v>81841</v>
      </c>
    </row>
    <row r="212" spans="1:7" x14ac:dyDescent="0.25">
      <c r="A212">
        <v>2014</v>
      </c>
      <c r="B212" t="s">
        <v>101</v>
      </c>
      <c r="C212" t="s">
        <v>37</v>
      </c>
      <c r="D212" t="s">
        <v>38</v>
      </c>
      <c r="E212" t="s">
        <v>23</v>
      </c>
      <c r="F212" t="s">
        <v>24</v>
      </c>
      <c r="G212">
        <v>119291</v>
      </c>
    </row>
    <row r="213" spans="1:7" x14ac:dyDescent="0.25">
      <c r="A213">
        <v>2014</v>
      </c>
      <c r="B213" t="s">
        <v>101</v>
      </c>
      <c r="C213" t="s">
        <v>37</v>
      </c>
      <c r="D213" t="s">
        <v>39</v>
      </c>
      <c r="E213" t="s">
        <v>23</v>
      </c>
      <c r="F213" t="s">
        <v>24</v>
      </c>
      <c r="G213">
        <v>126099</v>
      </c>
    </row>
    <row r="214" spans="1:7" x14ac:dyDescent="0.25">
      <c r="A214">
        <v>2014</v>
      </c>
      <c r="B214" t="s">
        <v>101</v>
      </c>
      <c r="C214" t="s">
        <v>40</v>
      </c>
      <c r="D214" t="s">
        <v>41</v>
      </c>
      <c r="E214" t="s">
        <v>23</v>
      </c>
      <c r="F214" t="s">
        <v>24</v>
      </c>
      <c r="G214">
        <v>570</v>
      </c>
    </row>
    <row r="215" spans="1:7" x14ac:dyDescent="0.25">
      <c r="A215">
        <v>2014</v>
      </c>
      <c r="B215" t="s">
        <v>101</v>
      </c>
      <c r="C215" t="s">
        <v>40</v>
      </c>
      <c r="D215" t="s">
        <v>42</v>
      </c>
      <c r="E215" t="s">
        <v>23</v>
      </c>
      <c r="F215" t="s">
        <v>24</v>
      </c>
      <c r="G215">
        <v>10991</v>
      </c>
    </row>
    <row r="216" spans="1:7" x14ac:dyDescent="0.25">
      <c r="A216">
        <v>2014</v>
      </c>
      <c r="B216" t="s">
        <v>101</v>
      </c>
      <c r="C216" t="s">
        <v>40</v>
      </c>
      <c r="D216" t="s">
        <v>43</v>
      </c>
      <c r="E216" t="s">
        <v>23</v>
      </c>
      <c r="F216" t="s">
        <v>24</v>
      </c>
      <c r="G216">
        <v>8746</v>
      </c>
    </row>
    <row r="217" spans="1:7" x14ac:dyDescent="0.25">
      <c r="A217">
        <v>2014</v>
      </c>
      <c r="B217" t="s">
        <v>101</v>
      </c>
      <c r="C217" t="s">
        <v>40</v>
      </c>
      <c r="D217" t="s">
        <v>44</v>
      </c>
      <c r="E217" t="s">
        <v>23</v>
      </c>
      <c r="F217" t="s">
        <v>24</v>
      </c>
      <c r="G217">
        <v>376</v>
      </c>
    </row>
    <row r="218" spans="1:7" x14ac:dyDescent="0.25">
      <c r="A218">
        <v>2014</v>
      </c>
      <c r="B218" t="s">
        <v>101</v>
      </c>
      <c r="C218" t="s">
        <v>40</v>
      </c>
      <c r="D218" t="s">
        <v>45</v>
      </c>
      <c r="E218" t="s">
        <v>23</v>
      </c>
      <c r="F218" t="s">
        <v>24</v>
      </c>
      <c r="G218">
        <v>19954</v>
      </c>
    </row>
    <row r="219" spans="1:7" x14ac:dyDescent="0.25">
      <c r="A219">
        <v>2014</v>
      </c>
      <c r="B219" t="s">
        <v>101</v>
      </c>
      <c r="C219" t="s">
        <v>40</v>
      </c>
      <c r="D219" t="s">
        <v>46</v>
      </c>
      <c r="E219" t="s">
        <v>23</v>
      </c>
      <c r="F219" t="s">
        <v>24</v>
      </c>
      <c r="G219">
        <v>1011</v>
      </c>
    </row>
    <row r="220" spans="1:7" x14ac:dyDescent="0.25">
      <c r="A220">
        <v>2014</v>
      </c>
      <c r="B220" t="s">
        <v>101</v>
      </c>
      <c r="C220" t="s">
        <v>40</v>
      </c>
      <c r="D220" t="s">
        <v>47</v>
      </c>
      <c r="E220" t="s">
        <v>23</v>
      </c>
      <c r="F220" t="s">
        <v>24</v>
      </c>
      <c r="G220">
        <v>77380</v>
      </c>
    </row>
    <row r="221" spans="1:7" x14ac:dyDescent="0.25">
      <c r="A221">
        <v>2014</v>
      </c>
      <c r="B221" t="s">
        <v>101</v>
      </c>
      <c r="C221" t="s">
        <v>40</v>
      </c>
      <c r="D221" t="s">
        <v>48</v>
      </c>
      <c r="E221" t="s">
        <v>23</v>
      </c>
      <c r="F221" t="s">
        <v>24</v>
      </c>
      <c r="G221">
        <v>263</v>
      </c>
    </row>
    <row r="222" spans="1:7" x14ac:dyDescent="0.25">
      <c r="A222">
        <v>2014</v>
      </c>
      <c r="B222" t="s">
        <v>101</v>
      </c>
      <c r="C222" t="s">
        <v>40</v>
      </c>
      <c r="D222" t="s">
        <v>49</v>
      </c>
      <c r="E222" t="s">
        <v>23</v>
      </c>
      <c r="F222" t="s">
        <v>24</v>
      </c>
      <c r="G222">
        <v>580</v>
      </c>
    </row>
    <row r="223" spans="1:7" x14ac:dyDescent="0.25">
      <c r="A223">
        <v>2014</v>
      </c>
      <c r="B223" t="s">
        <v>101</v>
      </c>
      <c r="C223" t="s">
        <v>40</v>
      </c>
      <c r="D223" t="s">
        <v>50</v>
      </c>
      <c r="E223" t="s">
        <v>23</v>
      </c>
      <c r="F223" t="s">
        <v>24</v>
      </c>
      <c r="G223">
        <v>11217</v>
      </c>
    </row>
    <row r="224" spans="1:7" x14ac:dyDescent="0.25">
      <c r="A224">
        <v>2014</v>
      </c>
      <c r="B224" t="s">
        <v>101</v>
      </c>
      <c r="C224" t="s">
        <v>40</v>
      </c>
      <c r="D224" t="s">
        <v>51</v>
      </c>
      <c r="E224" t="s">
        <v>23</v>
      </c>
      <c r="F224" t="s">
        <v>24</v>
      </c>
      <c r="G224">
        <v>9703</v>
      </c>
    </row>
    <row r="225" spans="1:7" x14ac:dyDescent="0.25">
      <c r="A225">
        <v>2014</v>
      </c>
      <c r="B225" t="s">
        <v>101</v>
      </c>
      <c r="C225" t="s">
        <v>40</v>
      </c>
      <c r="D225" t="s">
        <v>52</v>
      </c>
      <c r="E225" t="s">
        <v>23</v>
      </c>
      <c r="F225" t="s">
        <v>24</v>
      </c>
      <c r="G225">
        <v>438</v>
      </c>
    </row>
    <row r="226" spans="1:7" x14ac:dyDescent="0.25">
      <c r="A226">
        <v>2014</v>
      </c>
      <c r="B226" t="s">
        <v>101</v>
      </c>
      <c r="C226" t="s">
        <v>40</v>
      </c>
      <c r="D226" t="s">
        <v>53</v>
      </c>
      <c r="E226" t="s">
        <v>23</v>
      </c>
      <c r="F226" t="s">
        <v>24</v>
      </c>
      <c r="G226">
        <v>24240</v>
      </c>
    </row>
    <row r="227" spans="1:7" x14ac:dyDescent="0.25">
      <c r="A227">
        <v>2014</v>
      </c>
      <c r="B227" t="s">
        <v>101</v>
      </c>
      <c r="C227" t="s">
        <v>40</v>
      </c>
      <c r="D227" t="s">
        <v>54</v>
      </c>
      <c r="E227" t="s">
        <v>23</v>
      </c>
      <c r="F227" t="s">
        <v>24</v>
      </c>
      <c r="G227">
        <v>1013</v>
      </c>
    </row>
    <row r="228" spans="1:7" x14ac:dyDescent="0.25">
      <c r="A228">
        <v>2014</v>
      </c>
      <c r="B228" t="s">
        <v>101</v>
      </c>
      <c r="C228" t="s">
        <v>40</v>
      </c>
      <c r="D228" t="s">
        <v>55</v>
      </c>
      <c r="E228" t="s">
        <v>23</v>
      </c>
      <c r="F228" t="s">
        <v>24</v>
      </c>
      <c r="G228">
        <v>78459</v>
      </c>
    </row>
    <row r="229" spans="1:7" x14ac:dyDescent="0.25">
      <c r="A229">
        <v>2014</v>
      </c>
      <c r="B229" t="s">
        <v>101</v>
      </c>
      <c r="C229" t="s">
        <v>40</v>
      </c>
      <c r="D229" t="s">
        <v>56</v>
      </c>
      <c r="E229" t="s">
        <v>23</v>
      </c>
      <c r="F229" t="s">
        <v>24</v>
      </c>
      <c r="G229">
        <v>449</v>
      </c>
    </row>
    <row r="230" spans="1:7" x14ac:dyDescent="0.25">
      <c r="A230">
        <v>2014</v>
      </c>
      <c r="B230" t="s">
        <v>101</v>
      </c>
      <c r="C230" t="s">
        <v>57</v>
      </c>
      <c r="D230" t="s">
        <v>58</v>
      </c>
      <c r="E230" t="s">
        <v>23</v>
      </c>
      <c r="F230" t="s">
        <v>24</v>
      </c>
      <c r="G230">
        <v>75964</v>
      </c>
    </row>
    <row r="231" spans="1:7" x14ac:dyDescent="0.25">
      <c r="A231">
        <v>2014</v>
      </c>
      <c r="B231" t="s">
        <v>101</v>
      </c>
      <c r="C231" t="s">
        <v>57</v>
      </c>
      <c r="D231" t="s">
        <v>59</v>
      </c>
      <c r="E231" t="s">
        <v>23</v>
      </c>
      <c r="F231" t="s">
        <v>24</v>
      </c>
      <c r="G231">
        <v>15705</v>
      </c>
    </row>
    <row r="232" spans="1:7" x14ac:dyDescent="0.25">
      <c r="A232">
        <v>2014</v>
      </c>
      <c r="B232" t="s">
        <v>101</v>
      </c>
      <c r="C232" t="s">
        <v>57</v>
      </c>
      <c r="D232" t="s">
        <v>60</v>
      </c>
      <c r="E232" t="s">
        <v>23</v>
      </c>
      <c r="F232" t="s">
        <v>24</v>
      </c>
      <c r="G232">
        <v>87454</v>
      </c>
    </row>
    <row r="233" spans="1:7" x14ac:dyDescent="0.25">
      <c r="A233">
        <v>2014</v>
      </c>
      <c r="B233" t="s">
        <v>101</v>
      </c>
      <c r="C233" t="s">
        <v>57</v>
      </c>
      <c r="D233" t="s">
        <v>61</v>
      </c>
      <c r="E233" t="s">
        <v>23</v>
      </c>
      <c r="F233" t="s">
        <v>24</v>
      </c>
      <c r="G233">
        <v>4431</v>
      </c>
    </row>
    <row r="234" spans="1:7" x14ac:dyDescent="0.25">
      <c r="A234">
        <v>2014</v>
      </c>
      <c r="B234" t="s">
        <v>101</v>
      </c>
      <c r="C234" t="s">
        <v>57</v>
      </c>
      <c r="D234" t="s">
        <v>62</v>
      </c>
      <c r="E234" t="s">
        <v>23</v>
      </c>
      <c r="F234" t="s">
        <v>24</v>
      </c>
      <c r="G234">
        <v>43750</v>
      </c>
    </row>
    <row r="235" spans="1:7" x14ac:dyDescent="0.25">
      <c r="A235">
        <v>2014</v>
      </c>
      <c r="B235" t="s">
        <v>101</v>
      </c>
      <c r="C235" t="s">
        <v>57</v>
      </c>
      <c r="D235" t="s">
        <v>63</v>
      </c>
      <c r="E235" t="s">
        <v>23</v>
      </c>
      <c r="F235" t="s">
        <v>24</v>
      </c>
      <c r="G235">
        <v>18094</v>
      </c>
    </row>
    <row r="236" spans="1:7" x14ac:dyDescent="0.25">
      <c r="A236">
        <v>2014</v>
      </c>
      <c r="B236" t="s">
        <v>101</v>
      </c>
      <c r="C236" t="s">
        <v>64</v>
      </c>
      <c r="D236" t="s">
        <v>65</v>
      </c>
      <c r="E236" t="s">
        <v>23</v>
      </c>
      <c r="F236" t="s">
        <v>24</v>
      </c>
      <c r="G236">
        <v>1150</v>
      </c>
    </row>
    <row r="237" spans="1:7" x14ac:dyDescent="0.25">
      <c r="A237">
        <v>2014</v>
      </c>
      <c r="B237" t="s">
        <v>101</v>
      </c>
      <c r="C237" t="s">
        <v>64</v>
      </c>
      <c r="D237" t="s">
        <v>66</v>
      </c>
      <c r="E237" t="s">
        <v>23</v>
      </c>
      <c r="F237" t="s">
        <v>24</v>
      </c>
      <c r="G237">
        <v>22208</v>
      </c>
    </row>
    <row r="238" spans="1:7" x14ac:dyDescent="0.25">
      <c r="A238">
        <v>2014</v>
      </c>
      <c r="B238" t="s">
        <v>101</v>
      </c>
      <c r="C238" t="s">
        <v>64</v>
      </c>
      <c r="D238" t="s">
        <v>67</v>
      </c>
      <c r="E238" t="s">
        <v>23</v>
      </c>
      <c r="F238" t="s">
        <v>24</v>
      </c>
      <c r="G238">
        <v>18450</v>
      </c>
    </row>
    <row r="239" spans="1:7" x14ac:dyDescent="0.25">
      <c r="A239">
        <v>2014</v>
      </c>
      <c r="B239" t="s">
        <v>101</v>
      </c>
      <c r="C239" t="s">
        <v>64</v>
      </c>
      <c r="D239" t="s">
        <v>68</v>
      </c>
      <c r="E239" t="s">
        <v>23</v>
      </c>
      <c r="F239" t="s">
        <v>24</v>
      </c>
      <c r="G239">
        <v>814</v>
      </c>
    </row>
    <row r="240" spans="1:7" x14ac:dyDescent="0.25">
      <c r="A240">
        <v>2014</v>
      </c>
      <c r="B240" t="s">
        <v>101</v>
      </c>
      <c r="C240" t="s">
        <v>64</v>
      </c>
      <c r="D240" t="s">
        <v>2</v>
      </c>
      <c r="E240" t="s">
        <v>23</v>
      </c>
      <c r="F240" t="s">
        <v>24</v>
      </c>
      <c r="G240">
        <v>44195</v>
      </c>
    </row>
    <row r="241" spans="1:7" x14ac:dyDescent="0.25">
      <c r="A241">
        <v>2014</v>
      </c>
      <c r="B241" t="s">
        <v>101</v>
      </c>
      <c r="C241" t="s">
        <v>64</v>
      </c>
      <c r="D241" t="s">
        <v>69</v>
      </c>
      <c r="E241" t="s">
        <v>23</v>
      </c>
      <c r="F241" t="s">
        <v>24</v>
      </c>
      <c r="G241">
        <v>2024</v>
      </c>
    </row>
    <row r="242" spans="1:7" x14ac:dyDescent="0.25">
      <c r="A242">
        <v>2014</v>
      </c>
      <c r="B242" t="s">
        <v>101</v>
      </c>
      <c r="C242" t="s">
        <v>64</v>
      </c>
      <c r="D242" t="s">
        <v>70</v>
      </c>
      <c r="E242" t="s">
        <v>23</v>
      </c>
      <c r="F242" t="s">
        <v>24</v>
      </c>
      <c r="G242">
        <v>155841</v>
      </c>
    </row>
    <row r="243" spans="1:7" x14ac:dyDescent="0.25">
      <c r="A243">
        <v>2014</v>
      </c>
      <c r="B243" t="s">
        <v>101</v>
      </c>
      <c r="C243" t="s">
        <v>64</v>
      </c>
      <c r="D243" t="s">
        <v>63</v>
      </c>
      <c r="E243" t="s">
        <v>23</v>
      </c>
      <c r="F243" t="s">
        <v>24</v>
      </c>
      <c r="G243">
        <v>716</v>
      </c>
    </row>
    <row r="244" spans="1:7" x14ac:dyDescent="0.25">
      <c r="A244">
        <v>2014</v>
      </c>
      <c r="B244" t="s">
        <v>101</v>
      </c>
      <c r="C244" t="s">
        <v>22</v>
      </c>
      <c r="D244" t="s">
        <v>22</v>
      </c>
      <c r="E244" t="s">
        <v>71</v>
      </c>
      <c r="F244" t="s">
        <v>72</v>
      </c>
      <c r="G244">
        <v>12617</v>
      </c>
    </row>
    <row r="245" spans="1:7" x14ac:dyDescent="0.25">
      <c r="A245">
        <v>2014</v>
      </c>
      <c r="B245" t="s">
        <v>101</v>
      </c>
      <c r="C245" t="s">
        <v>37</v>
      </c>
      <c r="D245" t="s">
        <v>38</v>
      </c>
      <c r="E245" t="s">
        <v>71</v>
      </c>
      <c r="F245" t="s">
        <v>72</v>
      </c>
      <c r="G245">
        <v>8655</v>
      </c>
    </row>
    <row r="246" spans="1:7" x14ac:dyDescent="0.25">
      <c r="A246">
        <v>2014</v>
      </c>
      <c r="B246" t="s">
        <v>101</v>
      </c>
      <c r="C246" t="s">
        <v>37</v>
      </c>
      <c r="D246" t="s">
        <v>39</v>
      </c>
      <c r="E246" t="s">
        <v>71</v>
      </c>
      <c r="F246" t="s">
        <v>72</v>
      </c>
      <c r="G246">
        <v>3962</v>
      </c>
    </row>
    <row r="247" spans="1:7" x14ac:dyDescent="0.25">
      <c r="A247">
        <v>2014</v>
      </c>
      <c r="B247" t="s">
        <v>101</v>
      </c>
      <c r="C247" t="s">
        <v>64</v>
      </c>
      <c r="D247" t="s">
        <v>65</v>
      </c>
      <c r="E247" t="s">
        <v>71</v>
      </c>
      <c r="F247" t="s">
        <v>72</v>
      </c>
      <c r="G247">
        <v>34</v>
      </c>
    </row>
    <row r="248" spans="1:7" x14ac:dyDescent="0.25">
      <c r="A248">
        <v>2014</v>
      </c>
      <c r="B248" t="s">
        <v>101</v>
      </c>
      <c r="C248" t="s">
        <v>64</v>
      </c>
      <c r="D248" t="s">
        <v>66</v>
      </c>
      <c r="E248" t="s">
        <v>71</v>
      </c>
      <c r="F248" t="s">
        <v>72</v>
      </c>
      <c r="G248">
        <v>856</v>
      </c>
    </row>
    <row r="249" spans="1:7" x14ac:dyDescent="0.25">
      <c r="A249">
        <v>2014</v>
      </c>
      <c r="B249" t="s">
        <v>101</v>
      </c>
      <c r="C249" t="s">
        <v>64</v>
      </c>
      <c r="D249" t="s">
        <v>67</v>
      </c>
      <c r="E249" t="s">
        <v>71</v>
      </c>
      <c r="F249" t="s">
        <v>72</v>
      </c>
      <c r="G249">
        <v>660</v>
      </c>
    </row>
    <row r="250" spans="1:7" x14ac:dyDescent="0.25">
      <c r="A250">
        <v>2014</v>
      </c>
      <c r="B250" t="s">
        <v>101</v>
      </c>
      <c r="C250" t="s">
        <v>64</v>
      </c>
      <c r="D250" t="s">
        <v>68</v>
      </c>
      <c r="E250" t="s">
        <v>71</v>
      </c>
      <c r="F250" t="s">
        <v>72</v>
      </c>
      <c r="G250">
        <v>21</v>
      </c>
    </row>
    <row r="251" spans="1:7" x14ac:dyDescent="0.25">
      <c r="A251">
        <v>2014</v>
      </c>
      <c r="B251" t="s">
        <v>101</v>
      </c>
      <c r="C251" t="s">
        <v>64</v>
      </c>
      <c r="D251" t="s">
        <v>2</v>
      </c>
      <c r="E251" t="s">
        <v>71</v>
      </c>
      <c r="F251" t="s">
        <v>72</v>
      </c>
      <c r="G251">
        <v>1516</v>
      </c>
    </row>
    <row r="252" spans="1:7" x14ac:dyDescent="0.25">
      <c r="A252">
        <v>2014</v>
      </c>
      <c r="B252" t="s">
        <v>101</v>
      </c>
      <c r="C252" t="s">
        <v>64</v>
      </c>
      <c r="D252" t="s">
        <v>69</v>
      </c>
      <c r="E252" t="s">
        <v>71</v>
      </c>
      <c r="F252" t="s">
        <v>72</v>
      </c>
      <c r="G252">
        <v>70</v>
      </c>
    </row>
    <row r="253" spans="1:7" x14ac:dyDescent="0.25">
      <c r="A253">
        <v>2014</v>
      </c>
      <c r="B253" t="s">
        <v>101</v>
      </c>
      <c r="C253" t="s">
        <v>64</v>
      </c>
      <c r="D253" t="s">
        <v>70</v>
      </c>
      <c r="E253" t="s">
        <v>71</v>
      </c>
      <c r="F253" t="s">
        <v>72</v>
      </c>
      <c r="G253">
        <v>9442</v>
      </c>
    </row>
    <row r="254" spans="1:7" x14ac:dyDescent="0.25">
      <c r="A254">
        <v>2014</v>
      </c>
      <c r="B254" t="s">
        <v>101</v>
      </c>
      <c r="C254" t="s">
        <v>64</v>
      </c>
      <c r="D254" t="s">
        <v>63</v>
      </c>
      <c r="E254" t="s">
        <v>71</v>
      </c>
      <c r="F254" t="s">
        <v>72</v>
      </c>
      <c r="G254">
        <v>18</v>
      </c>
    </row>
    <row r="255" spans="1:7" x14ac:dyDescent="0.25">
      <c r="A255">
        <v>2014</v>
      </c>
      <c r="B255" t="s">
        <v>101</v>
      </c>
      <c r="C255" t="s">
        <v>22</v>
      </c>
      <c r="D255" t="s">
        <v>22</v>
      </c>
      <c r="E255" t="s">
        <v>73</v>
      </c>
      <c r="F255" t="s">
        <v>74</v>
      </c>
      <c r="G255">
        <v>58189</v>
      </c>
    </row>
    <row r="256" spans="1:7" x14ac:dyDescent="0.25">
      <c r="A256">
        <v>2014</v>
      </c>
      <c r="B256" t="s">
        <v>101</v>
      </c>
      <c r="C256" t="s">
        <v>37</v>
      </c>
      <c r="D256" t="s">
        <v>38</v>
      </c>
      <c r="E256" t="s">
        <v>73</v>
      </c>
      <c r="F256" t="s">
        <v>74</v>
      </c>
      <c r="G256">
        <v>28065</v>
      </c>
    </row>
    <row r="257" spans="1:7" x14ac:dyDescent="0.25">
      <c r="A257">
        <v>2014</v>
      </c>
      <c r="B257" t="s">
        <v>101</v>
      </c>
      <c r="C257" t="s">
        <v>37</v>
      </c>
      <c r="D257" t="s">
        <v>39</v>
      </c>
      <c r="E257" t="s">
        <v>73</v>
      </c>
      <c r="F257" t="s">
        <v>74</v>
      </c>
      <c r="G257">
        <v>30123</v>
      </c>
    </row>
    <row r="258" spans="1:7" x14ac:dyDescent="0.25">
      <c r="A258">
        <v>2014</v>
      </c>
      <c r="B258" t="s">
        <v>101</v>
      </c>
      <c r="C258" t="s">
        <v>64</v>
      </c>
      <c r="D258" t="s">
        <v>65</v>
      </c>
      <c r="E258" t="s">
        <v>73</v>
      </c>
      <c r="F258" t="s">
        <v>74</v>
      </c>
      <c r="G258">
        <v>229</v>
      </c>
    </row>
    <row r="259" spans="1:7" x14ac:dyDescent="0.25">
      <c r="A259">
        <v>2014</v>
      </c>
      <c r="B259" t="s">
        <v>101</v>
      </c>
      <c r="C259" t="s">
        <v>64</v>
      </c>
      <c r="D259" t="s">
        <v>66</v>
      </c>
      <c r="E259" t="s">
        <v>73</v>
      </c>
      <c r="F259" t="s">
        <v>74</v>
      </c>
      <c r="G259">
        <v>6224</v>
      </c>
    </row>
    <row r="260" spans="1:7" x14ac:dyDescent="0.25">
      <c r="A260">
        <v>2014</v>
      </c>
      <c r="B260" t="s">
        <v>101</v>
      </c>
      <c r="C260" t="s">
        <v>64</v>
      </c>
      <c r="D260" t="s">
        <v>67</v>
      </c>
      <c r="E260" t="s">
        <v>73</v>
      </c>
      <c r="F260" t="s">
        <v>74</v>
      </c>
      <c r="G260">
        <v>4227</v>
      </c>
    </row>
    <row r="261" spans="1:7" x14ac:dyDescent="0.25">
      <c r="A261">
        <v>2014</v>
      </c>
      <c r="B261" t="s">
        <v>101</v>
      </c>
      <c r="C261" t="s">
        <v>64</v>
      </c>
      <c r="D261" t="s">
        <v>68</v>
      </c>
      <c r="E261" t="s">
        <v>73</v>
      </c>
      <c r="F261" t="s">
        <v>74</v>
      </c>
      <c r="G261">
        <v>228</v>
      </c>
    </row>
    <row r="262" spans="1:7" x14ac:dyDescent="0.25">
      <c r="A262">
        <v>2014</v>
      </c>
      <c r="B262" t="s">
        <v>101</v>
      </c>
      <c r="C262" t="s">
        <v>64</v>
      </c>
      <c r="D262" t="s">
        <v>2</v>
      </c>
      <c r="E262" t="s">
        <v>73</v>
      </c>
      <c r="F262" t="s">
        <v>74</v>
      </c>
      <c r="G262">
        <v>10183</v>
      </c>
    </row>
    <row r="263" spans="1:7" x14ac:dyDescent="0.25">
      <c r="A263">
        <v>2014</v>
      </c>
      <c r="B263" t="s">
        <v>101</v>
      </c>
      <c r="C263" t="s">
        <v>64</v>
      </c>
      <c r="D263" t="s">
        <v>69</v>
      </c>
      <c r="E263" t="s">
        <v>73</v>
      </c>
      <c r="F263" t="s">
        <v>74</v>
      </c>
      <c r="G263">
        <v>461</v>
      </c>
    </row>
    <row r="264" spans="1:7" x14ac:dyDescent="0.25">
      <c r="A264">
        <v>2014</v>
      </c>
      <c r="B264" t="s">
        <v>101</v>
      </c>
      <c r="C264" t="s">
        <v>64</v>
      </c>
      <c r="D264" t="s">
        <v>70</v>
      </c>
      <c r="E264" t="s">
        <v>73</v>
      </c>
      <c r="F264" t="s">
        <v>74</v>
      </c>
      <c r="G264">
        <v>36490</v>
      </c>
    </row>
    <row r="265" spans="1:7" x14ac:dyDescent="0.25">
      <c r="A265">
        <v>2014</v>
      </c>
      <c r="B265" t="s">
        <v>101</v>
      </c>
      <c r="C265" t="s">
        <v>64</v>
      </c>
      <c r="D265" t="s">
        <v>63</v>
      </c>
      <c r="E265" t="s">
        <v>73</v>
      </c>
      <c r="F265" t="s">
        <v>74</v>
      </c>
      <c r="G265">
        <v>147</v>
      </c>
    </row>
    <row r="266" spans="1:7" x14ac:dyDescent="0.25">
      <c r="A266">
        <v>2014</v>
      </c>
      <c r="B266" t="s">
        <v>101</v>
      </c>
      <c r="C266" t="s">
        <v>22</v>
      </c>
      <c r="D266" t="s">
        <v>22</v>
      </c>
      <c r="E266" t="s">
        <v>75</v>
      </c>
      <c r="F266" t="s">
        <v>76</v>
      </c>
      <c r="G266">
        <v>12728</v>
      </c>
    </row>
    <row r="267" spans="1:7" x14ac:dyDescent="0.25">
      <c r="A267">
        <v>2014</v>
      </c>
      <c r="B267" t="s">
        <v>101</v>
      </c>
      <c r="C267" t="s">
        <v>37</v>
      </c>
      <c r="D267" t="s">
        <v>38</v>
      </c>
      <c r="E267" t="s">
        <v>75</v>
      </c>
      <c r="F267" t="s">
        <v>76</v>
      </c>
      <c r="G267">
        <v>6721</v>
      </c>
    </row>
    <row r="268" spans="1:7" x14ac:dyDescent="0.25">
      <c r="A268">
        <v>2014</v>
      </c>
      <c r="B268" t="s">
        <v>101</v>
      </c>
      <c r="C268" t="s">
        <v>37</v>
      </c>
      <c r="D268" t="s">
        <v>39</v>
      </c>
      <c r="E268" t="s">
        <v>75</v>
      </c>
      <c r="F268" t="s">
        <v>76</v>
      </c>
      <c r="G268">
        <v>6007</v>
      </c>
    </row>
    <row r="269" spans="1:7" x14ac:dyDescent="0.25">
      <c r="A269">
        <v>2014</v>
      </c>
      <c r="B269" t="s">
        <v>101</v>
      </c>
      <c r="C269" t="s">
        <v>64</v>
      </c>
      <c r="D269" t="s">
        <v>65</v>
      </c>
      <c r="E269" t="s">
        <v>75</v>
      </c>
      <c r="F269" t="s">
        <v>76</v>
      </c>
      <c r="G269">
        <v>63</v>
      </c>
    </row>
    <row r="270" spans="1:7" x14ac:dyDescent="0.25">
      <c r="A270">
        <v>2014</v>
      </c>
      <c r="B270" t="s">
        <v>101</v>
      </c>
      <c r="C270" t="s">
        <v>64</v>
      </c>
      <c r="D270" t="s">
        <v>66</v>
      </c>
      <c r="E270" t="s">
        <v>75</v>
      </c>
      <c r="F270" t="s">
        <v>76</v>
      </c>
      <c r="G270">
        <v>793</v>
      </c>
    </row>
    <row r="271" spans="1:7" x14ac:dyDescent="0.25">
      <c r="A271">
        <v>2014</v>
      </c>
      <c r="B271" t="s">
        <v>101</v>
      </c>
      <c r="C271" t="s">
        <v>64</v>
      </c>
      <c r="D271" t="s">
        <v>67</v>
      </c>
      <c r="E271" t="s">
        <v>75</v>
      </c>
      <c r="F271" t="s">
        <v>76</v>
      </c>
      <c r="G271">
        <v>757</v>
      </c>
    </row>
    <row r="272" spans="1:7" x14ac:dyDescent="0.25">
      <c r="A272">
        <v>2014</v>
      </c>
      <c r="B272" t="s">
        <v>101</v>
      </c>
      <c r="C272" t="s">
        <v>64</v>
      </c>
      <c r="D272" t="s">
        <v>68</v>
      </c>
      <c r="E272" t="s">
        <v>75</v>
      </c>
      <c r="F272" t="s">
        <v>76</v>
      </c>
      <c r="G272">
        <v>15</v>
      </c>
    </row>
    <row r="273" spans="1:7" x14ac:dyDescent="0.25">
      <c r="A273">
        <v>2014</v>
      </c>
      <c r="B273" t="s">
        <v>101</v>
      </c>
      <c r="C273" t="s">
        <v>64</v>
      </c>
      <c r="D273" t="s">
        <v>2</v>
      </c>
      <c r="E273" t="s">
        <v>75</v>
      </c>
      <c r="F273" t="s">
        <v>76</v>
      </c>
      <c r="G273">
        <v>1146</v>
      </c>
    </row>
    <row r="274" spans="1:7" x14ac:dyDescent="0.25">
      <c r="A274">
        <v>2014</v>
      </c>
      <c r="B274" t="s">
        <v>101</v>
      </c>
      <c r="C274" t="s">
        <v>64</v>
      </c>
      <c r="D274" t="s">
        <v>69</v>
      </c>
      <c r="E274" t="s">
        <v>75</v>
      </c>
      <c r="F274" t="s">
        <v>76</v>
      </c>
      <c r="G274">
        <v>103</v>
      </c>
    </row>
    <row r="275" spans="1:7" x14ac:dyDescent="0.25">
      <c r="A275">
        <v>2014</v>
      </c>
      <c r="B275" t="s">
        <v>101</v>
      </c>
      <c r="C275" t="s">
        <v>64</v>
      </c>
      <c r="D275" t="s">
        <v>70</v>
      </c>
      <c r="E275" t="s">
        <v>75</v>
      </c>
      <c r="F275" t="s">
        <v>76</v>
      </c>
      <c r="G275">
        <v>9814</v>
      </c>
    </row>
    <row r="276" spans="1:7" x14ac:dyDescent="0.25">
      <c r="A276">
        <v>2014</v>
      </c>
      <c r="B276" t="s">
        <v>101</v>
      </c>
      <c r="C276" t="s">
        <v>64</v>
      </c>
      <c r="D276" t="s">
        <v>63</v>
      </c>
      <c r="E276" t="s">
        <v>75</v>
      </c>
      <c r="F276" t="s">
        <v>76</v>
      </c>
      <c r="G276">
        <v>37</v>
      </c>
    </row>
    <row r="277" spans="1:7" x14ac:dyDescent="0.25">
      <c r="A277">
        <v>2014</v>
      </c>
      <c r="B277" t="s">
        <v>101</v>
      </c>
      <c r="C277" t="s">
        <v>22</v>
      </c>
      <c r="D277" t="s">
        <v>22</v>
      </c>
      <c r="E277" t="s">
        <v>77</v>
      </c>
      <c r="F277" t="s">
        <v>78</v>
      </c>
      <c r="G277">
        <v>8208</v>
      </c>
    </row>
    <row r="278" spans="1:7" x14ac:dyDescent="0.25">
      <c r="A278">
        <v>2014</v>
      </c>
      <c r="B278" t="s">
        <v>101</v>
      </c>
      <c r="C278" t="s">
        <v>37</v>
      </c>
      <c r="D278" t="s">
        <v>38</v>
      </c>
      <c r="E278" t="s">
        <v>77</v>
      </c>
      <c r="F278" t="s">
        <v>78</v>
      </c>
      <c r="G278">
        <v>3693</v>
      </c>
    </row>
    <row r="279" spans="1:7" x14ac:dyDescent="0.25">
      <c r="A279">
        <v>2014</v>
      </c>
      <c r="B279" t="s">
        <v>101</v>
      </c>
      <c r="C279" t="s">
        <v>37</v>
      </c>
      <c r="D279" t="s">
        <v>39</v>
      </c>
      <c r="E279" t="s">
        <v>77</v>
      </c>
      <c r="F279" t="s">
        <v>78</v>
      </c>
      <c r="G279">
        <v>4515</v>
      </c>
    </row>
    <row r="280" spans="1:7" x14ac:dyDescent="0.25">
      <c r="A280">
        <v>2014</v>
      </c>
      <c r="B280" t="s">
        <v>101</v>
      </c>
      <c r="C280" t="s">
        <v>64</v>
      </c>
      <c r="D280" t="s">
        <v>65</v>
      </c>
      <c r="E280" t="s">
        <v>77</v>
      </c>
      <c r="F280" t="s">
        <v>78</v>
      </c>
      <c r="G280">
        <v>46</v>
      </c>
    </row>
    <row r="281" spans="1:7" x14ac:dyDescent="0.25">
      <c r="A281">
        <v>2014</v>
      </c>
      <c r="B281" t="s">
        <v>101</v>
      </c>
      <c r="C281" t="s">
        <v>64</v>
      </c>
      <c r="D281" t="s">
        <v>66</v>
      </c>
      <c r="E281" t="s">
        <v>77</v>
      </c>
      <c r="F281" t="s">
        <v>78</v>
      </c>
      <c r="G281">
        <v>976</v>
      </c>
    </row>
    <row r="282" spans="1:7" x14ac:dyDescent="0.25">
      <c r="A282">
        <v>2014</v>
      </c>
      <c r="B282" t="s">
        <v>101</v>
      </c>
      <c r="C282" t="s">
        <v>64</v>
      </c>
      <c r="D282" t="s">
        <v>67</v>
      </c>
      <c r="E282" t="s">
        <v>77</v>
      </c>
      <c r="F282" t="s">
        <v>78</v>
      </c>
      <c r="G282">
        <v>913</v>
      </c>
    </row>
    <row r="283" spans="1:7" x14ac:dyDescent="0.25">
      <c r="A283">
        <v>2014</v>
      </c>
      <c r="B283" t="s">
        <v>101</v>
      </c>
      <c r="C283" t="s">
        <v>64</v>
      </c>
      <c r="D283" t="s">
        <v>68</v>
      </c>
      <c r="E283" t="s">
        <v>77</v>
      </c>
      <c r="F283" t="s">
        <v>78</v>
      </c>
      <c r="G283">
        <v>60</v>
      </c>
    </row>
    <row r="284" spans="1:7" x14ac:dyDescent="0.25">
      <c r="A284">
        <v>2014</v>
      </c>
      <c r="B284" t="s">
        <v>101</v>
      </c>
      <c r="C284" t="s">
        <v>64</v>
      </c>
      <c r="D284" t="s">
        <v>2</v>
      </c>
      <c r="E284" t="s">
        <v>77</v>
      </c>
      <c r="F284" t="s">
        <v>78</v>
      </c>
      <c r="G284">
        <v>2363</v>
      </c>
    </row>
    <row r="285" spans="1:7" x14ac:dyDescent="0.25">
      <c r="A285">
        <v>2014</v>
      </c>
      <c r="B285" t="s">
        <v>101</v>
      </c>
      <c r="C285" t="s">
        <v>64</v>
      </c>
      <c r="D285" t="s">
        <v>69</v>
      </c>
      <c r="E285" t="s">
        <v>77</v>
      </c>
      <c r="F285" t="s">
        <v>78</v>
      </c>
      <c r="G285">
        <v>64</v>
      </c>
    </row>
    <row r="286" spans="1:7" x14ac:dyDescent="0.25">
      <c r="A286">
        <v>2014</v>
      </c>
      <c r="B286" t="s">
        <v>101</v>
      </c>
      <c r="C286" t="s">
        <v>64</v>
      </c>
      <c r="D286" t="s">
        <v>70</v>
      </c>
      <c r="E286" t="s">
        <v>77</v>
      </c>
      <c r="F286" t="s">
        <v>78</v>
      </c>
      <c r="G286">
        <v>3763</v>
      </c>
    </row>
    <row r="287" spans="1:7" x14ac:dyDescent="0.25">
      <c r="A287">
        <v>2014</v>
      </c>
      <c r="B287" t="s">
        <v>101</v>
      </c>
      <c r="C287" t="s">
        <v>64</v>
      </c>
      <c r="D287" t="s">
        <v>63</v>
      </c>
      <c r="E287" t="s">
        <v>77</v>
      </c>
      <c r="F287" t="s">
        <v>78</v>
      </c>
      <c r="G287">
        <v>23</v>
      </c>
    </row>
    <row r="288" spans="1:7" x14ac:dyDescent="0.25">
      <c r="A288">
        <v>2014</v>
      </c>
      <c r="B288" t="s">
        <v>101</v>
      </c>
      <c r="C288" t="s">
        <v>22</v>
      </c>
      <c r="D288" t="s">
        <v>22</v>
      </c>
      <c r="E288" t="s">
        <v>79</v>
      </c>
      <c r="F288" t="s">
        <v>80</v>
      </c>
      <c r="G288">
        <v>1801</v>
      </c>
    </row>
    <row r="289" spans="1:7" x14ac:dyDescent="0.25">
      <c r="A289">
        <v>2014</v>
      </c>
      <c r="B289" t="s">
        <v>101</v>
      </c>
      <c r="C289" t="s">
        <v>37</v>
      </c>
      <c r="D289" t="s">
        <v>38</v>
      </c>
      <c r="E289" t="s">
        <v>79</v>
      </c>
      <c r="F289" t="s">
        <v>80</v>
      </c>
      <c r="G289">
        <v>300</v>
      </c>
    </row>
    <row r="290" spans="1:7" x14ac:dyDescent="0.25">
      <c r="A290">
        <v>2014</v>
      </c>
      <c r="B290" t="s">
        <v>101</v>
      </c>
      <c r="C290" t="s">
        <v>37</v>
      </c>
      <c r="D290" t="s">
        <v>39</v>
      </c>
      <c r="E290" t="s">
        <v>79</v>
      </c>
      <c r="F290" t="s">
        <v>80</v>
      </c>
      <c r="G290">
        <v>1501</v>
      </c>
    </row>
    <row r="291" spans="1:7" x14ac:dyDescent="0.25">
      <c r="A291">
        <v>2014</v>
      </c>
      <c r="B291" t="s">
        <v>101</v>
      </c>
      <c r="C291" t="s">
        <v>64</v>
      </c>
      <c r="D291" t="s">
        <v>65</v>
      </c>
      <c r="E291" t="s">
        <v>79</v>
      </c>
      <c r="F291" t="s">
        <v>80</v>
      </c>
      <c r="G291">
        <v>23</v>
      </c>
    </row>
    <row r="292" spans="1:7" x14ac:dyDescent="0.25">
      <c r="A292">
        <v>2014</v>
      </c>
      <c r="B292" t="s">
        <v>101</v>
      </c>
      <c r="C292" t="s">
        <v>64</v>
      </c>
      <c r="D292" t="s">
        <v>66</v>
      </c>
      <c r="E292" t="s">
        <v>79</v>
      </c>
      <c r="F292" t="s">
        <v>80</v>
      </c>
      <c r="G292">
        <v>72</v>
      </c>
    </row>
    <row r="293" spans="1:7" x14ac:dyDescent="0.25">
      <c r="A293">
        <v>2014</v>
      </c>
      <c r="B293" t="s">
        <v>101</v>
      </c>
      <c r="C293" t="s">
        <v>64</v>
      </c>
      <c r="D293" t="s">
        <v>67</v>
      </c>
      <c r="E293" t="s">
        <v>79</v>
      </c>
      <c r="F293" t="s">
        <v>80</v>
      </c>
      <c r="G293">
        <v>519</v>
      </c>
    </row>
    <row r="294" spans="1:7" x14ac:dyDescent="0.25">
      <c r="A294">
        <v>2014</v>
      </c>
      <c r="B294" t="s">
        <v>101</v>
      </c>
      <c r="C294" t="s">
        <v>64</v>
      </c>
      <c r="D294" t="s">
        <v>68</v>
      </c>
      <c r="E294" t="s">
        <v>79</v>
      </c>
      <c r="F294" t="s">
        <v>80</v>
      </c>
      <c r="G294">
        <v>13</v>
      </c>
    </row>
    <row r="295" spans="1:7" x14ac:dyDescent="0.25">
      <c r="A295">
        <v>2014</v>
      </c>
      <c r="B295" t="s">
        <v>101</v>
      </c>
      <c r="C295" t="s">
        <v>64</v>
      </c>
      <c r="D295" t="s">
        <v>2</v>
      </c>
      <c r="E295" t="s">
        <v>79</v>
      </c>
      <c r="F295" t="s">
        <v>80</v>
      </c>
      <c r="G295">
        <v>741</v>
      </c>
    </row>
    <row r="296" spans="1:7" x14ac:dyDescent="0.25">
      <c r="A296">
        <v>2014</v>
      </c>
      <c r="B296" t="s">
        <v>101</v>
      </c>
      <c r="C296" t="s">
        <v>64</v>
      </c>
      <c r="D296" t="s">
        <v>69</v>
      </c>
      <c r="E296" t="s">
        <v>79</v>
      </c>
      <c r="F296" t="s">
        <v>80</v>
      </c>
      <c r="G296">
        <v>27</v>
      </c>
    </row>
    <row r="297" spans="1:7" x14ac:dyDescent="0.25">
      <c r="A297">
        <v>2014</v>
      </c>
      <c r="B297" t="s">
        <v>101</v>
      </c>
      <c r="C297" t="s">
        <v>64</v>
      </c>
      <c r="D297" t="s">
        <v>70</v>
      </c>
      <c r="E297" t="s">
        <v>79</v>
      </c>
      <c r="F297" t="s">
        <v>80</v>
      </c>
      <c r="G297">
        <v>406</v>
      </c>
    </row>
    <row r="298" spans="1:7" x14ac:dyDescent="0.25">
      <c r="A298">
        <v>2014</v>
      </c>
      <c r="B298" t="s">
        <v>101</v>
      </c>
      <c r="C298" t="s">
        <v>64</v>
      </c>
      <c r="D298" t="s">
        <v>63</v>
      </c>
      <c r="E298" t="s">
        <v>79</v>
      </c>
      <c r="F298" t="s">
        <v>80</v>
      </c>
      <c r="G298">
        <v>0</v>
      </c>
    </row>
    <row r="299" spans="1:7" x14ac:dyDescent="0.25">
      <c r="A299">
        <v>2014</v>
      </c>
      <c r="B299" t="s">
        <v>101</v>
      </c>
      <c r="C299" t="s">
        <v>22</v>
      </c>
      <c r="D299" t="s">
        <v>22</v>
      </c>
      <c r="E299" t="s">
        <v>83</v>
      </c>
      <c r="F299" t="s">
        <v>84</v>
      </c>
      <c r="G299">
        <v>57855</v>
      </c>
    </row>
    <row r="300" spans="1:7" x14ac:dyDescent="0.25">
      <c r="A300">
        <v>2014</v>
      </c>
      <c r="B300" t="s">
        <v>101</v>
      </c>
      <c r="C300" t="s">
        <v>37</v>
      </c>
      <c r="D300" t="s">
        <v>38</v>
      </c>
      <c r="E300" t="s">
        <v>83</v>
      </c>
      <c r="F300" t="s">
        <v>84</v>
      </c>
      <c r="G300">
        <v>26798</v>
      </c>
    </row>
    <row r="301" spans="1:7" x14ac:dyDescent="0.25">
      <c r="A301">
        <v>2014</v>
      </c>
      <c r="B301" t="s">
        <v>101</v>
      </c>
      <c r="C301" t="s">
        <v>37</v>
      </c>
      <c r="D301" t="s">
        <v>39</v>
      </c>
      <c r="E301" t="s">
        <v>83</v>
      </c>
      <c r="F301" t="s">
        <v>84</v>
      </c>
      <c r="G301">
        <v>31056</v>
      </c>
    </row>
    <row r="302" spans="1:7" x14ac:dyDescent="0.25">
      <c r="A302">
        <v>2014</v>
      </c>
      <c r="B302" t="s">
        <v>101</v>
      </c>
      <c r="C302" t="s">
        <v>64</v>
      </c>
      <c r="D302" t="s">
        <v>65</v>
      </c>
      <c r="E302" t="s">
        <v>83</v>
      </c>
      <c r="F302" t="s">
        <v>84</v>
      </c>
      <c r="G302">
        <v>248</v>
      </c>
    </row>
    <row r="303" spans="1:7" x14ac:dyDescent="0.25">
      <c r="A303">
        <v>2014</v>
      </c>
      <c r="B303" t="s">
        <v>101</v>
      </c>
      <c r="C303" t="s">
        <v>64</v>
      </c>
      <c r="D303" t="s">
        <v>66</v>
      </c>
      <c r="E303" t="s">
        <v>83</v>
      </c>
      <c r="F303" t="s">
        <v>84</v>
      </c>
      <c r="G303">
        <v>4915</v>
      </c>
    </row>
    <row r="304" spans="1:7" x14ac:dyDescent="0.25">
      <c r="A304">
        <v>2014</v>
      </c>
      <c r="B304" t="s">
        <v>101</v>
      </c>
      <c r="C304" t="s">
        <v>64</v>
      </c>
      <c r="D304" t="s">
        <v>67</v>
      </c>
      <c r="E304" t="s">
        <v>83</v>
      </c>
      <c r="F304" t="s">
        <v>84</v>
      </c>
      <c r="G304">
        <v>4632</v>
      </c>
    </row>
    <row r="305" spans="1:9" x14ac:dyDescent="0.25">
      <c r="A305">
        <v>2014</v>
      </c>
      <c r="B305" t="s">
        <v>101</v>
      </c>
      <c r="C305" t="s">
        <v>64</v>
      </c>
      <c r="D305" t="s">
        <v>68</v>
      </c>
      <c r="E305" t="s">
        <v>83</v>
      </c>
      <c r="F305" t="s">
        <v>84</v>
      </c>
      <c r="G305">
        <v>217</v>
      </c>
    </row>
    <row r="306" spans="1:9" x14ac:dyDescent="0.25">
      <c r="A306">
        <v>2014</v>
      </c>
      <c r="B306" t="s">
        <v>101</v>
      </c>
      <c r="C306" t="s">
        <v>64</v>
      </c>
      <c r="D306" t="s">
        <v>2</v>
      </c>
      <c r="E306" t="s">
        <v>83</v>
      </c>
      <c r="F306" t="s">
        <v>84</v>
      </c>
      <c r="G306">
        <v>8773</v>
      </c>
    </row>
    <row r="307" spans="1:9" x14ac:dyDescent="0.25">
      <c r="A307">
        <v>2014</v>
      </c>
      <c r="B307" t="s">
        <v>101</v>
      </c>
      <c r="C307" t="s">
        <v>64</v>
      </c>
      <c r="D307" t="s">
        <v>69</v>
      </c>
      <c r="E307" t="s">
        <v>83</v>
      </c>
      <c r="F307" t="s">
        <v>84</v>
      </c>
      <c r="G307">
        <v>397</v>
      </c>
    </row>
    <row r="308" spans="1:9" x14ac:dyDescent="0.25">
      <c r="A308">
        <v>2014</v>
      </c>
      <c r="B308" t="s">
        <v>101</v>
      </c>
      <c r="C308" t="s">
        <v>64</v>
      </c>
      <c r="D308" t="s">
        <v>70</v>
      </c>
      <c r="E308" t="s">
        <v>83</v>
      </c>
      <c r="F308" t="s">
        <v>84</v>
      </c>
      <c r="G308">
        <v>38500</v>
      </c>
    </row>
    <row r="309" spans="1:9" x14ac:dyDescent="0.25">
      <c r="A309">
        <v>2014</v>
      </c>
      <c r="B309" t="s">
        <v>101</v>
      </c>
      <c r="C309" t="s">
        <v>64</v>
      </c>
      <c r="D309" t="s">
        <v>63</v>
      </c>
      <c r="E309" t="s">
        <v>83</v>
      </c>
      <c r="F309" t="s">
        <v>84</v>
      </c>
      <c r="G309">
        <v>173</v>
      </c>
    </row>
    <row r="310" spans="1:9" x14ac:dyDescent="0.25">
      <c r="A310">
        <v>2014</v>
      </c>
      <c r="B310" t="s">
        <v>101</v>
      </c>
      <c r="C310" t="s">
        <v>22</v>
      </c>
      <c r="D310" t="s">
        <v>22</v>
      </c>
      <c r="E310" t="s">
        <v>85</v>
      </c>
      <c r="F310" t="s">
        <v>86</v>
      </c>
      <c r="G310">
        <v>4556</v>
      </c>
    </row>
    <row r="311" spans="1:9" x14ac:dyDescent="0.25">
      <c r="A311">
        <v>2014</v>
      </c>
      <c r="B311" t="s">
        <v>101</v>
      </c>
      <c r="C311" t="s">
        <v>37</v>
      </c>
      <c r="D311" t="s">
        <v>38</v>
      </c>
      <c r="E311" t="s">
        <v>85</v>
      </c>
      <c r="F311" t="s">
        <v>86</v>
      </c>
      <c r="G311">
        <v>2570</v>
      </c>
    </row>
    <row r="312" spans="1:9" x14ac:dyDescent="0.25">
      <c r="A312">
        <v>2014</v>
      </c>
      <c r="B312" t="s">
        <v>101</v>
      </c>
      <c r="C312" t="s">
        <v>37</v>
      </c>
      <c r="D312" t="s">
        <v>39</v>
      </c>
      <c r="E312" t="s">
        <v>85</v>
      </c>
      <c r="F312" t="s">
        <v>86</v>
      </c>
      <c r="G312">
        <v>1986</v>
      </c>
    </row>
    <row r="313" spans="1:9" x14ac:dyDescent="0.25">
      <c r="A313">
        <v>2014</v>
      </c>
      <c r="B313" t="s">
        <v>101</v>
      </c>
      <c r="C313" t="s">
        <v>64</v>
      </c>
      <c r="D313" t="s">
        <v>65</v>
      </c>
      <c r="E313" t="s">
        <v>85</v>
      </c>
      <c r="F313" t="s">
        <v>86</v>
      </c>
      <c r="G313">
        <v>20</v>
      </c>
    </row>
    <row r="314" spans="1:9" x14ac:dyDescent="0.25">
      <c r="A314">
        <v>2014</v>
      </c>
      <c r="B314" t="s">
        <v>101</v>
      </c>
      <c r="C314" t="s">
        <v>64</v>
      </c>
      <c r="D314" t="s">
        <v>66</v>
      </c>
      <c r="E314" t="s">
        <v>85</v>
      </c>
      <c r="F314" t="s">
        <v>86</v>
      </c>
      <c r="G314">
        <v>522</v>
      </c>
    </row>
    <row r="315" spans="1:9" x14ac:dyDescent="0.25">
      <c r="A315">
        <v>2014</v>
      </c>
      <c r="B315" t="s">
        <v>101</v>
      </c>
      <c r="C315" t="s">
        <v>64</v>
      </c>
      <c r="D315" t="s">
        <v>67</v>
      </c>
      <c r="E315" t="s">
        <v>85</v>
      </c>
      <c r="F315" t="s">
        <v>86</v>
      </c>
      <c r="G315">
        <v>436</v>
      </c>
    </row>
    <row r="316" spans="1:9" x14ac:dyDescent="0.25">
      <c r="A316">
        <v>2014</v>
      </c>
      <c r="B316" t="s">
        <v>101</v>
      </c>
      <c r="C316" t="s">
        <v>64</v>
      </c>
      <c r="D316" t="s">
        <v>68</v>
      </c>
      <c r="E316" t="s">
        <v>85</v>
      </c>
      <c r="F316" t="s">
        <v>86</v>
      </c>
      <c r="H316">
        <v>2</v>
      </c>
      <c r="I316" t="s">
        <v>81</v>
      </c>
    </row>
    <row r="317" spans="1:9" x14ac:dyDescent="0.25">
      <c r="A317">
        <v>2014</v>
      </c>
      <c r="B317" t="s">
        <v>101</v>
      </c>
      <c r="C317" t="s">
        <v>64</v>
      </c>
      <c r="D317" t="s">
        <v>2</v>
      </c>
      <c r="E317" t="s">
        <v>85</v>
      </c>
      <c r="F317" t="s">
        <v>86</v>
      </c>
      <c r="G317">
        <v>795</v>
      </c>
    </row>
    <row r="318" spans="1:9" x14ac:dyDescent="0.25">
      <c r="A318">
        <v>2014</v>
      </c>
      <c r="B318" t="s">
        <v>101</v>
      </c>
      <c r="C318" t="s">
        <v>64</v>
      </c>
      <c r="D318" t="s">
        <v>69</v>
      </c>
      <c r="E318" t="s">
        <v>85</v>
      </c>
      <c r="F318" t="s">
        <v>86</v>
      </c>
      <c r="G318">
        <v>28</v>
      </c>
    </row>
    <row r="319" spans="1:9" x14ac:dyDescent="0.25">
      <c r="A319">
        <v>2014</v>
      </c>
      <c r="B319" t="s">
        <v>101</v>
      </c>
      <c r="C319" t="s">
        <v>64</v>
      </c>
      <c r="D319" t="s">
        <v>70</v>
      </c>
      <c r="E319" t="s">
        <v>85</v>
      </c>
      <c r="F319" t="s">
        <v>86</v>
      </c>
      <c r="G319">
        <v>2731</v>
      </c>
    </row>
    <row r="320" spans="1:9" x14ac:dyDescent="0.25">
      <c r="A320">
        <v>2014</v>
      </c>
      <c r="B320" t="s">
        <v>101</v>
      </c>
      <c r="C320" t="s">
        <v>64</v>
      </c>
      <c r="D320" t="s">
        <v>63</v>
      </c>
      <c r="E320" t="s">
        <v>85</v>
      </c>
      <c r="F320" t="s">
        <v>86</v>
      </c>
      <c r="H320">
        <v>1</v>
      </c>
      <c r="I320" t="s">
        <v>82</v>
      </c>
    </row>
    <row r="321" spans="1:7" x14ac:dyDescent="0.25">
      <c r="A321">
        <v>2014</v>
      </c>
      <c r="B321" t="s">
        <v>101</v>
      </c>
      <c r="C321" t="s">
        <v>22</v>
      </c>
      <c r="D321" t="s">
        <v>22</v>
      </c>
      <c r="E321" t="s">
        <v>87</v>
      </c>
      <c r="F321" t="s">
        <v>88</v>
      </c>
      <c r="G321">
        <v>11601</v>
      </c>
    </row>
    <row r="322" spans="1:7" x14ac:dyDescent="0.25">
      <c r="A322">
        <v>2014</v>
      </c>
      <c r="B322" t="s">
        <v>101</v>
      </c>
      <c r="C322" t="s">
        <v>37</v>
      </c>
      <c r="D322" t="s">
        <v>38</v>
      </c>
      <c r="E322" t="s">
        <v>87</v>
      </c>
      <c r="F322" t="s">
        <v>88</v>
      </c>
      <c r="G322">
        <v>3886</v>
      </c>
    </row>
    <row r="323" spans="1:7" x14ac:dyDescent="0.25">
      <c r="A323">
        <v>2014</v>
      </c>
      <c r="B323" t="s">
        <v>101</v>
      </c>
      <c r="C323" t="s">
        <v>37</v>
      </c>
      <c r="D323" t="s">
        <v>39</v>
      </c>
      <c r="E323" t="s">
        <v>87</v>
      </c>
      <c r="F323" t="s">
        <v>88</v>
      </c>
      <c r="G323">
        <v>7715</v>
      </c>
    </row>
    <row r="324" spans="1:7" x14ac:dyDescent="0.25">
      <c r="A324">
        <v>2014</v>
      </c>
      <c r="B324" t="s">
        <v>101</v>
      </c>
      <c r="C324" t="s">
        <v>64</v>
      </c>
      <c r="D324" t="s">
        <v>65</v>
      </c>
      <c r="E324" t="s">
        <v>87</v>
      </c>
      <c r="F324" t="s">
        <v>88</v>
      </c>
      <c r="G324">
        <v>103</v>
      </c>
    </row>
    <row r="325" spans="1:7" x14ac:dyDescent="0.25">
      <c r="A325">
        <v>2014</v>
      </c>
      <c r="B325" t="s">
        <v>101</v>
      </c>
      <c r="C325" t="s">
        <v>64</v>
      </c>
      <c r="D325" t="s">
        <v>66</v>
      </c>
      <c r="E325" t="s">
        <v>87</v>
      </c>
      <c r="F325" t="s">
        <v>88</v>
      </c>
      <c r="G325">
        <v>738</v>
      </c>
    </row>
    <row r="326" spans="1:7" x14ac:dyDescent="0.25">
      <c r="A326">
        <v>2014</v>
      </c>
      <c r="B326" t="s">
        <v>101</v>
      </c>
      <c r="C326" t="s">
        <v>64</v>
      </c>
      <c r="D326" t="s">
        <v>67</v>
      </c>
      <c r="E326" t="s">
        <v>87</v>
      </c>
      <c r="F326" t="s">
        <v>88</v>
      </c>
      <c r="G326">
        <v>854</v>
      </c>
    </row>
    <row r="327" spans="1:7" x14ac:dyDescent="0.25">
      <c r="A327">
        <v>2014</v>
      </c>
      <c r="B327" t="s">
        <v>101</v>
      </c>
      <c r="C327" t="s">
        <v>64</v>
      </c>
      <c r="D327" t="s">
        <v>68</v>
      </c>
      <c r="E327" t="s">
        <v>87</v>
      </c>
      <c r="F327" t="s">
        <v>88</v>
      </c>
      <c r="G327">
        <v>35</v>
      </c>
    </row>
    <row r="328" spans="1:7" x14ac:dyDescent="0.25">
      <c r="A328">
        <v>2014</v>
      </c>
      <c r="B328" t="s">
        <v>101</v>
      </c>
      <c r="C328" t="s">
        <v>64</v>
      </c>
      <c r="D328" t="s">
        <v>2</v>
      </c>
      <c r="E328" t="s">
        <v>87</v>
      </c>
      <c r="F328" t="s">
        <v>88</v>
      </c>
      <c r="G328">
        <v>2907</v>
      </c>
    </row>
    <row r="329" spans="1:7" x14ac:dyDescent="0.25">
      <c r="A329">
        <v>2014</v>
      </c>
      <c r="B329" t="s">
        <v>101</v>
      </c>
      <c r="C329" t="s">
        <v>64</v>
      </c>
      <c r="D329" t="s">
        <v>69</v>
      </c>
      <c r="E329" t="s">
        <v>87</v>
      </c>
      <c r="F329" t="s">
        <v>88</v>
      </c>
      <c r="G329">
        <v>171</v>
      </c>
    </row>
    <row r="330" spans="1:7" x14ac:dyDescent="0.25">
      <c r="A330">
        <v>2014</v>
      </c>
      <c r="B330" t="s">
        <v>101</v>
      </c>
      <c r="C330" t="s">
        <v>64</v>
      </c>
      <c r="D330" t="s">
        <v>70</v>
      </c>
      <c r="E330" t="s">
        <v>87</v>
      </c>
      <c r="F330" t="s">
        <v>88</v>
      </c>
      <c r="G330">
        <v>6756</v>
      </c>
    </row>
    <row r="331" spans="1:7" x14ac:dyDescent="0.25">
      <c r="A331">
        <v>2014</v>
      </c>
      <c r="B331" t="s">
        <v>101</v>
      </c>
      <c r="C331" t="s">
        <v>64</v>
      </c>
      <c r="D331" t="s">
        <v>63</v>
      </c>
      <c r="E331" t="s">
        <v>87</v>
      </c>
      <c r="F331" t="s">
        <v>88</v>
      </c>
      <c r="G331">
        <v>37</v>
      </c>
    </row>
    <row r="332" spans="1:7" x14ac:dyDescent="0.25">
      <c r="A332">
        <v>2014</v>
      </c>
      <c r="B332" t="s">
        <v>101</v>
      </c>
      <c r="C332" t="s">
        <v>22</v>
      </c>
      <c r="D332" t="s">
        <v>22</v>
      </c>
      <c r="E332" t="s">
        <v>89</v>
      </c>
      <c r="F332" t="s">
        <v>90</v>
      </c>
      <c r="G332">
        <v>4984</v>
      </c>
    </row>
    <row r="333" spans="1:7" x14ac:dyDescent="0.25">
      <c r="A333">
        <v>2014</v>
      </c>
      <c r="B333" t="s">
        <v>101</v>
      </c>
      <c r="C333" t="s">
        <v>37</v>
      </c>
      <c r="D333" t="s">
        <v>38</v>
      </c>
      <c r="E333" t="s">
        <v>89</v>
      </c>
      <c r="F333" t="s">
        <v>90</v>
      </c>
      <c r="G333">
        <v>1710</v>
      </c>
    </row>
    <row r="334" spans="1:7" x14ac:dyDescent="0.25">
      <c r="A334">
        <v>2014</v>
      </c>
      <c r="B334" t="s">
        <v>101</v>
      </c>
      <c r="C334" t="s">
        <v>37</v>
      </c>
      <c r="D334" t="s">
        <v>39</v>
      </c>
      <c r="E334" t="s">
        <v>89</v>
      </c>
      <c r="F334" t="s">
        <v>90</v>
      </c>
      <c r="G334">
        <v>3274</v>
      </c>
    </row>
    <row r="335" spans="1:7" x14ac:dyDescent="0.25">
      <c r="A335">
        <v>2014</v>
      </c>
      <c r="B335" t="s">
        <v>101</v>
      </c>
      <c r="C335" t="s">
        <v>64</v>
      </c>
      <c r="D335" t="s">
        <v>65</v>
      </c>
      <c r="E335" t="s">
        <v>89</v>
      </c>
      <c r="F335" t="s">
        <v>90</v>
      </c>
      <c r="G335">
        <v>51</v>
      </c>
    </row>
    <row r="336" spans="1:7" x14ac:dyDescent="0.25">
      <c r="A336">
        <v>2014</v>
      </c>
      <c r="B336" t="s">
        <v>101</v>
      </c>
      <c r="C336" t="s">
        <v>64</v>
      </c>
      <c r="D336" t="s">
        <v>66</v>
      </c>
      <c r="E336" t="s">
        <v>89</v>
      </c>
      <c r="F336" t="s">
        <v>90</v>
      </c>
      <c r="G336">
        <v>192</v>
      </c>
    </row>
    <row r="337" spans="1:9" x14ac:dyDescent="0.25">
      <c r="A337">
        <v>2014</v>
      </c>
      <c r="B337" t="s">
        <v>101</v>
      </c>
      <c r="C337" t="s">
        <v>64</v>
      </c>
      <c r="D337" t="s">
        <v>67</v>
      </c>
      <c r="E337" t="s">
        <v>89</v>
      </c>
      <c r="F337" t="s">
        <v>90</v>
      </c>
      <c r="G337">
        <v>247</v>
      </c>
    </row>
    <row r="338" spans="1:9" x14ac:dyDescent="0.25">
      <c r="A338">
        <v>2014</v>
      </c>
      <c r="B338" t="s">
        <v>101</v>
      </c>
      <c r="C338" t="s">
        <v>64</v>
      </c>
      <c r="D338" t="s">
        <v>68</v>
      </c>
      <c r="E338" t="s">
        <v>89</v>
      </c>
      <c r="F338" t="s">
        <v>90</v>
      </c>
      <c r="H338">
        <v>1</v>
      </c>
      <c r="I338" t="s">
        <v>82</v>
      </c>
    </row>
    <row r="339" spans="1:9" x14ac:dyDescent="0.25">
      <c r="A339">
        <v>2014</v>
      </c>
      <c r="B339" t="s">
        <v>101</v>
      </c>
      <c r="C339" t="s">
        <v>64</v>
      </c>
      <c r="D339" t="s">
        <v>2</v>
      </c>
      <c r="E339" t="s">
        <v>89</v>
      </c>
      <c r="F339" t="s">
        <v>90</v>
      </c>
      <c r="G339">
        <v>1824</v>
      </c>
    </row>
    <row r="340" spans="1:9" x14ac:dyDescent="0.25">
      <c r="A340">
        <v>2014</v>
      </c>
      <c r="B340" t="s">
        <v>101</v>
      </c>
      <c r="C340" t="s">
        <v>64</v>
      </c>
      <c r="D340" t="s">
        <v>69</v>
      </c>
      <c r="E340" t="s">
        <v>89</v>
      </c>
      <c r="F340" t="s">
        <v>90</v>
      </c>
      <c r="G340">
        <v>50</v>
      </c>
    </row>
    <row r="341" spans="1:9" x14ac:dyDescent="0.25">
      <c r="A341">
        <v>2014</v>
      </c>
      <c r="B341" t="s">
        <v>101</v>
      </c>
      <c r="C341" t="s">
        <v>64</v>
      </c>
      <c r="D341" t="s">
        <v>70</v>
      </c>
      <c r="E341" t="s">
        <v>89</v>
      </c>
      <c r="F341" t="s">
        <v>90</v>
      </c>
      <c r="G341">
        <v>2599</v>
      </c>
    </row>
    <row r="342" spans="1:9" x14ac:dyDescent="0.25">
      <c r="A342">
        <v>2014</v>
      </c>
      <c r="B342" t="s">
        <v>101</v>
      </c>
      <c r="C342" t="s">
        <v>64</v>
      </c>
      <c r="D342" t="s">
        <v>63</v>
      </c>
      <c r="E342" t="s">
        <v>89</v>
      </c>
      <c r="F342" t="s">
        <v>90</v>
      </c>
      <c r="H342">
        <v>2</v>
      </c>
      <c r="I342" t="s">
        <v>81</v>
      </c>
    </row>
    <row r="343" spans="1:9" x14ac:dyDescent="0.25">
      <c r="A343">
        <v>2014</v>
      </c>
      <c r="B343" t="s">
        <v>101</v>
      </c>
      <c r="C343" t="s">
        <v>22</v>
      </c>
      <c r="D343" t="s">
        <v>22</v>
      </c>
      <c r="E343" t="s">
        <v>91</v>
      </c>
      <c r="F343" t="s">
        <v>92</v>
      </c>
      <c r="G343">
        <v>3105</v>
      </c>
    </row>
    <row r="344" spans="1:9" x14ac:dyDescent="0.25">
      <c r="A344">
        <v>2014</v>
      </c>
      <c r="B344" t="s">
        <v>101</v>
      </c>
      <c r="C344" t="s">
        <v>37</v>
      </c>
      <c r="D344" t="s">
        <v>38</v>
      </c>
      <c r="E344" t="s">
        <v>91</v>
      </c>
      <c r="F344" t="s">
        <v>92</v>
      </c>
      <c r="G344">
        <v>1476</v>
      </c>
    </row>
    <row r="345" spans="1:9" x14ac:dyDescent="0.25">
      <c r="A345">
        <v>2014</v>
      </c>
      <c r="B345" t="s">
        <v>101</v>
      </c>
      <c r="C345" t="s">
        <v>37</v>
      </c>
      <c r="D345" t="s">
        <v>39</v>
      </c>
      <c r="E345" t="s">
        <v>91</v>
      </c>
      <c r="F345" t="s">
        <v>92</v>
      </c>
      <c r="G345">
        <v>1629</v>
      </c>
    </row>
    <row r="346" spans="1:9" x14ac:dyDescent="0.25">
      <c r="A346">
        <v>2014</v>
      </c>
      <c r="B346" t="s">
        <v>101</v>
      </c>
      <c r="C346" t="s">
        <v>64</v>
      </c>
      <c r="D346" t="s">
        <v>65</v>
      </c>
      <c r="E346" t="s">
        <v>91</v>
      </c>
      <c r="F346" t="s">
        <v>92</v>
      </c>
      <c r="G346">
        <v>17</v>
      </c>
    </row>
    <row r="347" spans="1:9" x14ac:dyDescent="0.25">
      <c r="A347">
        <v>2014</v>
      </c>
      <c r="B347" t="s">
        <v>101</v>
      </c>
      <c r="C347" t="s">
        <v>64</v>
      </c>
      <c r="D347" t="s">
        <v>66</v>
      </c>
      <c r="E347" t="s">
        <v>91</v>
      </c>
      <c r="F347" t="s">
        <v>92</v>
      </c>
      <c r="G347">
        <v>367</v>
      </c>
    </row>
    <row r="348" spans="1:9" x14ac:dyDescent="0.25">
      <c r="A348">
        <v>2014</v>
      </c>
      <c r="B348" t="s">
        <v>101</v>
      </c>
      <c r="C348" t="s">
        <v>64</v>
      </c>
      <c r="D348" t="s">
        <v>67</v>
      </c>
      <c r="E348" t="s">
        <v>91</v>
      </c>
      <c r="F348" t="s">
        <v>92</v>
      </c>
      <c r="G348">
        <v>347</v>
      </c>
    </row>
    <row r="349" spans="1:9" x14ac:dyDescent="0.25">
      <c r="A349">
        <v>2014</v>
      </c>
      <c r="B349" t="s">
        <v>101</v>
      </c>
      <c r="C349" t="s">
        <v>64</v>
      </c>
      <c r="D349" t="s">
        <v>68</v>
      </c>
      <c r="E349" t="s">
        <v>91</v>
      </c>
      <c r="F349" t="s">
        <v>92</v>
      </c>
      <c r="H349">
        <v>2</v>
      </c>
      <c r="I349" t="s">
        <v>81</v>
      </c>
    </row>
    <row r="350" spans="1:9" x14ac:dyDescent="0.25">
      <c r="A350">
        <v>2014</v>
      </c>
      <c r="B350" t="s">
        <v>101</v>
      </c>
      <c r="C350" t="s">
        <v>64</v>
      </c>
      <c r="D350" t="s">
        <v>2</v>
      </c>
      <c r="E350" t="s">
        <v>91</v>
      </c>
      <c r="F350" t="s">
        <v>92</v>
      </c>
      <c r="G350">
        <v>757</v>
      </c>
    </row>
    <row r="351" spans="1:9" x14ac:dyDescent="0.25">
      <c r="A351">
        <v>2014</v>
      </c>
      <c r="B351" t="s">
        <v>101</v>
      </c>
      <c r="C351" t="s">
        <v>64</v>
      </c>
      <c r="D351" t="s">
        <v>69</v>
      </c>
      <c r="E351" t="s">
        <v>91</v>
      </c>
      <c r="F351" t="s">
        <v>92</v>
      </c>
      <c r="G351">
        <v>21</v>
      </c>
    </row>
    <row r="352" spans="1:9" x14ac:dyDescent="0.25">
      <c r="A352">
        <v>2014</v>
      </c>
      <c r="B352" t="s">
        <v>101</v>
      </c>
      <c r="C352" t="s">
        <v>64</v>
      </c>
      <c r="D352" t="s">
        <v>70</v>
      </c>
      <c r="E352" t="s">
        <v>91</v>
      </c>
      <c r="F352" t="s">
        <v>92</v>
      </c>
      <c r="G352">
        <v>1571</v>
      </c>
    </row>
    <row r="353" spans="1:9" x14ac:dyDescent="0.25">
      <c r="A353">
        <v>2014</v>
      </c>
      <c r="B353" t="s">
        <v>101</v>
      </c>
      <c r="C353" t="s">
        <v>64</v>
      </c>
      <c r="D353" t="s">
        <v>63</v>
      </c>
      <c r="E353" t="s">
        <v>91</v>
      </c>
      <c r="F353" t="s">
        <v>92</v>
      </c>
      <c r="H353">
        <v>1</v>
      </c>
      <c r="I353" t="s">
        <v>82</v>
      </c>
    </row>
    <row r="354" spans="1:9" x14ac:dyDescent="0.25">
      <c r="A354">
        <v>2014</v>
      </c>
      <c r="B354" t="s">
        <v>101</v>
      </c>
      <c r="C354" t="s">
        <v>22</v>
      </c>
      <c r="D354" t="s">
        <v>22</v>
      </c>
      <c r="E354" t="s">
        <v>93</v>
      </c>
      <c r="F354" t="s">
        <v>94</v>
      </c>
      <c r="G354">
        <v>2630</v>
      </c>
    </row>
    <row r="355" spans="1:9" x14ac:dyDescent="0.25">
      <c r="A355">
        <v>2014</v>
      </c>
      <c r="B355" t="s">
        <v>101</v>
      </c>
      <c r="C355" t="s">
        <v>37</v>
      </c>
      <c r="D355" t="s">
        <v>38</v>
      </c>
      <c r="E355" t="s">
        <v>93</v>
      </c>
      <c r="F355" t="s">
        <v>94</v>
      </c>
      <c r="G355">
        <v>1058</v>
      </c>
    </row>
    <row r="356" spans="1:9" x14ac:dyDescent="0.25">
      <c r="A356">
        <v>2014</v>
      </c>
      <c r="B356" t="s">
        <v>101</v>
      </c>
      <c r="C356" t="s">
        <v>37</v>
      </c>
      <c r="D356" t="s">
        <v>39</v>
      </c>
      <c r="E356" t="s">
        <v>93</v>
      </c>
      <c r="F356" t="s">
        <v>94</v>
      </c>
      <c r="G356">
        <v>1572</v>
      </c>
    </row>
    <row r="357" spans="1:9" x14ac:dyDescent="0.25">
      <c r="A357">
        <v>2014</v>
      </c>
      <c r="B357" t="s">
        <v>101</v>
      </c>
      <c r="C357" t="s">
        <v>64</v>
      </c>
      <c r="D357" t="s">
        <v>65</v>
      </c>
      <c r="E357" t="s">
        <v>93</v>
      </c>
      <c r="F357" t="s">
        <v>94</v>
      </c>
      <c r="H357">
        <v>1</v>
      </c>
      <c r="I357" t="s">
        <v>82</v>
      </c>
    </row>
    <row r="358" spans="1:9" x14ac:dyDescent="0.25">
      <c r="A358">
        <v>2014</v>
      </c>
      <c r="B358" t="s">
        <v>101</v>
      </c>
      <c r="C358" t="s">
        <v>64</v>
      </c>
      <c r="D358" t="s">
        <v>66</v>
      </c>
      <c r="E358" t="s">
        <v>93</v>
      </c>
      <c r="F358" t="s">
        <v>94</v>
      </c>
      <c r="G358">
        <v>213</v>
      </c>
    </row>
    <row r="359" spans="1:9" x14ac:dyDescent="0.25">
      <c r="A359">
        <v>2014</v>
      </c>
      <c r="B359" t="s">
        <v>101</v>
      </c>
      <c r="C359" t="s">
        <v>64</v>
      </c>
      <c r="D359" t="s">
        <v>67</v>
      </c>
      <c r="E359" t="s">
        <v>93</v>
      </c>
      <c r="F359" t="s">
        <v>94</v>
      </c>
      <c r="G359">
        <v>82</v>
      </c>
    </row>
    <row r="360" spans="1:9" x14ac:dyDescent="0.25">
      <c r="A360">
        <v>2014</v>
      </c>
      <c r="B360" t="s">
        <v>101</v>
      </c>
      <c r="C360" t="s">
        <v>64</v>
      </c>
      <c r="D360" t="s">
        <v>68</v>
      </c>
      <c r="E360" t="s">
        <v>93</v>
      </c>
      <c r="F360" t="s">
        <v>94</v>
      </c>
      <c r="H360">
        <v>1</v>
      </c>
      <c r="I360" t="s">
        <v>82</v>
      </c>
    </row>
    <row r="361" spans="1:9" x14ac:dyDescent="0.25">
      <c r="A361">
        <v>2014</v>
      </c>
      <c r="B361" t="s">
        <v>101</v>
      </c>
      <c r="C361" t="s">
        <v>64</v>
      </c>
      <c r="D361" t="s">
        <v>2</v>
      </c>
      <c r="E361" t="s">
        <v>93</v>
      </c>
      <c r="F361" t="s">
        <v>94</v>
      </c>
      <c r="G361">
        <v>335</v>
      </c>
    </row>
    <row r="362" spans="1:9" x14ac:dyDescent="0.25">
      <c r="A362">
        <v>2014</v>
      </c>
      <c r="B362" t="s">
        <v>101</v>
      </c>
      <c r="C362" t="s">
        <v>64</v>
      </c>
      <c r="D362" t="s">
        <v>69</v>
      </c>
      <c r="E362" t="s">
        <v>93</v>
      </c>
      <c r="F362" t="s">
        <v>94</v>
      </c>
      <c r="G362">
        <v>13</v>
      </c>
    </row>
    <row r="363" spans="1:9" x14ac:dyDescent="0.25">
      <c r="A363">
        <v>2014</v>
      </c>
      <c r="B363" t="s">
        <v>101</v>
      </c>
      <c r="C363" t="s">
        <v>64</v>
      </c>
      <c r="D363" t="s">
        <v>70</v>
      </c>
      <c r="E363" t="s">
        <v>93</v>
      </c>
      <c r="F363" t="s">
        <v>94</v>
      </c>
      <c r="G363">
        <v>1975</v>
      </c>
    </row>
    <row r="364" spans="1:9" x14ac:dyDescent="0.25">
      <c r="A364">
        <v>2014</v>
      </c>
      <c r="B364" t="s">
        <v>101</v>
      </c>
      <c r="C364" t="s">
        <v>64</v>
      </c>
      <c r="D364" t="s">
        <v>63</v>
      </c>
      <c r="E364" t="s">
        <v>93</v>
      </c>
      <c r="F364" t="s">
        <v>94</v>
      </c>
      <c r="H364">
        <v>1</v>
      </c>
      <c r="I364" t="s">
        <v>82</v>
      </c>
    </row>
    <row r="365" spans="1:9" x14ac:dyDescent="0.25">
      <c r="A365">
        <v>2014</v>
      </c>
      <c r="B365" t="s">
        <v>101</v>
      </c>
      <c r="C365" t="s">
        <v>22</v>
      </c>
      <c r="D365" t="s">
        <v>22</v>
      </c>
      <c r="E365" t="s">
        <v>95</v>
      </c>
      <c r="F365" t="s">
        <v>96</v>
      </c>
      <c r="G365">
        <v>5919</v>
      </c>
    </row>
    <row r="366" spans="1:9" x14ac:dyDescent="0.25">
      <c r="A366">
        <v>2014</v>
      </c>
      <c r="B366" t="s">
        <v>101</v>
      </c>
      <c r="C366" t="s">
        <v>37</v>
      </c>
      <c r="D366" t="s">
        <v>38</v>
      </c>
      <c r="E366" t="s">
        <v>95</v>
      </c>
      <c r="F366" t="s">
        <v>96</v>
      </c>
      <c r="G366">
        <v>2963</v>
      </c>
    </row>
    <row r="367" spans="1:9" x14ac:dyDescent="0.25">
      <c r="A367">
        <v>2014</v>
      </c>
      <c r="B367" t="s">
        <v>101</v>
      </c>
      <c r="C367" t="s">
        <v>37</v>
      </c>
      <c r="D367" t="s">
        <v>39</v>
      </c>
      <c r="E367" t="s">
        <v>95</v>
      </c>
      <c r="F367" t="s">
        <v>96</v>
      </c>
      <c r="G367">
        <v>2956</v>
      </c>
    </row>
    <row r="368" spans="1:9" x14ac:dyDescent="0.25">
      <c r="A368">
        <v>2014</v>
      </c>
      <c r="B368" t="s">
        <v>101</v>
      </c>
      <c r="C368" t="s">
        <v>64</v>
      </c>
      <c r="D368" t="s">
        <v>65</v>
      </c>
      <c r="E368" t="s">
        <v>95</v>
      </c>
      <c r="F368" t="s">
        <v>96</v>
      </c>
      <c r="G368">
        <v>21</v>
      </c>
    </row>
    <row r="369" spans="1:7" x14ac:dyDescent="0.25">
      <c r="A369">
        <v>2014</v>
      </c>
      <c r="B369" t="s">
        <v>101</v>
      </c>
      <c r="C369" t="s">
        <v>64</v>
      </c>
      <c r="D369" t="s">
        <v>66</v>
      </c>
      <c r="E369" t="s">
        <v>95</v>
      </c>
      <c r="F369" t="s">
        <v>96</v>
      </c>
      <c r="G369">
        <v>786</v>
      </c>
    </row>
    <row r="370" spans="1:7" x14ac:dyDescent="0.25">
      <c r="A370">
        <v>2014</v>
      </c>
      <c r="B370" t="s">
        <v>101</v>
      </c>
      <c r="C370" t="s">
        <v>64</v>
      </c>
      <c r="D370" t="s">
        <v>67</v>
      </c>
      <c r="E370" t="s">
        <v>95</v>
      </c>
      <c r="F370" t="s">
        <v>96</v>
      </c>
      <c r="G370">
        <v>364</v>
      </c>
    </row>
    <row r="371" spans="1:7" x14ac:dyDescent="0.25">
      <c r="A371">
        <v>2014</v>
      </c>
      <c r="B371" t="s">
        <v>101</v>
      </c>
      <c r="C371" t="s">
        <v>64</v>
      </c>
      <c r="D371" t="s">
        <v>68</v>
      </c>
      <c r="E371" t="s">
        <v>95</v>
      </c>
      <c r="F371" t="s">
        <v>96</v>
      </c>
      <c r="G371">
        <v>17</v>
      </c>
    </row>
    <row r="372" spans="1:7" x14ac:dyDescent="0.25">
      <c r="A372">
        <v>2014</v>
      </c>
      <c r="B372" t="s">
        <v>101</v>
      </c>
      <c r="C372" t="s">
        <v>64</v>
      </c>
      <c r="D372" t="s">
        <v>2</v>
      </c>
      <c r="E372" t="s">
        <v>95</v>
      </c>
      <c r="F372" t="s">
        <v>96</v>
      </c>
      <c r="G372">
        <v>1174</v>
      </c>
    </row>
    <row r="373" spans="1:7" x14ac:dyDescent="0.25">
      <c r="A373">
        <v>2014</v>
      </c>
      <c r="B373" t="s">
        <v>101</v>
      </c>
      <c r="C373" t="s">
        <v>64</v>
      </c>
      <c r="D373" t="s">
        <v>69</v>
      </c>
      <c r="E373" t="s">
        <v>95</v>
      </c>
      <c r="F373" t="s">
        <v>96</v>
      </c>
      <c r="G373">
        <v>41</v>
      </c>
    </row>
    <row r="374" spans="1:7" x14ac:dyDescent="0.25">
      <c r="A374">
        <v>2014</v>
      </c>
      <c r="B374" t="s">
        <v>101</v>
      </c>
      <c r="C374" t="s">
        <v>64</v>
      </c>
      <c r="D374" t="s">
        <v>70</v>
      </c>
      <c r="E374" t="s">
        <v>95</v>
      </c>
      <c r="F374" t="s">
        <v>96</v>
      </c>
      <c r="G374">
        <v>3486</v>
      </c>
    </row>
    <row r="375" spans="1:7" x14ac:dyDescent="0.25">
      <c r="A375">
        <v>2014</v>
      </c>
      <c r="B375" t="s">
        <v>101</v>
      </c>
      <c r="C375" t="s">
        <v>64</v>
      </c>
      <c r="D375" t="s">
        <v>63</v>
      </c>
      <c r="E375" t="s">
        <v>95</v>
      </c>
      <c r="F375" t="s">
        <v>96</v>
      </c>
      <c r="G375">
        <v>30</v>
      </c>
    </row>
    <row r="376" spans="1:7" x14ac:dyDescent="0.25">
      <c r="A376">
        <v>2014</v>
      </c>
      <c r="B376" t="s">
        <v>101</v>
      </c>
      <c r="C376" t="s">
        <v>22</v>
      </c>
      <c r="D376" t="s">
        <v>22</v>
      </c>
      <c r="E376" t="s">
        <v>97</v>
      </c>
      <c r="F376" t="s">
        <v>98</v>
      </c>
      <c r="G376">
        <v>13653</v>
      </c>
    </row>
    <row r="377" spans="1:7" x14ac:dyDescent="0.25">
      <c r="A377">
        <v>2014</v>
      </c>
      <c r="B377" t="s">
        <v>101</v>
      </c>
      <c r="C377" t="s">
        <v>37</v>
      </c>
      <c r="D377" t="s">
        <v>38</v>
      </c>
      <c r="E377" t="s">
        <v>97</v>
      </c>
      <c r="F377" t="s">
        <v>98</v>
      </c>
      <c r="G377">
        <v>7830</v>
      </c>
    </row>
    <row r="378" spans="1:7" x14ac:dyDescent="0.25">
      <c r="A378">
        <v>2014</v>
      </c>
      <c r="B378" t="s">
        <v>101</v>
      </c>
      <c r="C378" t="s">
        <v>37</v>
      </c>
      <c r="D378" t="s">
        <v>39</v>
      </c>
      <c r="E378" t="s">
        <v>97</v>
      </c>
      <c r="F378" t="s">
        <v>98</v>
      </c>
      <c r="G378">
        <v>5823</v>
      </c>
    </row>
    <row r="379" spans="1:7" x14ac:dyDescent="0.25">
      <c r="A379">
        <v>2014</v>
      </c>
      <c r="B379" t="s">
        <v>101</v>
      </c>
      <c r="C379" t="s">
        <v>64</v>
      </c>
      <c r="D379" t="s">
        <v>65</v>
      </c>
      <c r="E379" t="s">
        <v>97</v>
      </c>
      <c r="F379" t="s">
        <v>98</v>
      </c>
      <c r="G379">
        <v>33</v>
      </c>
    </row>
    <row r="380" spans="1:7" x14ac:dyDescent="0.25">
      <c r="A380">
        <v>2014</v>
      </c>
      <c r="B380" t="s">
        <v>101</v>
      </c>
      <c r="C380" t="s">
        <v>64</v>
      </c>
      <c r="D380" t="s">
        <v>66</v>
      </c>
      <c r="E380" t="s">
        <v>97</v>
      </c>
      <c r="F380" t="s">
        <v>98</v>
      </c>
      <c r="G380">
        <v>1724</v>
      </c>
    </row>
    <row r="381" spans="1:7" x14ac:dyDescent="0.25">
      <c r="A381">
        <v>2014</v>
      </c>
      <c r="B381" t="s">
        <v>101</v>
      </c>
      <c r="C381" t="s">
        <v>64</v>
      </c>
      <c r="D381" t="s">
        <v>67</v>
      </c>
      <c r="E381" t="s">
        <v>97</v>
      </c>
      <c r="F381" t="s">
        <v>98</v>
      </c>
      <c r="G381">
        <v>1036</v>
      </c>
    </row>
    <row r="382" spans="1:7" x14ac:dyDescent="0.25">
      <c r="A382">
        <v>2014</v>
      </c>
      <c r="B382" t="s">
        <v>101</v>
      </c>
      <c r="C382" t="s">
        <v>64</v>
      </c>
      <c r="D382" t="s">
        <v>68</v>
      </c>
      <c r="E382" t="s">
        <v>97</v>
      </c>
      <c r="F382" t="s">
        <v>98</v>
      </c>
      <c r="G382">
        <v>32</v>
      </c>
    </row>
    <row r="383" spans="1:7" x14ac:dyDescent="0.25">
      <c r="A383">
        <v>2014</v>
      </c>
      <c r="B383" t="s">
        <v>101</v>
      </c>
      <c r="C383" t="s">
        <v>64</v>
      </c>
      <c r="D383" t="s">
        <v>2</v>
      </c>
      <c r="E383" t="s">
        <v>97</v>
      </c>
      <c r="F383" t="s">
        <v>98</v>
      </c>
      <c r="G383">
        <v>2483</v>
      </c>
    </row>
    <row r="384" spans="1:7" x14ac:dyDescent="0.25">
      <c r="A384">
        <v>2014</v>
      </c>
      <c r="B384" t="s">
        <v>101</v>
      </c>
      <c r="C384" t="s">
        <v>64</v>
      </c>
      <c r="D384" t="s">
        <v>69</v>
      </c>
      <c r="E384" t="s">
        <v>97</v>
      </c>
      <c r="F384" t="s">
        <v>98</v>
      </c>
      <c r="G384">
        <v>90</v>
      </c>
    </row>
    <row r="385" spans="1:7" x14ac:dyDescent="0.25">
      <c r="A385">
        <v>2014</v>
      </c>
      <c r="B385" t="s">
        <v>101</v>
      </c>
      <c r="C385" t="s">
        <v>64</v>
      </c>
      <c r="D385" t="s">
        <v>70</v>
      </c>
      <c r="E385" t="s">
        <v>97</v>
      </c>
      <c r="F385" t="s">
        <v>98</v>
      </c>
      <c r="G385">
        <v>8218</v>
      </c>
    </row>
    <row r="386" spans="1:7" x14ac:dyDescent="0.25">
      <c r="A386">
        <v>2014</v>
      </c>
      <c r="B386" t="s">
        <v>101</v>
      </c>
      <c r="C386" t="s">
        <v>64</v>
      </c>
      <c r="D386" t="s">
        <v>63</v>
      </c>
      <c r="E386" t="s">
        <v>97</v>
      </c>
      <c r="F386" t="s">
        <v>98</v>
      </c>
      <c r="G386">
        <v>37</v>
      </c>
    </row>
    <row r="387" spans="1:7" x14ac:dyDescent="0.25">
      <c r="A387">
        <v>2014</v>
      </c>
      <c r="B387" t="s">
        <v>101</v>
      </c>
      <c r="C387" t="s">
        <v>22</v>
      </c>
      <c r="D387" t="s">
        <v>22</v>
      </c>
      <c r="E387" t="s">
        <v>99</v>
      </c>
      <c r="F387" t="s">
        <v>100</v>
      </c>
      <c r="G387">
        <v>4174</v>
      </c>
    </row>
    <row r="388" spans="1:7" x14ac:dyDescent="0.25">
      <c r="A388">
        <v>2014</v>
      </c>
      <c r="B388" t="s">
        <v>101</v>
      </c>
      <c r="C388" t="s">
        <v>37</v>
      </c>
      <c r="D388" t="s">
        <v>38</v>
      </c>
      <c r="E388" t="s">
        <v>99</v>
      </c>
      <c r="F388" t="s">
        <v>100</v>
      </c>
      <c r="G388">
        <v>974</v>
      </c>
    </row>
    <row r="389" spans="1:7" x14ac:dyDescent="0.25">
      <c r="A389">
        <v>2014</v>
      </c>
      <c r="B389" t="s">
        <v>101</v>
      </c>
      <c r="C389" t="s">
        <v>37</v>
      </c>
      <c r="D389" t="s">
        <v>39</v>
      </c>
      <c r="E389" t="s">
        <v>99</v>
      </c>
      <c r="F389" t="s">
        <v>100</v>
      </c>
      <c r="G389">
        <v>3200</v>
      </c>
    </row>
    <row r="390" spans="1:7" x14ac:dyDescent="0.25">
      <c r="A390">
        <v>2014</v>
      </c>
      <c r="B390" t="s">
        <v>101</v>
      </c>
      <c r="C390" t="s">
        <v>64</v>
      </c>
      <c r="D390" t="s">
        <v>65</v>
      </c>
      <c r="E390" t="s">
        <v>99</v>
      </c>
      <c r="F390" t="s">
        <v>100</v>
      </c>
      <c r="G390">
        <v>19</v>
      </c>
    </row>
    <row r="391" spans="1:7" x14ac:dyDescent="0.25">
      <c r="A391">
        <v>2014</v>
      </c>
      <c r="B391" t="s">
        <v>101</v>
      </c>
      <c r="C391" t="s">
        <v>64</v>
      </c>
      <c r="D391" t="s">
        <v>66</v>
      </c>
      <c r="E391" t="s">
        <v>99</v>
      </c>
      <c r="F391" t="s">
        <v>100</v>
      </c>
      <c r="G391">
        <v>335</v>
      </c>
    </row>
    <row r="392" spans="1:7" x14ac:dyDescent="0.25">
      <c r="A392">
        <v>2014</v>
      </c>
      <c r="B392" t="s">
        <v>101</v>
      </c>
      <c r="C392" t="s">
        <v>64</v>
      </c>
      <c r="D392" t="s">
        <v>67</v>
      </c>
      <c r="E392" t="s">
        <v>99</v>
      </c>
      <c r="F392" t="s">
        <v>100</v>
      </c>
      <c r="G392">
        <v>125</v>
      </c>
    </row>
    <row r="393" spans="1:7" x14ac:dyDescent="0.25">
      <c r="A393">
        <v>2014</v>
      </c>
      <c r="B393" t="s">
        <v>101</v>
      </c>
      <c r="C393" t="s">
        <v>64</v>
      </c>
      <c r="D393" t="s">
        <v>68</v>
      </c>
      <c r="E393" t="s">
        <v>99</v>
      </c>
      <c r="F393" t="s">
        <v>100</v>
      </c>
      <c r="G393">
        <v>14</v>
      </c>
    </row>
    <row r="394" spans="1:7" x14ac:dyDescent="0.25">
      <c r="A394">
        <v>2014</v>
      </c>
      <c r="B394" t="s">
        <v>101</v>
      </c>
      <c r="C394" t="s">
        <v>64</v>
      </c>
      <c r="D394" t="s">
        <v>2</v>
      </c>
      <c r="E394" t="s">
        <v>99</v>
      </c>
      <c r="F394" t="s">
        <v>100</v>
      </c>
      <c r="G394">
        <v>733</v>
      </c>
    </row>
    <row r="395" spans="1:7" x14ac:dyDescent="0.25">
      <c r="A395">
        <v>2014</v>
      </c>
      <c r="B395" t="s">
        <v>101</v>
      </c>
      <c r="C395" t="s">
        <v>64</v>
      </c>
      <c r="D395" t="s">
        <v>69</v>
      </c>
      <c r="E395" t="s">
        <v>99</v>
      </c>
      <c r="F395" t="s">
        <v>100</v>
      </c>
      <c r="G395">
        <v>83</v>
      </c>
    </row>
    <row r="396" spans="1:7" x14ac:dyDescent="0.25">
      <c r="A396">
        <v>2014</v>
      </c>
      <c r="B396" t="s">
        <v>101</v>
      </c>
      <c r="C396" t="s">
        <v>64</v>
      </c>
      <c r="D396" t="s">
        <v>70</v>
      </c>
      <c r="E396" t="s">
        <v>99</v>
      </c>
      <c r="F396" t="s">
        <v>100</v>
      </c>
      <c r="G396">
        <v>2849</v>
      </c>
    </row>
    <row r="397" spans="1:7" x14ac:dyDescent="0.25">
      <c r="A397">
        <v>2014</v>
      </c>
      <c r="B397" t="s">
        <v>101</v>
      </c>
      <c r="C397" t="s">
        <v>64</v>
      </c>
      <c r="D397" t="s">
        <v>63</v>
      </c>
      <c r="E397" t="s">
        <v>99</v>
      </c>
      <c r="F397" t="s">
        <v>100</v>
      </c>
      <c r="G397">
        <v>16</v>
      </c>
    </row>
    <row r="398" spans="1:7" x14ac:dyDescent="0.25">
      <c r="A398">
        <v>2015</v>
      </c>
      <c r="B398" t="s">
        <v>21</v>
      </c>
      <c r="C398" t="s">
        <v>22</v>
      </c>
      <c r="D398" t="s">
        <v>22</v>
      </c>
      <c r="E398" t="s">
        <v>23</v>
      </c>
      <c r="F398" t="s">
        <v>24</v>
      </c>
      <c r="G398">
        <v>260227</v>
      </c>
    </row>
    <row r="399" spans="1:7" x14ac:dyDescent="0.25">
      <c r="A399">
        <v>2015</v>
      </c>
      <c r="B399" t="s">
        <v>21</v>
      </c>
      <c r="C399" t="s">
        <v>25</v>
      </c>
      <c r="D399" t="s">
        <v>26</v>
      </c>
      <c r="E399" t="s">
        <v>23</v>
      </c>
      <c r="F399" t="s">
        <v>24</v>
      </c>
      <c r="G399">
        <v>2183</v>
      </c>
    </row>
    <row r="400" spans="1:7" x14ac:dyDescent="0.25">
      <c r="A400">
        <v>2015</v>
      </c>
      <c r="B400" t="s">
        <v>21</v>
      </c>
      <c r="C400" t="s">
        <v>25</v>
      </c>
      <c r="D400" t="s">
        <v>27</v>
      </c>
      <c r="E400" t="s">
        <v>23</v>
      </c>
      <c r="F400" t="s">
        <v>24</v>
      </c>
      <c r="G400">
        <v>346</v>
      </c>
    </row>
    <row r="401" spans="1:7" x14ac:dyDescent="0.25">
      <c r="A401">
        <v>2015</v>
      </c>
      <c r="B401" t="s">
        <v>21</v>
      </c>
      <c r="C401" t="s">
        <v>25</v>
      </c>
      <c r="D401" t="s">
        <v>28</v>
      </c>
      <c r="E401" t="s">
        <v>23</v>
      </c>
      <c r="F401" t="s">
        <v>24</v>
      </c>
      <c r="G401">
        <v>494</v>
      </c>
    </row>
    <row r="402" spans="1:7" x14ac:dyDescent="0.25">
      <c r="A402">
        <v>2015</v>
      </c>
      <c r="B402" t="s">
        <v>21</v>
      </c>
      <c r="C402" t="s">
        <v>25</v>
      </c>
      <c r="D402" t="s">
        <v>29</v>
      </c>
      <c r="E402" t="s">
        <v>23</v>
      </c>
      <c r="F402" t="s">
        <v>24</v>
      </c>
      <c r="G402">
        <v>3096</v>
      </c>
    </row>
    <row r="403" spans="1:7" x14ac:dyDescent="0.25">
      <c r="A403">
        <v>2015</v>
      </c>
      <c r="B403" t="s">
        <v>21</v>
      </c>
      <c r="C403" t="s">
        <v>25</v>
      </c>
      <c r="D403" t="s">
        <v>30</v>
      </c>
      <c r="E403" t="s">
        <v>23</v>
      </c>
      <c r="F403" t="s">
        <v>24</v>
      </c>
      <c r="G403">
        <v>4887</v>
      </c>
    </row>
    <row r="404" spans="1:7" x14ac:dyDescent="0.25">
      <c r="A404">
        <v>2015</v>
      </c>
      <c r="B404" t="s">
        <v>21</v>
      </c>
      <c r="C404" t="s">
        <v>25</v>
      </c>
      <c r="D404" t="s">
        <v>31</v>
      </c>
      <c r="E404" t="s">
        <v>23</v>
      </c>
      <c r="F404" t="s">
        <v>24</v>
      </c>
      <c r="G404">
        <v>7081</v>
      </c>
    </row>
    <row r="405" spans="1:7" x14ac:dyDescent="0.25">
      <c r="A405">
        <v>2015</v>
      </c>
      <c r="B405" t="s">
        <v>21</v>
      </c>
      <c r="C405" t="s">
        <v>25</v>
      </c>
      <c r="D405" t="s">
        <v>32</v>
      </c>
      <c r="E405" t="s">
        <v>23</v>
      </c>
      <c r="F405" t="s">
        <v>24</v>
      </c>
      <c r="G405">
        <v>16664</v>
      </c>
    </row>
    <row r="406" spans="1:7" x14ac:dyDescent="0.25">
      <c r="A406">
        <v>2015</v>
      </c>
      <c r="B406" t="s">
        <v>21</v>
      </c>
      <c r="C406" t="s">
        <v>25</v>
      </c>
      <c r="D406" t="s">
        <v>33</v>
      </c>
      <c r="E406" t="s">
        <v>23</v>
      </c>
      <c r="F406" t="s">
        <v>24</v>
      </c>
      <c r="G406">
        <v>33600</v>
      </c>
    </row>
    <row r="407" spans="1:7" x14ac:dyDescent="0.25">
      <c r="A407">
        <v>2015</v>
      </c>
      <c r="B407" t="s">
        <v>21</v>
      </c>
      <c r="C407" t="s">
        <v>25</v>
      </c>
      <c r="D407" t="s">
        <v>34</v>
      </c>
      <c r="E407" t="s">
        <v>23</v>
      </c>
      <c r="F407" t="s">
        <v>24</v>
      </c>
      <c r="G407">
        <v>44952</v>
      </c>
    </row>
    <row r="408" spans="1:7" x14ac:dyDescent="0.25">
      <c r="A408">
        <v>2015</v>
      </c>
      <c r="B408" t="s">
        <v>21</v>
      </c>
      <c r="C408" t="s">
        <v>25</v>
      </c>
      <c r="D408" t="s">
        <v>35</v>
      </c>
      <c r="E408" t="s">
        <v>23</v>
      </c>
      <c r="F408" t="s">
        <v>24</v>
      </c>
      <c r="G408">
        <v>58841</v>
      </c>
    </row>
    <row r="409" spans="1:7" x14ac:dyDescent="0.25">
      <c r="A409">
        <v>2015</v>
      </c>
      <c r="B409" t="s">
        <v>21</v>
      </c>
      <c r="C409" t="s">
        <v>25</v>
      </c>
      <c r="D409" t="s">
        <v>36</v>
      </c>
      <c r="E409" t="s">
        <v>23</v>
      </c>
      <c r="F409" t="s">
        <v>24</v>
      </c>
      <c r="G409">
        <v>88030</v>
      </c>
    </row>
    <row r="410" spans="1:7" x14ac:dyDescent="0.25">
      <c r="A410">
        <v>2015</v>
      </c>
      <c r="B410" t="s">
        <v>21</v>
      </c>
      <c r="C410" t="s">
        <v>37</v>
      </c>
      <c r="D410" t="s">
        <v>38</v>
      </c>
      <c r="E410" t="s">
        <v>23</v>
      </c>
      <c r="F410" t="s">
        <v>24</v>
      </c>
      <c r="G410">
        <v>126396</v>
      </c>
    </row>
    <row r="411" spans="1:7" x14ac:dyDescent="0.25">
      <c r="A411">
        <v>2015</v>
      </c>
      <c r="B411" t="s">
        <v>21</v>
      </c>
      <c r="C411" t="s">
        <v>37</v>
      </c>
      <c r="D411" t="s">
        <v>39</v>
      </c>
      <c r="E411" t="s">
        <v>23</v>
      </c>
      <c r="F411" t="s">
        <v>24</v>
      </c>
      <c r="G411">
        <v>133812</v>
      </c>
    </row>
    <row r="412" spans="1:7" x14ac:dyDescent="0.25">
      <c r="A412">
        <v>2015</v>
      </c>
      <c r="B412" t="s">
        <v>21</v>
      </c>
      <c r="C412" t="s">
        <v>40</v>
      </c>
      <c r="D412" t="s">
        <v>41</v>
      </c>
      <c r="E412" t="s">
        <v>23</v>
      </c>
      <c r="F412" t="s">
        <v>24</v>
      </c>
      <c r="G412">
        <v>614</v>
      </c>
    </row>
    <row r="413" spans="1:7" x14ac:dyDescent="0.25">
      <c r="A413">
        <v>2015</v>
      </c>
      <c r="B413" t="s">
        <v>21</v>
      </c>
      <c r="C413" t="s">
        <v>40</v>
      </c>
      <c r="D413" t="s">
        <v>42</v>
      </c>
      <c r="E413" t="s">
        <v>23</v>
      </c>
      <c r="F413" t="s">
        <v>24</v>
      </c>
      <c r="G413">
        <v>12167</v>
      </c>
    </row>
    <row r="414" spans="1:7" x14ac:dyDescent="0.25">
      <c r="A414">
        <v>2015</v>
      </c>
      <c r="B414" t="s">
        <v>21</v>
      </c>
      <c r="C414" t="s">
        <v>40</v>
      </c>
      <c r="D414" t="s">
        <v>43</v>
      </c>
      <c r="E414" t="s">
        <v>23</v>
      </c>
      <c r="F414" t="s">
        <v>24</v>
      </c>
      <c r="G414">
        <v>9261</v>
      </c>
    </row>
    <row r="415" spans="1:7" x14ac:dyDescent="0.25">
      <c r="A415">
        <v>2015</v>
      </c>
      <c r="B415" t="s">
        <v>21</v>
      </c>
      <c r="C415" t="s">
        <v>40</v>
      </c>
      <c r="D415" t="s">
        <v>44</v>
      </c>
      <c r="E415" t="s">
        <v>23</v>
      </c>
      <c r="F415" t="s">
        <v>24</v>
      </c>
      <c r="G415">
        <v>447</v>
      </c>
    </row>
    <row r="416" spans="1:7" x14ac:dyDescent="0.25">
      <c r="A416">
        <v>2015</v>
      </c>
      <c r="B416" t="s">
        <v>21</v>
      </c>
      <c r="C416" t="s">
        <v>40</v>
      </c>
      <c r="D416" t="s">
        <v>45</v>
      </c>
      <c r="E416" t="s">
        <v>23</v>
      </c>
      <c r="F416" t="s">
        <v>24</v>
      </c>
      <c r="G416">
        <v>21523</v>
      </c>
    </row>
    <row r="417" spans="1:7" x14ac:dyDescent="0.25">
      <c r="A417">
        <v>2015</v>
      </c>
      <c r="B417" t="s">
        <v>21</v>
      </c>
      <c r="C417" t="s">
        <v>40</v>
      </c>
      <c r="D417" t="s">
        <v>46</v>
      </c>
      <c r="E417" t="s">
        <v>23</v>
      </c>
      <c r="F417" t="s">
        <v>24</v>
      </c>
      <c r="G417">
        <v>1087</v>
      </c>
    </row>
    <row r="418" spans="1:7" x14ac:dyDescent="0.25">
      <c r="A418">
        <v>2015</v>
      </c>
      <c r="B418" t="s">
        <v>21</v>
      </c>
      <c r="C418" t="s">
        <v>40</v>
      </c>
      <c r="D418" t="s">
        <v>47</v>
      </c>
      <c r="E418" t="s">
        <v>23</v>
      </c>
      <c r="F418" t="s">
        <v>24</v>
      </c>
      <c r="G418">
        <v>80970</v>
      </c>
    </row>
    <row r="419" spans="1:7" x14ac:dyDescent="0.25">
      <c r="A419">
        <v>2015</v>
      </c>
      <c r="B419" t="s">
        <v>21</v>
      </c>
      <c r="C419" t="s">
        <v>40</v>
      </c>
      <c r="D419" t="s">
        <v>48</v>
      </c>
      <c r="E419" t="s">
        <v>23</v>
      </c>
      <c r="F419" t="s">
        <v>24</v>
      </c>
      <c r="G419">
        <v>327</v>
      </c>
    </row>
    <row r="420" spans="1:7" x14ac:dyDescent="0.25">
      <c r="A420">
        <v>2015</v>
      </c>
      <c r="B420" t="s">
        <v>21</v>
      </c>
      <c r="C420" t="s">
        <v>40</v>
      </c>
      <c r="D420" t="s">
        <v>49</v>
      </c>
      <c r="E420" t="s">
        <v>23</v>
      </c>
      <c r="F420" t="s">
        <v>24</v>
      </c>
      <c r="G420">
        <v>645</v>
      </c>
    </row>
    <row r="421" spans="1:7" x14ac:dyDescent="0.25">
      <c r="A421">
        <v>2015</v>
      </c>
      <c r="B421" t="s">
        <v>21</v>
      </c>
      <c r="C421" t="s">
        <v>40</v>
      </c>
      <c r="D421" t="s">
        <v>50</v>
      </c>
      <c r="E421" t="s">
        <v>23</v>
      </c>
      <c r="F421" t="s">
        <v>24</v>
      </c>
      <c r="G421">
        <v>12201</v>
      </c>
    </row>
    <row r="422" spans="1:7" x14ac:dyDescent="0.25">
      <c r="A422">
        <v>2015</v>
      </c>
      <c r="B422" t="s">
        <v>21</v>
      </c>
      <c r="C422" t="s">
        <v>40</v>
      </c>
      <c r="D422" t="s">
        <v>51</v>
      </c>
      <c r="E422" t="s">
        <v>23</v>
      </c>
      <c r="F422" t="s">
        <v>24</v>
      </c>
      <c r="G422">
        <v>10309</v>
      </c>
    </row>
    <row r="423" spans="1:7" x14ac:dyDescent="0.25">
      <c r="A423">
        <v>2015</v>
      </c>
      <c r="B423" t="s">
        <v>21</v>
      </c>
      <c r="C423" t="s">
        <v>40</v>
      </c>
      <c r="D423" t="s">
        <v>52</v>
      </c>
      <c r="E423" t="s">
        <v>23</v>
      </c>
      <c r="F423" t="s">
        <v>24</v>
      </c>
      <c r="G423">
        <v>482</v>
      </c>
    </row>
    <row r="424" spans="1:7" x14ac:dyDescent="0.25">
      <c r="A424">
        <v>2015</v>
      </c>
      <c r="B424" t="s">
        <v>21</v>
      </c>
      <c r="C424" t="s">
        <v>40</v>
      </c>
      <c r="D424" t="s">
        <v>53</v>
      </c>
      <c r="E424" t="s">
        <v>23</v>
      </c>
      <c r="F424" t="s">
        <v>24</v>
      </c>
      <c r="G424">
        <v>26167</v>
      </c>
    </row>
    <row r="425" spans="1:7" x14ac:dyDescent="0.25">
      <c r="A425">
        <v>2015</v>
      </c>
      <c r="B425" t="s">
        <v>21</v>
      </c>
      <c r="C425" t="s">
        <v>40</v>
      </c>
      <c r="D425" t="s">
        <v>54</v>
      </c>
      <c r="E425" t="s">
        <v>23</v>
      </c>
      <c r="F425" t="s">
        <v>24</v>
      </c>
      <c r="G425">
        <v>1204</v>
      </c>
    </row>
    <row r="426" spans="1:7" x14ac:dyDescent="0.25">
      <c r="A426">
        <v>2015</v>
      </c>
      <c r="B426" t="s">
        <v>21</v>
      </c>
      <c r="C426" t="s">
        <v>40</v>
      </c>
      <c r="D426" t="s">
        <v>55</v>
      </c>
      <c r="E426" t="s">
        <v>23</v>
      </c>
      <c r="F426" t="s">
        <v>24</v>
      </c>
      <c r="G426">
        <v>82305</v>
      </c>
    </row>
    <row r="427" spans="1:7" x14ac:dyDescent="0.25">
      <c r="A427">
        <v>2015</v>
      </c>
      <c r="B427" t="s">
        <v>21</v>
      </c>
      <c r="C427" t="s">
        <v>40</v>
      </c>
      <c r="D427" t="s">
        <v>56</v>
      </c>
      <c r="E427" t="s">
        <v>23</v>
      </c>
      <c r="F427" t="s">
        <v>24</v>
      </c>
      <c r="G427">
        <v>499</v>
      </c>
    </row>
    <row r="428" spans="1:7" x14ac:dyDescent="0.25">
      <c r="A428">
        <v>2015</v>
      </c>
      <c r="B428" t="s">
        <v>21</v>
      </c>
      <c r="C428" t="s">
        <v>57</v>
      </c>
      <c r="D428" t="s">
        <v>58</v>
      </c>
      <c r="E428" t="s">
        <v>23</v>
      </c>
      <c r="F428" t="s">
        <v>24</v>
      </c>
      <c r="G428">
        <v>81439</v>
      </c>
    </row>
    <row r="429" spans="1:7" x14ac:dyDescent="0.25">
      <c r="A429">
        <v>2015</v>
      </c>
      <c r="B429" t="s">
        <v>21</v>
      </c>
      <c r="C429" t="s">
        <v>57</v>
      </c>
      <c r="D429" t="s">
        <v>59</v>
      </c>
      <c r="E429" t="s">
        <v>23</v>
      </c>
      <c r="F429" t="s">
        <v>24</v>
      </c>
      <c r="G429">
        <v>16587</v>
      </c>
    </row>
    <row r="430" spans="1:7" x14ac:dyDescent="0.25">
      <c r="A430">
        <v>2015</v>
      </c>
      <c r="B430" t="s">
        <v>21</v>
      </c>
      <c r="C430" t="s">
        <v>57</v>
      </c>
      <c r="D430" t="s">
        <v>60</v>
      </c>
      <c r="E430" t="s">
        <v>23</v>
      </c>
      <c r="F430" t="s">
        <v>24</v>
      </c>
      <c r="G430">
        <v>91956</v>
      </c>
    </row>
    <row r="431" spans="1:7" x14ac:dyDescent="0.25">
      <c r="A431">
        <v>2015</v>
      </c>
      <c r="B431" t="s">
        <v>21</v>
      </c>
      <c r="C431" t="s">
        <v>57</v>
      </c>
      <c r="D431" t="s">
        <v>61</v>
      </c>
      <c r="E431" t="s">
        <v>23</v>
      </c>
      <c r="F431" t="s">
        <v>24</v>
      </c>
      <c r="G431">
        <v>4601</v>
      </c>
    </row>
    <row r="432" spans="1:7" x14ac:dyDescent="0.25">
      <c r="A432">
        <v>2015</v>
      </c>
      <c r="B432" t="s">
        <v>21</v>
      </c>
      <c r="C432" t="s">
        <v>57</v>
      </c>
      <c r="D432" t="s">
        <v>62</v>
      </c>
      <c r="E432" t="s">
        <v>23</v>
      </c>
      <c r="F432" t="s">
        <v>24</v>
      </c>
      <c r="G432">
        <v>44393</v>
      </c>
    </row>
    <row r="433" spans="1:7" x14ac:dyDescent="0.25">
      <c r="A433">
        <v>2015</v>
      </c>
      <c r="B433" t="s">
        <v>21</v>
      </c>
      <c r="C433" t="s">
        <v>57</v>
      </c>
      <c r="D433" t="s">
        <v>63</v>
      </c>
      <c r="E433" t="s">
        <v>23</v>
      </c>
      <c r="F433" t="s">
        <v>24</v>
      </c>
      <c r="G433">
        <v>21251</v>
      </c>
    </row>
    <row r="434" spans="1:7" x14ac:dyDescent="0.25">
      <c r="A434">
        <v>2015</v>
      </c>
      <c r="B434" t="s">
        <v>21</v>
      </c>
      <c r="C434" t="s">
        <v>64</v>
      </c>
      <c r="D434" t="s">
        <v>65</v>
      </c>
      <c r="E434" t="s">
        <v>23</v>
      </c>
      <c r="F434" t="s">
        <v>24</v>
      </c>
      <c r="G434">
        <v>1259</v>
      </c>
    </row>
    <row r="435" spans="1:7" x14ac:dyDescent="0.25">
      <c r="A435">
        <v>2015</v>
      </c>
      <c r="B435" t="s">
        <v>21</v>
      </c>
      <c r="C435" t="s">
        <v>64</v>
      </c>
      <c r="D435" t="s">
        <v>66</v>
      </c>
      <c r="E435" t="s">
        <v>23</v>
      </c>
      <c r="F435" t="s">
        <v>24</v>
      </c>
      <c r="G435">
        <v>24368</v>
      </c>
    </row>
    <row r="436" spans="1:7" x14ac:dyDescent="0.25">
      <c r="A436">
        <v>2015</v>
      </c>
      <c r="B436" t="s">
        <v>21</v>
      </c>
      <c r="C436" t="s">
        <v>64</v>
      </c>
      <c r="D436" t="s">
        <v>67</v>
      </c>
      <c r="E436" t="s">
        <v>23</v>
      </c>
      <c r="F436" t="s">
        <v>24</v>
      </c>
      <c r="G436">
        <v>19570</v>
      </c>
    </row>
    <row r="437" spans="1:7" x14ac:dyDescent="0.25">
      <c r="A437">
        <v>2015</v>
      </c>
      <c r="B437" t="s">
        <v>21</v>
      </c>
      <c r="C437" t="s">
        <v>64</v>
      </c>
      <c r="D437" t="s">
        <v>68</v>
      </c>
      <c r="E437" t="s">
        <v>23</v>
      </c>
      <c r="F437" t="s">
        <v>24</v>
      </c>
      <c r="G437">
        <v>929</v>
      </c>
    </row>
    <row r="438" spans="1:7" x14ac:dyDescent="0.25">
      <c r="A438">
        <v>2015</v>
      </c>
      <c r="B438" t="s">
        <v>21</v>
      </c>
      <c r="C438" t="s">
        <v>64</v>
      </c>
      <c r="D438" t="s">
        <v>2</v>
      </c>
      <c r="E438" t="s">
        <v>23</v>
      </c>
      <c r="F438" t="s">
        <v>24</v>
      </c>
      <c r="G438">
        <v>47695</v>
      </c>
    </row>
    <row r="439" spans="1:7" x14ac:dyDescent="0.25">
      <c r="A439">
        <v>2015</v>
      </c>
      <c r="B439" t="s">
        <v>21</v>
      </c>
      <c r="C439" t="s">
        <v>64</v>
      </c>
      <c r="D439" t="s">
        <v>69</v>
      </c>
      <c r="E439" t="s">
        <v>23</v>
      </c>
      <c r="F439" t="s">
        <v>24</v>
      </c>
      <c r="G439">
        <v>2291</v>
      </c>
    </row>
    <row r="440" spans="1:7" x14ac:dyDescent="0.25">
      <c r="A440">
        <v>2015</v>
      </c>
      <c r="B440" t="s">
        <v>21</v>
      </c>
      <c r="C440" t="s">
        <v>64</v>
      </c>
      <c r="D440" t="s">
        <v>70</v>
      </c>
      <c r="E440" t="s">
        <v>23</v>
      </c>
      <c r="F440" t="s">
        <v>24</v>
      </c>
      <c r="G440">
        <v>163277</v>
      </c>
    </row>
    <row r="441" spans="1:7" x14ac:dyDescent="0.25">
      <c r="A441">
        <v>2015</v>
      </c>
      <c r="B441" t="s">
        <v>21</v>
      </c>
      <c r="C441" t="s">
        <v>64</v>
      </c>
      <c r="D441" t="s">
        <v>63</v>
      </c>
      <c r="E441" t="s">
        <v>23</v>
      </c>
      <c r="F441" t="s">
        <v>24</v>
      </c>
      <c r="G441">
        <v>838</v>
      </c>
    </row>
    <row r="442" spans="1:7" x14ac:dyDescent="0.25">
      <c r="A442">
        <v>2015</v>
      </c>
      <c r="B442" t="s">
        <v>21</v>
      </c>
      <c r="C442" t="s">
        <v>22</v>
      </c>
      <c r="D442" t="s">
        <v>22</v>
      </c>
      <c r="E442" t="s">
        <v>71</v>
      </c>
      <c r="F442" t="s">
        <v>72</v>
      </c>
      <c r="G442">
        <v>15091</v>
      </c>
    </row>
    <row r="443" spans="1:7" x14ac:dyDescent="0.25">
      <c r="A443">
        <v>2015</v>
      </c>
      <c r="B443" t="s">
        <v>21</v>
      </c>
      <c r="C443" t="s">
        <v>37</v>
      </c>
      <c r="D443" t="s">
        <v>38</v>
      </c>
      <c r="E443" t="s">
        <v>71</v>
      </c>
      <c r="F443" t="s">
        <v>72</v>
      </c>
      <c r="G443">
        <v>10290</v>
      </c>
    </row>
    <row r="444" spans="1:7" x14ac:dyDescent="0.25">
      <c r="A444">
        <v>2015</v>
      </c>
      <c r="B444" t="s">
        <v>21</v>
      </c>
      <c r="C444" t="s">
        <v>37</v>
      </c>
      <c r="D444" t="s">
        <v>39</v>
      </c>
      <c r="E444" t="s">
        <v>71</v>
      </c>
      <c r="F444" t="s">
        <v>72</v>
      </c>
      <c r="G444">
        <v>4801</v>
      </c>
    </row>
    <row r="445" spans="1:7" x14ac:dyDescent="0.25">
      <c r="A445">
        <v>2015</v>
      </c>
      <c r="B445" t="s">
        <v>21</v>
      </c>
      <c r="C445" t="s">
        <v>64</v>
      </c>
      <c r="D445" t="s">
        <v>65</v>
      </c>
      <c r="E445" t="s">
        <v>71</v>
      </c>
      <c r="F445" t="s">
        <v>72</v>
      </c>
      <c r="G445">
        <v>36</v>
      </c>
    </row>
    <row r="446" spans="1:7" x14ac:dyDescent="0.25">
      <c r="A446">
        <v>2015</v>
      </c>
      <c r="B446" t="s">
        <v>21</v>
      </c>
      <c r="C446" t="s">
        <v>64</v>
      </c>
      <c r="D446" t="s">
        <v>66</v>
      </c>
      <c r="E446" t="s">
        <v>71</v>
      </c>
      <c r="F446" t="s">
        <v>72</v>
      </c>
      <c r="G446">
        <v>1061</v>
      </c>
    </row>
    <row r="447" spans="1:7" x14ac:dyDescent="0.25">
      <c r="A447">
        <v>2015</v>
      </c>
      <c r="B447" t="s">
        <v>21</v>
      </c>
      <c r="C447" t="s">
        <v>64</v>
      </c>
      <c r="D447" t="s">
        <v>67</v>
      </c>
      <c r="E447" t="s">
        <v>71</v>
      </c>
      <c r="F447" t="s">
        <v>72</v>
      </c>
      <c r="G447">
        <v>805</v>
      </c>
    </row>
    <row r="448" spans="1:7" x14ac:dyDescent="0.25">
      <c r="A448">
        <v>2015</v>
      </c>
      <c r="B448" t="s">
        <v>21</v>
      </c>
      <c r="C448" t="s">
        <v>64</v>
      </c>
      <c r="D448" t="s">
        <v>68</v>
      </c>
      <c r="E448" t="s">
        <v>71</v>
      </c>
      <c r="F448" t="s">
        <v>72</v>
      </c>
      <c r="G448">
        <v>28</v>
      </c>
    </row>
    <row r="449" spans="1:7" x14ac:dyDescent="0.25">
      <c r="A449">
        <v>2015</v>
      </c>
      <c r="B449" t="s">
        <v>21</v>
      </c>
      <c r="C449" t="s">
        <v>64</v>
      </c>
      <c r="D449" t="s">
        <v>2</v>
      </c>
      <c r="E449" t="s">
        <v>71</v>
      </c>
      <c r="F449" t="s">
        <v>72</v>
      </c>
      <c r="G449">
        <v>2018</v>
      </c>
    </row>
    <row r="450" spans="1:7" x14ac:dyDescent="0.25">
      <c r="A450">
        <v>2015</v>
      </c>
      <c r="B450" t="s">
        <v>21</v>
      </c>
      <c r="C450" t="s">
        <v>64</v>
      </c>
      <c r="D450" t="s">
        <v>69</v>
      </c>
      <c r="E450" t="s">
        <v>71</v>
      </c>
      <c r="F450" t="s">
        <v>72</v>
      </c>
      <c r="G450">
        <v>76</v>
      </c>
    </row>
    <row r="451" spans="1:7" x14ac:dyDescent="0.25">
      <c r="A451">
        <v>2015</v>
      </c>
      <c r="B451" t="s">
        <v>21</v>
      </c>
      <c r="C451" t="s">
        <v>64</v>
      </c>
      <c r="D451" t="s">
        <v>70</v>
      </c>
      <c r="E451" t="s">
        <v>71</v>
      </c>
      <c r="F451" t="s">
        <v>72</v>
      </c>
      <c r="G451">
        <v>11039</v>
      </c>
    </row>
    <row r="452" spans="1:7" x14ac:dyDescent="0.25">
      <c r="A452">
        <v>2015</v>
      </c>
      <c r="B452" t="s">
        <v>21</v>
      </c>
      <c r="C452" t="s">
        <v>64</v>
      </c>
      <c r="D452" t="s">
        <v>63</v>
      </c>
      <c r="E452" t="s">
        <v>71</v>
      </c>
      <c r="F452" t="s">
        <v>72</v>
      </c>
      <c r="G452">
        <v>28</v>
      </c>
    </row>
    <row r="453" spans="1:7" x14ac:dyDescent="0.25">
      <c r="A453">
        <v>2015</v>
      </c>
      <c r="B453" t="s">
        <v>21</v>
      </c>
      <c r="C453" t="s">
        <v>22</v>
      </c>
      <c r="D453" t="s">
        <v>22</v>
      </c>
      <c r="E453" t="s">
        <v>73</v>
      </c>
      <c r="F453" t="s">
        <v>74</v>
      </c>
      <c r="G453">
        <v>59908</v>
      </c>
    </row>
    <row r="454" spans="1:7" x14ac:dyDescent="0.25">
      <c r="A454">
        <v>2015</v>
      </c>
      <c r="B454" t="s">
        <v>21</v>
      </c>
      <c r="C454" t="s">
        <v>37</v>
      </c>
      <c r="D454" t="s">
        <v>38</v>
      </c>
      <c r="E454" t="s">
        <v>73</v>
      </c>
      <c r="F454" t="s">
        <v>74</v>
      </c>
      <c r="G454">
        <v>28787</v>
      </c>
    </row>
    <row r="455" spans="1:7" x14ac:dyDescent="0.25">
      <c r="A455">
        <v>2015</v>
      </c>
      <c r="B455" t="s">
        <v>21</v>
      </c>
      <c r="C455" t="s">
        <v>37</v>
      </c>
      <c r="D455" t="s">
        <v>39</v>
      </c>
      <c r="E455" t="s">
        <v>73</v>
      </c>
      <c r="F455" t="s">
        <v>74</v>
      </c>
      <c r="G455">
        <v>31121</v>
      </c>
    </row>
    <row r="456" spans="1:7" x14ac:dyDescent="0.25">
      <c r="A456">
        <v>2015</v>
      </c>
      <c r="B456" t="s">
        <v>21</v>
      </c>
      <c r="C456" t="s">
        <v>64</v>
      </c>
      <c r="D456" t="s">
        <v>65</v>
      </c>
      <c r="E456" t="s">
        <v>73</v>
      </c>
      <c r="F456" t="s">
        <v>74</v>
      </c>
      <c r="G456">
        <v>259</v>
      </c>
    </row>
    <row r="457" spans="1:7" x14ac:dyDescent="0.25">
      <c r="A457">
        <v>2015</v>
      </c>
      <c r="B457" t="s">
        <v>21</v>
      </c>
      <c r="C457" t="s">
        <v>64</v>
      </c>
      <c r="D457" t="s">
        <v>66</v>
      </c>
      <c r="E457" t="s">
        <v>73</v>
      </c>
      <c r="F457" t="s">
        <v>74</v>
      </c>
      <c r="G457">
        <v>6702</v>
      </c>
    </row>
    <row r="458" spans="1:7" x14ac:dyDescent="0.25">
      <c r="A458">
        <v>2015</v>
      </c>
      <c r="B458" t="s">
        <v>21</v>
      </c>
      <c r="C458" t="s">
        <v>64</v>
      </c>
      <c r="D458" t="s">
        <v>67</v>
      </c>
      <c r="E458" t="s">
        <v>73</v>
      </c>
      <c r="F458" t="s">
        <v>74</v>
      </c>
      <c r="G458">
        <v>4381</v>
      </c>
    </row>
    <row r="459" spans="1:7" x14ac:dyDescent="0.25">
      <c r="A459">
        <v>2015</v>
      </c>
      <c r="B459" t="s">
        <v>21</v>
      </c>
      <c r="C459" t="s">
        <v>64</v>
      </c>
      <c r="D459" t="s">
        <v>68</v>
      </c>
      <c r="E459" t="s">
        <v>73</v>
      </c>
      <c r="F459" t="s">
        <v>74</v>
      </c>
      <c r="G459">
        <v>230</v>
      </c>
    </row>
    <row r="460" spans="1:7" x14ac:dyDescent="0.25">
      <c r="A460">
        <v>2015</v>
      </c>
      <c r="B460" t="s">
        <v>21</v>
      </c>
      <c r="C460" t="s">
        <v>64</v>
      </c>
      <c r="D460" t="s">
        <v>2</v>
      </c>
      <c r="E460" t="s">
        <v>73</v>
      </c>
      <c r="F460" t="s">
        <v>74</v>
      </c>
      <c r="G460">
        <v>10713</v>
      </c>
    </row>
    <row r="461" spans="1:7" x14ac:dyDescent="0.25">
      <c r="A461">
        <v>2015</v>
      </c>
      <c r="B461" t="s">
        <v>21</v>
      </c>
      <c r="C461" t="s">
        <v>64</v>
      </c>
      <c r="D461" t="s">
        <v>69</v>
      </c>
      <c r="E461" t="s">
        <v>73</v>
      </c>
      <c r="F461" t="s">
        <v>74</v>
      </c>
      <c r="G461">
        <v>494</v>
      </c>
    </row>
    <row r="462" spans="1:7" x14ac:dyDescent="0.25">
      <c r="A462">
        <v>2015</v>
      </c>
      <c r="B462" t="s">
        <v>21</v>
      </c>
      <c r="C462" t="s">
        <v>64</v>
      </c>
      <c r="D462" t="s">
        <v>70</v>
      </c>
      <c r="E462" t="s">
        <v>73</v>
      </c>
      <c r="F462" t="s">
        <v>74</v>
      </c>
      <c r="G462">
        <v>36988</v>
      </c>
    </row>
    <row r="463" spans="1:7" x14ac:dyDescent="0.25">
      <c r="A463">
        <v>2015</v>
      </c>
      <c r="B463" t="s">
        <v>21</v>
      </c>
      <c r="C463" t="s">
        <v>64</v>
      </c>
      <c r="D463" t="s">
        <v>63</v>
      </c>
      <c r="E463" t="s">
        <v>73</v>
      </c>
      <c r="F463" t="s">
        <v>74</v>
      </c>
      <c r="G463">
        <v>141</v>
      </c>
    </row>
    <row r="464" spans="1:7" x14ac:dyDescent="0.25">
      <c r="A464">
        <v>2015</v>
      </c>
      <c r="B464" t="s">
        <v>21</v>
      </c>
      <c r="C464" t="s">
        <v>22</v>
      </c>
      <c r="D464" t="s">
        <v>22</v>
      </c>
      <c r="E464" t="s">
        <v>75</v>
      </c>
      <c r="F464" t="s">
        <v>76</v>
      </c>
      <c r="G464">
        <v>13670</v>
      </c>
    </row>
    <row r="465" spans="1:7" x14ac:dyDescent="0.25">
      <c r="A465">
        <v>2015</v>
      </c>
      <c r="B465" t="s">
        <v>21</v>
      </c>
      <c r="C465" t="s">
        <v>37</v>
      </c>
      <c r="D465" t="s">
        <v>38</v>
      </c>
      <c r="E465" t="s">
        <v>75</v>
      </c>
      <c r="F465" t="s">
        <v>76</v>
      </c>
      <c r="G465">
        <v>7286</v>
      </c>
    </row>
    <row r="466" spans="1:7" x14ac:dyDescent="0.25">
      <c r="A466">
        <v>2015</v>
      </c>
      <c r="B466" t="s">
        <v>21</v>
      </c>
      <c r="C466" t="s">
        <v>37</v>
      </c>
      <c r="D466" t="s">
        <v>39</v>
      </c>
      <c r="E466" t="s">
        <v>75</v>
      </c>
      <c r="F466" t="s">
        <v>76</v>
      </c>
      <c r="G466">
        <v>6384</v>
      </c>
    </row>
    <row r="467" spans="1:7" x14ac:dyDescent="0.25">
      <c r="A467">
        <v>2015</v>
      </c>
      <c r="B467" t="s">
        <v>21</v>
      </c>
      <c r="C467" t="s">
        <v>64</v>
      </c>
      <c r="D467" t="s">
        <v>65</v>
      </c>
      <c r="E467" t="s">
        <v>75</v>
      </c>
      <c r="F467" t="s">
        <v>76</v>
      </c>
      <c r="G467">
        <v>65</v>
      </c>
    </row>
    <row r="468" spans="1:7" x14ac:dyDescent="0.25">
      <c r="A468">
        <v>2015</v>
      </c>
      <c r="B468" t="s">
        <v>21</v>
      </c>
      <c r="C468" t="s">
        <v>64</v>
      </c>
      <c r="D468" t="s">
        <v>66</v>
      </c>
      <c r="E468" t="s">
        <v>75</v>
      </c>
      <c r="F468" t="s">
        <v>76</v>
      </c>
      <c r="G468">
        <v>855</v>
      </c>
    </row>
    <row r="469" spans="1:7" x14ac:dyDescent="0.25">
      <c r="A469">
        <v>2015</v>
      </c>
      <c r="B469" t="s">
        <v>21</v>
      </c>
      <c r="C469" t="s">
        <v>64</v>
      </c>
      <c r="D469" t="s">
        <v>67</v>
      </c>
      <c r="E469" t="s">
        <v>75</v>
      </c>
      <c r="F469" t="s">
        <v>76</v>
      </c>
      <c r="G469">
        <v>858</v>
      </c>
    </row>
    <row r="470" spans="1:7" x14ac:dyDescent="0.25">
      <c r="A470">
        <v>2015</v>
      </c>
      <c r="B470" t="s">
        <v>21</v>
      </c>
      <c r="C470" t="s">
        <v>64</v>
      </c>
      <c r="D470" t="s">
        <v>68</v>
      </c>
      <c r="E470" t="s">
        <v>75</v>
      </c>
      <c r="F470" t="s">
        <v>76</v>
      </c>
      <c r="G470">
        <v>33</v>
      </c>
    </row>
    <row r="471" spans="1:7" x14ac:dyDescent="0.25">
      <c r="A471">
        <v>2015</v>
      </c>
      <c r="B471" t="s">
        <v>21</v>
      </c>
      <c r="C471" t="s">
        <v>64</v>
      </c>
      <c r="D471" t="s">
        <v>2</v>
      </c>
      <c r="E471" t="s">
        <v>75</v>
      </c>
      <c r="F471" t="s">
        <v>76</v>
      </c>
      <c r="G471">
        <v>1290</v>
      </c>
    </row>
    <row r="472" spans="1:7" x14ac:dyDescent="0.25">
      <c r="A472">
        <v>2015</v>
      </c>
      <c r="B472" t="s">
        <v>21</v>
      </c>
      <c r="C472" t="s">
        <v>64</v>
      </c>
      <c r="D472" t="s">
        <v>69</v>
      </c>
      <c r="E472" t="s">
        <v>75</v>
      </c>
      <c r="F472" t="s">
        <v>76</v>
      </c>
      <c r="G472">
        <v>122</v>
      </c>
    </row>
    <row r="473" spans="1:7" x14ac:dyDescent="0.25">
      <c r="A473">
        <v>2015</v>
      </c>
      <c r="B473" t="s">
        <v>21</v>
      </c>
      <c r="C473" t="s">
        <v>64</v>
      </c>
      <c r="D473" t="s">
        <v>70</v>
      </c>
      <c r="E473" t="s">
        <v>75</v>
      </c>
      <c r="F473" t="s">
        <v>76</v>
      </c>
      <c r="G473">
        <v>10389</v>
      </c>
    </row>
    <row r="474" spans="1:7" x14ac:dyDescent="0.25">
      <c r="A474">
        <v>2015</v>
      </c>
      <c r="B474" t="s">
        <v>21</v>
      </c>
      <c r="C474" t="s">
        <v>64</v>
      </c>
      <c r="D474" t="s">
        <v>63</v>
      </c>
      <c r="E474" t="s">
        <v>75</v>
      </c>
      <c r="F474" t="s">
        <v>76</v>
      </c>
      <c r="G474">
        <v>58</v>
      </c>
    </row>
    <row r="475" spans="1:7" x14ac:dyDescent="0.25">
      <c r="A475">
        <v>2015</v>
      </c>
      <c r="B475" t="s">
        <v>21</v>
      </c>
      <c r="C475" t="s">
        <v>22</v>
      </c>
      <c r="D475" t="s">
        <v>22</v>
      </c>
      <c r="E475" t="s">
        <v>77</v>
      </c>
      <c r="F475" t="s">
        <v>78</v>
      </c>
      <c r="G475">
        <v>8857</v>
      </c>
    </row>
    <row r="476" spans="1:7" x14ac:dyDescent="0.25">
      <c r="A476">
        <v>2015</v>
      </c>
      <c r="B476" t="s">
        <v>21</v>
      </c>
      <c r="C476" t="s">
        <v>37</v>
      </c>
      <c r="D476" t="s">
        <v>38</v>
      </c>
      <c r="E476" t="s">
        <v>77</v>
      </c>
      <c r="F476" t="s">
        <v>78</v>
      </c>
      <c r="G476">
        <v>3993</v>
      </c>
    </row>
    <row r="477" spans="1:7" x14ac:dyDescent="0.25">
      <c r="A477">
        <v>2015</v>
      </c>
      <c r="B477" t="s">
        <v>21</v>
      </c>
      <c r="C477" t="s">
        <v>37</v>
      </c>
      <c r="D477" t="s">
        <v>39</v>
      </c>
      <c r="E477" t="s">
        <v>77</v>
      </c>
      <c r="F477" t="s">
        <v>78</v>
      </c>
      <c r="G477">
        <v>4864</v>
      </c>
    </row>
    <row r="478" spans="1:7" x14ac:dyDescent="0.25">
      <c r="A478">
        <v>2015</v>
      </c>
      <c r="B478" t="s">
        <v>21</v>
      </c>
      <c r="C478" t="s">
        <v>64</v>
      </c>
      <c r="D478" t="s">
        <v>65</v>
      </c>
      <c r="E478" t="s">
        <v>77</v>
      </c>
      <c r="F478" t="s">
        <v>78</v>
      </c>
      <c r="G478">
        <v>72</v>
      </c>
    </row>
    <row r="479" spans="1:7" x14ac:dyDescent="0.25">
      <c r="A479">
        <v>2015</v>
      </c>
      <c r="B479" t="s">
        <v>21</v>
      </c>
      <c r="C479" t="s">
        <v>64</v>
      </c>
      <c r="D479" t="s">
        <v>66</v>
      </c>
      <c r="E479" t="s">
        <v>77</v>
      </c>
      <c r="F479" t="s">
        <v>78</v>
      </c>
      <c r="G479">
        <v>1078</v>
      </c>
    </row>
    <row r="480" spans="1:7" x14ac:dyDescent="0.25">
      <c r="A480">
        <v>2015</v>
      </c>
      <c r="B480" t="s">
        <v>21</v>
      </c>
      <c r="C480" t="s">
        <v>64</v>
      </c>
      <c r="D480" t="s">
        <v>67</v>
      </c>
      <c r="E480" t="s">
        <v>77</v>
      </c>
      <c r="F480" t="s">
        <v>78</v>
      </c>
      <c r="G480">
        <v>998</v>
      </c>
    </row>
    <row r="481" spans="1:9" x14ac:dyDescent="0.25">
      <c r="A481">
        <v>2015</v>
      </c>
      <c r="B481" t="s">
        <v>21</v>
      </c>
      <c r="C481" t="s">
        <v>64</v>
      </c>
      <c r="D481" t="s">
        <v>68</v>
      </c>
      <c r="E481" t="s">
        <v>77</v>
      </c>
      <c r="F481" t="s">
        <v>78</v>
      </c>
      <c r="G481">
        <v>69</v>
      </c>
    </row>
    <row r="482" spans="1:9" x14ac:dyDescent="0.25">
      <c r="A482">
        <v>2015</v>
      </c>
      <c r="B482" t="s">
        <v>21</v>
      </c>
      <c r="C482" t="s">
        <v>64</v>
      </c>
      <c r="D482" t="s">
        <v>2</v>
      </c>
      <c r="E482" t="s">
        <v>77</v>
      </c>
      <c r="F482" t="s">
        <v>78</v>
      </c>
      <c r="G482">
        <v>2550</v>
      </c>
    </row>
    <row r="483" spans="1:9" x14ac:dyDescent="0.25">
      <c r="A483">
        <v>2015</v>
      </c>
      <c r="B483" t="s">
        <v>21</v>
      </c>
      <c r="C483" t="s">
        <v>64</v>
      </c>
      <c r="D483" t="s">
        <v>69</v>
      </c>
      <c r="E483" t="s">
        <v>77</v>
      </c>
      <c r="F483" t="s">
        <v>78</v>
      </c>
      <c r="G483">
        <v>100</v>
      </c>
    </row>
    <row r="484" spans="1:9" x14ac:dyDescent="0.25">
      <c r="A484">
        <v>2015</v>
      </c>
      <c r="B484" t="s">
        <v>21</v>
      </c>
      <c r="C484" t="s">
        <v>64</v>
      </c>
      <c r="D484" t="s">
        <v>70</v>
      </c>
      <c r="E484" t="s">
        <v>77</v>
      </c>
      <c r="F484" t="s">
        <v>78</v>
      </c>
      <c r="G484">
        <v>3954</v>
      </c>
    </row>
    <row r="485" spans="1:9" x14ac:dyDescent="0.25">
      <c r="A485">
        <v>2015</v>
      </c>
      <c r="B485" t="s">
        <v>21</v>
      </c>
      <c r="C485" t="s">
        <v>64</v>
      </c>
      <c r="D485" t="s">
        <v>63</v>
      </c>
      <c r="E485" t="s">
        <v>77</v>
      </c>
      <c r="F485" t="s">
        <v>78</v>
      </c>
      <c r="G485">
        <v>36</v>
      </c>
    </row>
    <row r="486" spans="1:9" x14ac:dyDescent="0.25">
      <c r="A486">
        <v>2015</v>
      </c>
      <c r="B486" t="s">
        <v>21</v>
      </c>
      <c r="C486" t="s">
        <v>22</v>
      </c>
      <c r="D486" t="s">
        <v>22</v>
      </c>
      <c r="E486" t="s">
        <v>79</v>
      </c>
      <c r="F486" t="s">
        <v>80</v>
      </c>
      <c r="G486">
        <v>2023</v>
      </c>
    </row>
    <row r="487" spans="1:9" x14ac:dyDescent="0.25">
      <c r="A487">
        <v>2015</v>
      </c>
      <c r="B487" t="s">
        <v>21</v>
      </c>
      <c r="C487" t="s">
        <v>37</v>
      </c>
      <c r="D487" t="s">
        <v>38</v>
      </c>
      <c r="E487" t="s">
        <v>79</v>
      </c>
      <c r="F487" t="s">
        <v>80</v>
      </c>
      <c r="G487">
        <v>331</v>
      </c>
    </row>
    <row r="488" spans="1:9" x14ac:dyDescent="0.25">
      <c r="A488">
        <v>2015</v>
      </c>
      <c r="B488" t="s">
        <v>21</v>
      </c>
      <c r="C488" t="s">
        <v>37</v>
      </c>
      <c r="D488" t="s">
        <v>39</v>
      </c>
      <c r="E488" t="s">
        <v>79</v>
      </c>
      <c r="F488" t="s">
        <v>80</v>
      </c>
      <c r="G488">
        <v>1692</v>
      </c>
    </row>
    <row r="489" spans="1:9" x14ac:dyDescent="0.25">
      <c r="A489">
        <v>2015</v>
      </c>
      <c r="B489" t="s">
        <v>21</v>
      </c>
      <c r="C489" t="s">
        <v>64</v>
      </c>
      <c r="D489" t="s">
        <v>65</v>
      </c>
      <c r="E489" t="s">
        <v>79</v>
      </c>
      <c r="F489" t="s">
        <v>80</v>
      </c>
      <c r="G489">
        <v>17</v>
      </c>
    </row>
    <row r="490" spans="1:9" x14ac:dyDescent="0.25">
      <c r="A490">
        <v>2015</v>
      </c>
      <c r="B490" t="s">
        <v>21</v>
      </c>
      <c r="C490" t="s">
        <v>64</v>
      </c>
      <c r="D490" t="s">
        <v>66</v>
      </c>
      <c r="E490" t="s">
        <v>79</v>
      </c>
      <c r="F490" t="s">
        <v>80</v>
      </c>
      <c r="G490">
        <v>82</v>
      </c>
    </row>
    <row r="491" spans="1:9" x14ac:dyDescent="0.25">
      <c r="A491">
        <v>2015</v>
      </c>
      <c r="B491" t="s">
        <v>21</v>
      </c>
      <c r="C491" t="s">
        <v>64</v>
      </c>
      <c r="D491" t="s">
        <v>67</v>
      </c>
      <c r="E491" t="s">
        <v>79</v>
      </c>
      <c r="F491" t="s">
        <v>80</v>
      </c>
      <c r="G491">
        <v>548</v>
      </c>
    </row>
    <row r="492" spans="1:9" x14ac:dyDescent="0.25">
      <c r="A492">
        <v>2015</v>
      </c>
      <c r="B492" t="s">
        <v>21</v>
      </c>
      <c r="C492" t="s">
        <v>64</v>
      </c>
      <c r="D492" t="s">
        <v>68</v>
      </c>
      <c r="E492" t="s">
        <v>79</v>
      </c>
      <c r="F492" t="s">
        <v>80</v>
      </c>
      <c r="H492">
        <v>1</v>
      </c>
      <c r="I492" t="s">
        <v>82</v>
      </c>
    </row>
    <row r="493" spans="1:9" x14ac:dyDescent="0.25">
      <c r="A493">
        <v>2015</v>
      </c>
      <c r="B493" t="s">
        <v>21</v>
      </c>
      <c r="C493" t="s">
        <v>64</v>
      </c>
      <c r="D493" t="s">
        <v>2</v>
      </c>
      <c r="E493" t="s">
        <v>79</v>
      </c>
      <c r="F493" t="s">
        <v>80</v>
      </c>
      <c r="G493">
        <v>886</v>
      </c>
    </row>
    <row r="494" spans="1:9" x14ac:dyDescent="0.25">
      <c r="A494">
        <v>2015</v>
      </c>
      <c r="B494" t="s">
        <v>21</v>
      </c>
      <c r="C494" t="s">
        <v>64</v>
      </c>
      <c r="D494" t="s">
        <v>69</v>
      </c>
      <c r="E494" t="s">
        <v>79</v>
      </c>
      <c r="F494" t="s">
        <v>80</v>
      </c>
      <c r="G494">
        <v>30</v>
      </c>
    </row>
    <row r="495" spans="1:9" x14ac:dyDescent="0.25">
      <c r="A495">
        <v>2015</v>
      </c>
      <c r="B495" t="s">
        <v>21</v>
      </c>
      <c r="C495" t="s">
        <v>64</v>
      </c>
      <c r="D495" t="s">
        <v>70</v>
      </c>
      <c r="E495" t="s">
        <v>79</v>
      </c>
      <c r="F495" t="s">
        <v>80</v>
      </c>
      <c r="G495">
        <v>448</v>
      </c>
    </row>
    <row r="496" spans="1:9" x14ac:dyDescent="0.25">
      <c r="A496">
        <v>2015</v>
      </c>
      <c r="B496" t="s">
        <v>21</v>
      </c>
      <c r="C496" t="s">
        <v>64</v>
      </c>
      <c r="D496" t="s">
        <v>63</v>
      </c>
      <c r="E496" t="s">
        <v>79</v>
      </c>
      <c r="F496" t="s">
        <v>80</v>
      </c>
      <c r="H496">
        <v>1</v>
      </c>
      <c r="I496" t="s">
        <v>82</v>
      </c>
    </row>
    <row r="497" spans="1:7" x14ac:dyDescent="0.25">
      <c r="A497">
        <v>2015</v>
      </c>
      <c r="B497" t="s">
        <v>21</v>
      </c>
      <c r="C497" t="s">
        <v>22</v>
      </c>
      <c r="D497" t="s">
        <v>22</v>
      </c>
      <c r="E497" t="s">
        <v>83</v>
      </c>
      <c r="F497" t="s">
        <v>84</v>
      </c>
      <c r="G497">
        <v>61685</v>
      </c>
    </row>
    <row r="498" spans="1:7" x14ac:dyDescent="0.25">
      <c r="A498">
        <v>2015</v>
      </c>
      <c r="B498" t="s">
        <v>21</v>
      </c>
      <c r="C498" t="s">
        <v>37</v>
      </c>
      <c r="D498" t="s">
        <v>38</v>
      </c>
      <c r="E498" t="s">
        <v>83</v>
      </c>
      <c r="F498" t="s">
        <v>84</v>
      </c>
      <c r="G498">
        <v>28453</v>
      </c>
    </row>
    <row r="499" spans="1:7" x14ac:dyDescent="0.25">
      <c r="A499">
        <v>2015</v>
      </c>
      <c r="B499" t="s">
        <v>21</v>
      </c>
      <c r="C499" t="s">
        <v>37</v>
      </c>
      <c r="D499" t="s">
        <v>39</v>
      </c>
      <c r="E499" t="s">
        <v>83</v>
      </c>
      <c r="F499" t="s">
        <v>84</v>
      </c>
      <c r="G499">
        <v>33232</v>
      </c>
    </row>
    <row r="500" spans="1:7" x14ac:dyDescent="0.25">
      <c r="A500">
        <v>2015</v>
      </c>
      <c r="B500" t="s">
        <v>21</v>
      </c>
      <c r="C500" t="s">
        <v>64</v>
      </c>
      <c r="D500" t="s">
        <v>65</v>
      </c>
      <c r="E500" t="s">
        <v>83</v>
      </c>
      <c r="F500" t="s">
        <v>84</v>
      </c>
      <c r="G500">
        <v>250</v>
      </c>
    </row>
    <row r="501" spans="1:7" x14ac:dyDescent="0.25">
      <c r="A501">
        <v>2015</v>
      </c>
      <c r="B501" t="s">
        <v>21</v>
      </c>
      <c r="C501" t="s">
        <v>64</v>
      </c>
      <c r="D501" t="s">
        <v>66</v>
      </c>
      <c r="E501" t="s">
        <v>83</v>
      </c>
      <c r="F501" t="s">
        <v>84</v>
      </c>
      <c r="G501">
        <v>5239</v>
      </c>
    </row>
    <row r="502" spans="1:7" x14ac:dyDescent="0.25">
      <c r="A502">
        <v>2015</v>
      </c>
      <c r="B502" t="s">
        <v>21</v>
      </c>
      <c r="C502" t="s">
        <v>64</v>
      </c>
      <c r="D502" t="s">
        <v>67</v>
      </c>
      <c r="E502" t="s">
        <v>83</v>
      </c>
      <c r="F502" t="s">
        <v>84</v>
      </c>
      <c r="G502">
        <v>4819</v>
      </c>
    </row>
    <row r="503" spans="1:7" x14ac:dyDescent="0.25">
      <c r="A503">
        <v>2015</v>
      </c>
      <c r="B503" t="s">
        <v>21</v>
      </c>
      <c r="C503" t="s">
        <v>64</v>
      </c>
      <c r="D503" t="s">
        <v>68</v>
      </c>
      <c r="E503" t="s">
        <v>83</v>
      </c>
      <c r="F503" t="s">
        <v>84</v>
      </c>
      <c r="G503">
        <v>255</v>
      </c>
    </row>
    <row r="504" spans="1:7" x14ac:dyDescent="0.25">
      <c r="A504">
        <v>2015</v>
      </c>
      <c r="B504" t="s">
        <v>21</v>
      </c>
      <c r="C504" t="s">
        <v>64</v>
      </c>
      <c r="D504" t="s">
        <v>2</v>
      </c>
      <c r="E504" t="s">
        <v>83</v>
      </c>
      <c r="F504" t="s">
        <v>84</v>
      </c>
      <c r="G504">
        <v>9535</v>
      </c>
    </row>
    <row r="505" spans="1:7" x14ac:dyDescent="0.25">
      <c r="A505">
        <v>2015</v>
      </c>
      <c r="B505" t="s">
        <v>21</v>
      </c>
      <c r="C505" t="s">
        <v>64</v>
      </c>
      <c r="D505" t="s">
        <v>69</v>
      </c>
      <c r="E505" t="s">
        <v>83</v>
      </c>
      <c r="F505" t="s">
        <v>84</v>
      </c>
      <c r="G505">
        <v>487</v>
      </c>
    </row>
    <row r="506" spans="1:7" x14ac:dyDescent="0.25">
      <c r="A506">
        <v>2015</v>
      </c>
      <c r="B506" t="s">
        <v>21</v>
      </c>
      <c r="C506" t="s">
        <v>64</v>
      </c>
      <c r="D506" t="s">
        <v>70</v>
      </c>
      <c r="E506" t="s">
        <v>83</v>
      </c>
      <c r="F506" t="s">
        <v>84</v>
      </c>
      <c r="G506">
        <v>40914</v>
      </c>
    </row>
    <row r="507" spans="1:7" x14ac:dyDescent="0.25">
      <c r="A507">
        <v>2015</v>
      </c>
      <c r="B507" t="s">
        <v>21</v>
      </c>
      <c r="C507" t="s">
        <v>64</v>
      </c>
      <c r="D507" t="s">
        <v>63</v>
      </c>
      <c r="E507" t="s">
        <v>83</v>
      </c>
      <c r="F507" t="s">
        <v>84</v>
      </c>
      <c r="G507">
        <v>186</v>
      </c>
    </row>
    <row r="508" spans="1:7" x14ac:dyDescent="0.25">
      <c r="A508">
        <v>2015</v>
      </c>
      <c r="B508" t="s">
        <v>21</v>
      </c>
      <c r="C508" t="s">
        <v>22</v>
      </c>
      <c r="D508" t="s">
        <v>22</v>
      </c>
      <c r="E508" t="s">
        <v>85</v>
      </c>
      <c r="F508" t="s">
        <v>86</v>
      </c>
      <c r="G508">
        <v>5135</v>
      </c>
    </row>
    <row r="509" spans="1:7" x14ac:dyDescent="0.25">
      <c r="A509">
        <v>2015</v>
      </c>
      <c r="B509" t="s">
        <v>21</v>
      </c>
      <c r="C509" t="s">
        <v>37</v>
      </c>
      <c r="D509" t="s">
        <v>38</v>
      </c>
      <c r="E509" t="s">
        <v>85</v>
      </c>
      <c r="F509" t="s">
        <v>86</v>
      </c>
      <c r="G509">
        <v>2866</v>
      </c>
    </row>
    <row r="510" spans="1:7" x14ac:dyDescent="0.25">
      <c r="A510">
        <v>2015</v>
      </c>
      <c r="B510" t="s">
        <v>21</v>
      </c>
      <c r="C510" t="s">
        <v>37</v>
      </c>
      <c r="D510" t="s">
        <v>39</v>
      </c>
      <c r="E510" t="s">
        <v>85</v>
      </c>
      <c r="F510" t="s">
        <v>86</v>
      </c>
      <c r="G510">
        <v>2269</v>
      </c>
    </row>
    <row r="511" spans="1:7" x14ac:dyDescent="0.25">
      <c r="A511">
        <v>2015</v>
      </c>
      <c r="B511" t="s">
        <v>21</v>
      </c>
      <c r="C511" t="s">
        <v>64</v>
      </c>
      <c r="D511" t="s">
        <v>65</v>
      </c>
      <c r="E511" t="s">
        <v>85</v>
      </c>
      <c r="F511" t="s">
        <v>86</v>
      </c>
      <c r="G511">
        <v>22</v>
      </c>
    </row>
    <row r="512" spans="1:7" x14ac:dyDescent="0.25">
      <c r="A512">
        <v>2015</v>
      </c>
      <c r="B512" t="s">
        <v>21</v>
      </c>
      <c r="C512" t="s">
        <v>64</v>
      </c>
      <c r="D512" t="s">
        <v>66</v>
      </c>
      <c r="E512" t="s">
        <v>85</v>
      </c>
      <c r="F512" t="s">
        <v>86</v>
      </c>
      <c r="G512">
        <v>641</v>
      </c>
    </row>
    <row r="513" spans="1:7" x14ac:dyDescent="0.25">
      <c r="A513">
        <v>2015</v>
      </c>
      <c r="B513" t="s">
        <v>21</v>
      </c>
      <c r="C513" t="s">
        <v>64</v>
      </c>
      <c r="D513" t="s">
        <v>67</v>
      </c>
      <c r="E513" t="s">
        <v>85</v>
      </c>
      <c r="F513" t="s">
        <v>86</v>
      </c>
      <c r="G513">
        <v>541</v>
      </c>
    </row>
    <row r="514" spans="1:7" x14ac:dyDescent="0.25">
      <c r="A514">
        <v>2015</v>
      </c>
      <c r="B514" t="s">
        <v>21</v>
      </c>
      <c r="C514" t="s">
        <v>64</v>
      </c>
      <c r="D514" t="s">
        <v>68</v>
      </c>
      <c r="E514" t="s">
        <v>85</v>
      </c>
      <c r="F514" t="s">
        <v>86</v>
      </c>
      <c r="G514">
        <v>18</v>
      </c>
    </row>
    <row r="515" spans="1:7" x14ac:dyDescent="0.25">
      <c r="A515">
        <v>2015</v>
      </c>
      <c r="B515" t="s">
        <v>21</v>
      </c>
      <c r="C515" t="s">
        <v>64</v>
      </c>
      <c r="D515" t="s">
        <v>2</v>
      </c>
      <c r="E515" t="s">
        <v>85</v>
      </c>
      <c r="F515" t="s">
        <v>86</v>
      </c>
      <c r="G515">
        <v>924</v>
      </c>
    </row>
    <row r="516" spans="1:7" x14ac:dyDescent="0.25">
      <c r="A516">
        <v>2015</v>
      </c>
      <c r="B516" t="s">
        <v>21</v>
      </c>
      <c r="C516" t="s">
        <v>64</v>
      </c>
      <c r="D516" t="s">
        <v>69</v>
      </c>
      <c r="E516" t="s">
        <v>85</v>
      </c>
      <c r="F516" t="s">
        <v>86</v>
      </c>
      <c r="G516">
        <v>30</v>
      </c>
    </row>
    <row r="517" spans="1:7" x14ac:dyDescent="0.25">
      <c r="A517">
        <v>2015</v>
      </c>
      <c r="B517" t="s">
        <v>21</v>
      </c>
      <c r="C517" t="s">
        <v>64</v>
      </c>
      <c r="D517" t="s">
        <v>70</v>
      </c>
      <c r="E517" t="s">
        <v>85</v>
      </c>
      <c r="F517" t="s">
        <v>86</v>
      </c>
      <c r="G517">
        <v>2947</v>
      </c>
    </row>
    <row r="518" spans="1:7" x14ac:dyDescent="0.25">
      <c r="A518">
        <v>2015</v>
      </c>
      <c r="B518" t="s">
        <v>21</v>
      </c>
      <c r="C518" t="s">
        <v>64</v>
      </c>
      <c r="D518" t="s">
        <v>63</v>
      </c>
      <c r="E518" t="s">
        <v>85</v>
      </c>
      <c r="F518" t="s">
        <v>86</v>
      </c>
      <c r="G518">
        <v>12</v>
      </c>
    </row>
    <row r="519" spans="1:7" x14ac:dyDescent="0.25">
      <c r="A519">
        <v>2015</v>
      </c>
      <c r="B519" t="s">
        <v>21</v>
      </c>
      <c r="C519" t="s">
        <v>22</v>
      </c>
      <c r="D519" t="s">
        <v>22</v>
      </c>
      <c r="E519" t="s">
        <v>87</v>
      </c>
      <c r="F519" t="s">
        <v>88</v>
      </c>
      <c r="G519">
        <v>12960</v>
      </c>
    </row>
    <row r="520" spans="1:7" x14ac:dyDescent="0.25">
      <c r="A520">
        <v>2015</v>
      </c>
      <c r="B520" t="s">
        <v>21</v>
      </c>
      <c r="C520" t="s">
        <v>37</v>
      </c>
      <c r="D520" t="s">
        <v>38</v>
      </c>
      <c r="E520" t="s">
        <v>87</v>
      </c>
      <c r="F520" t="s">
        <v>88</v>
      </c>
      <c r="G520">
        <v>4313</v>
      </c>
    </row>
    <row r="521" spans="1:7" x14ac:dyDescent="0.25">
      <c r="A521">
        <v>2015</v>
      </c>
      <c r="B521" t="s">
        <v>21</v>
      </c>
      <c r="C521" t="s">
        <v>37</v>
      </c>
      <c r="D521" t="s">
        <v>39</v>
      </c>
      <c r="E521" t="s">
        <v>87</v>
      </c>
      <c r="F521" t="s">
        <v>88</v>
      </c>
      <c r="G521">
        <v>8647</v>
      </c>
    </row>
    <row r="522" spans="1:7" x14ac:dyDescent="0.25">
      <c r="A522">
        <v>2015</v>
      </c>
      <c r="B522" t="s">
        <v>21</v>
      </c>
      <c r="C522" t="s">
        <v>64</v>
      </c>
      <c r="D522" t="s">
        <v>65</v>
      </c>
      <c r="E522" t="s">
        <v>87</v>
      </c>
      <c r="F522" t="s">
        <v>88</v>
      </c>
      <c r="G522">
        <v>95</v>
      </c>
    </row>
    <row r="523" spans="1:7" x14ac:dyDescent="0.25">
      <c r="A523">
        <v>2015</v>
      </c>
      <c r="B523" t="s">
        <v>21</v>
      </c>
      <c r="C523" t="s">
        <v>64</v>
      </c>
      <c r="D523" t="s">
        <v>66</v>
      </c>
      <c r="E523" t="s">
        <v>87</v>
      </c>
      <c r="F523" t="s">
        <v>88</v>
      </c>
      <c r="G523">
        <v>886</v>
      </c>
    </row>
    <row r="524" spans="1:7" x14ac:dyDescent="0.25">
      <c r="A524">
        <v>2015</v>
      </c>
      <c r="B524" t="s">
        <v>21</v>
      </c>
      <c r="C524" t="s">
        <v>64</v>
      </c>
      <c r="D524" t="s">
        <v>67</v>
      </c>
      <c r="E524" t="s">
        <v>87</v>
      </c>
      <c r="F524" t="s">
        <v>88</v>
      </c>
      <c r="G524">
        <v>956</v>
      </c>
    </row>
    <row r="525" spans="1:7" x14ac:dyDescent="0.25">
      <c r="A525">
        <v>2015</v>
      </c>
      <c r="B525" t="s">
        <v>21</v>
      </c>
      <c r="C525" t="s">
        <v>64</v>
      </c>
      <c r="D525" t="s">
        <v>68</v>
      </c>
      <c r="E525" t="s">
        <v>87</v>
      </c>
      <c r="F525" t="s">
        <v>88</v>
      </c>
      <c r="G525">
        <v>38</v>
      </c>
    </row>
    <row r="526" spans="1:7" x14ac:dyDescent="0.25">
      <c r="A526">
        <v>2015</v>
      </c>
      <c r="B526" t="s">
        <v>21</v>
      </c>
      <c r="C526" t="s">
        <v>64</v>
      </c>
      <c r="D526" t="s">
        <v>2</v>
      </c>
      <c r="E526" t="s">
        <v>87</v>
      </c>
      <c r="F526" t="s">
        <v>88</v>
      </c>
      <c r="G526">
        <v>3329</v>
      </c>
    </row>
    <row r="527" spans="1:7" x14ac:dyDescent="0.25">
      <c r="A527">
        <v>2015</v>
      </c>
      <c r="B527" t="s">
        <v>21</v>
      </c>
      <c r="C527" t="s">
        <v>64</v>
      </c>
      <c r="D527" t="s">
        <v>69</v>
      </c>
      <c r="E527" t="s">
        <v>87</v>
      </c>
      <c r="F527" t="s">
        <v>88</v>
      </c>
      <c r="G527">
        <v>202</v>
      </c>
    </row>
    <row r="528" spans="1:7" x14ac:dyDescent="0.25">
      <c r="A528">
        <v>2015</v>
      </c>
      <c r="B528" t="s">
        <v>21</v>
      </c>
      <c r="C528" t="s">
        <v>64</v>
      </c>
      <c r="D528" t="s">
        <v>70</v>
      </c>
      <c r="E528" t="s">
        <v>87</v>
      </c>
      <c r="F528" t="s">
        <v>88</v>
      </c>
      <c r="G528">
        <v>7409</v>
      </c>
    </row>
    <row r="529" spans="1:9" x14ac:dyDescent="0.25">
      <c r="A529">
        <v>2015</v>
      </c>
      <c r="B529" t="s">
        <v>21</v>
      </c>
      <c r="C529" t="s">
        <v>64</v>
      </c>
      <c r="D529" t="s">
        <v>63</v>
      </c>
      <c r="E529" t="s">
        <v>87</v>
      </c>
      <c r="F529" t="s">
        <v>88</v>
      </c>
      <c r="G529">
        <v>45</v>
      </c>
    </row>
    <row r="530" spans="1:9" x14ac:dyDescent="0.25">
      <c r="A530">
        <v>2015</v>
      </c>
      <c r="B530" t="s">
        <v>21</v>
      </c>
      <c r="C530" t="s">
        <v>22</v>
      </c>
      <c r="D530" t="s">
        <v>22</v>
      </c>
      <c r="E530" t="s">
        <v>89</v>
      </c>
      <c r="F530" t="s">
        <v>90</v>
      </c>
      <c r="G530">
        <v>5469</v>
      </c>
    </row>
    <row r="531" spans="1:9" x14ac:dyDescent="0.25">
      <c r="A531">
        <v>2015</v>
      </c>
      <c r="B531" t="s">
        <v>21</v>
      </c>
      <c r="C531" t="s">
        <v>37</v>
      </c>
      <c r="D531" t="s">
        <v>38</v>
      </c>
      <c r="E531" t="s">
        <v>89</v>
      </c>
      <c r="F531" t="s">
        <v>90</v>
      </c>
      <c r="G531">
        <v>1930</v>
      </c>
    </row>
    <row r="532" spans="1:9" x14ac:dyDescent="0.25">
      <c r="A532">
        <v>2015</v>
      </c>
      <c r="B532" t="s">
        <v>21</v>
      </c>
      <c r="C532" t="s">
        <v>37</v>
      </c>
      <c r="D532" t="s">
        <v>39</v>
      </c>
      <c r="E532" t="s">
        <v>89</v>
      </c>
      <c r="F532" t="s">
        <v>90</v>
      </c>
      <c r="G532">
        <v>3539</v>
      </c>
    </row>
    <row r="533" spans="1:9" x14ac:dyDescent="0.25">
      <c r="A533">
        <v>2015</v>
      </c>
      <c r="B533" t="s">
        <v>21</v>
      </c>
      <c r="C533" t="s">
        <v>64</v>
      </c>
      <c r="D533" t="s">
        <v>65</v>
      </c>
      <c r="E533" t="s">
        <v>89</v>
      </c>
      <c r="F533" t="s">
        <v>90</v>
      </c>
      <c r="G533">
        <v>79</v>
      </c>
    </row>
    <row r="534" spans="1:9" x14ac:dyDescent="0.25">
      <c r="A534">
        <v>2015</v>
      </c>
      <c r="B534" t="s">
        <v>21</v>
      </c>
      <c r="C534" t="s">
        <v>64</v>
      </c>
      <c r="D534" t="s">
        <v>66</v>
      </c>
      <c r="E534" t="s">
        <v>89</v>
      </c>
      <c r="F534" t="s">
        <v>90</v>
      </c>
      <c r="G534">
        <v>212</v>
      </c>
    </row>
    <row r="535" spans="1:9" x14ac:dyDescent="0.25">
      <c r="A535">
        <v>2015</v>
      </c>
      <c r="B535" t="s">
        <v>21</v>
      </c>
      <c r="C535" t="s">
        <v>64</v>
      </c>
      <c r="D535" t="s">
        <v>67</v>
      </c>
      <c r="E535" t="s">
        <v>89</v>
      </c>
      <c r="F535" t="s">
        <v>90</v>
      </c>
      <c r="G535">
        <v>288</v>
      </c>
    </row>
    <row r="536" spans="1:9" x14ac:dyDescent="0.25">
      <c r="A536">
        <v>2015</v>
      </c>
      <c r="B536" t="s">
        <v>21</v>
      </c>
      <c r="C536" t="s">
        <v>64</v>
      </c>
      <c r="D536" t="s">
        <v>68</v>
      </c>
      <c r="E536" t="s">
        <v>89</v>
      </c>
      <c r="F536" t="s">
        <v>90</v>
      </c>
      <c r="H536">
        <v>1</v>
      </c>
      <c r="I536" t="s">
        <v>82</v>
      </c>
    </row>
    <row r="537" spans="1:9" x14ac:dyDescent="0.25">
      <c r="A537">
        <v>2015</v>
      </c>
      <c r="B537" t="s">
        <v>21</v>
      </c>
      <c r="C537" t="s">
        <v>64</v>
      </c>
      <c r="D537" t="s">
        <v>2</v>
      </c>
      <c r="E537" t="s">
        <v>89</v>
      </c>
      <c r="F537" t="s">
        <v>90</v>
      </c>
      <c r="G537">
        <v>2076</v>
      </c>
    </row>
    <row r="538" spans="1:9" x14ac:dyDescent="0.25">
      <c r="A538">
        <v>2015</v>
      </c>
      <c r="B538" t="s">
        <v>21</v>
      </c>
      <c r="C538" t="s">
        <v>64</v>
      </c>
      <c r="D538" t="s">
        <v>69</v>
      </c>
      <c r="E538" t="s">
        <v>89</v>
      </c>
      <c r="F538" t="s">
        <v>90</v>
      </c>
      <c r="G538">
        <v>54</v>
      </c>
    </row>
    <row r="539" spans="1:9" x14ac:dyDescent="0.25">
      <c r="A539">
        <v>2015</v>
      </c>
      <c r="B539" t="s">
        <v>21</v>
      </c>
      <c r="C539" t="s">
        <v>64</v>
      </c>
      <c r="D539" t="s">
        <v>70</v>
      </c>
      <c r="E539" t="s">
        <v>89</v>
      </c>
      <c r="F539" t="s">
        <v>90</v>
      </c>
      <c r="G539">
        <v>2724</v>
      </c>
    </row>
    <row r="540" spans="1:9" x14ac:dyDescent="0.25">
      <c r="A540">
        <v>2015</v>
      </c>
      <c r="B540" t="s">
        <v>21</v>
      </c>
      <c r="C540" t="s">
        <v>64</v>
      </c>
      <c r="D540" t="s">
        <v>63</v>
      </c>
      <c r="E540" t="s">
        <v>89</v>
      </c>
      <c r="F540" t="s">
        <v>90</v>
      </c>
      <c r="H540">
        <v>2</v>
      </c>
      <c r="I540" t="s">
        <v>81</v>
      </c>
    </row>
    <row r="541" spans="1:9" x14ac:dyDescent="0.25">
      <c r="A541">
        <v>2015</v>
      </c>
      <c r="B541" t="s">
        <v>21</v>
      </c>
      <c r="C541" t="s">
        <v>22</v>
      </c>
      <c r="D541" t="s">
        <v>22</v>
      </c>
      <c r="E541" t="s">
        <v>91</v>
      </c>
      <c r="F541" t="s">
        <v>92</v>
      </c>
      <c r="G541">
        <v>3561</v>
      </c>
    </row>
    <row r="542" spans="1:9" x14ac:dyDescent="0.25">
      <c r="A542">
        <v>2015</v>
      </c>
      <c r="B542" t="s">
        <v>21</v>
      </c>
      <c r="C542" t="s">
        <v>37</v>
      </c>
      <c r="D542" t="s">
        <v>38</v>
      </c>
      <c r="E542" t="s">
        <v>91</v>
      </c>
      <c r="F542" t="s">
        <v>92</v>
      </c>
      <c r="G542">
        <v>1728</v>
      </c>
    </row>
    <row r="543" spans="1:9" x14ac:dyDescent="0.25">
      <c r="A543">
        <v>2015</v>
      </c>
      <c r="B543" t="s">
        <v>21</v>
      </c>
      <c r="C543" t="s">
        <v>37</v>
      </c>
      <c r="D543" t="s">
        <v>39</v>
      </c>
      <c r="E543" t="s">
        <v>91</v>
      </c>
      <c r="F543" t="s">
        <v>92</v>
      </c>
      <c r="G543">
        <v>1833</v>
      </c>
    </row>
    <row r="544" spans="1:9" x14ac:dyDescent="0.25">
      <c r="A544">
        <v>2015</v>
      </c>
      <c r="B544" t="s">
        <v>21</v>
      </c>
      <c r="C544" t="s">
        <v>64</v>
      </c>
      <c r="D544" t="s">
        <v>65</v>
      </c>
      <c r="E544" t="s">
        <v>91</v>
      </c>
      <c r="F544" t="s">
        <v>92</v>
      </c>
      <c r="H544">
        <v>2</v>
      </c>
      <c r="I544" t="s">
        <v>81</v>
      </c>
    </row>
    <row r="545" spans="1:9" x14ac:dyDescent="0.25">
      <c r="A545">
        <v>2015</v>
      </c>
      <c r="B545" t="s">
        <v>21</v>
      </c>
      <c r="C545" t="s">
        <v>64</v>
      </c>
      <c r="D545" t="s">
        <v>66</v>
      </c>
      <c r="E545" t="s">
        <v>91</v>
      </c>
      <c r="F545" t="s">
        <v>92</v>
      </c>
      <c r="G545">
        <v>415</v>
      </c>
    </row>
    <row r="546" spans="1:9" x14ac:dyDescent="0.25">
      <c r="A546">
        <v>2015</v>
      </c>
      <c r="B546" t="s">
        <v>21</v>
      </c>
      <c r="C546" t="s">
        <v>64</v>
      </c>
      <c r="D546" t="s">
        <v>67</v>
      </c>
      <c r="E546" t="s">
        <v>91</v>
      </c>
      <c r="F546" t="s">
        <v>92</v>
      </c>
      <c r="G546">
        <v>432</v>
      </c>
    </row>
    <row r="547" spans="1:9" x14ac:dyDescent="0.25">
      <c r="A547">
        <v>2015</v>
      </c>
      <c r="B547" t="s">
        <v>21</v>
      </c>
      <c r="C547" t="s">
        <v>64</v>
      </c>
      <c r="D547" t="s">
        <v>68</v>
      </c>
      <c r="E547" t="s">
        <v>91</v>
      </c>
      <c r="F547" t="s">
        <v>92</v>
      </c>
      <c r="G547">
        <v>24</v>
      </c>
    </row>
    <row r="548" spans="1:9" x14ac:dyDescent="0.25">
      <c r="A548">
        <v>2015</v>
      </c>
      <c r="B548" t="s">
        <v>21</v>
      </c>
      <c r="C548" t="s">
        <v>64</v>
      </c>
      <c r="D548" t="s">
        <v>2</v>
      </c>
      <c r="E548" t="s">
        <v>91</v>
      </c>
      <c r="F548" t="s">
        <v>92</v>
      </c>
      <c r="G548">
        <v>813</v>
      </c>
    </row>
    <row r="549" spans="1:9" x14ac:dyDescent="0.25">
      <c r="A549">
        <v>2015</v>
      </c>
      <c r="B549" t="s">
        <v>21</v>
      </c>
      <c r="C549" t="s">
        <v>64</v>
      </c>
      <c r="D549" t="s">
        <v>69</v>
      </c>
      <c r="E549" t="s">
        <v>91</v>
      </c>
      <c r="F549" t="s">
        <v>92</v>
      </c>
      <c r="G549">
        <v>30</v>
      </c>
    </row>
    <row r="550" spans="1:9" x14ac:dyDescent="0.25">
      <c r="A550">
        <v>2015</v>
      </c>
      <c r="B550" t="s">
        <v>21</v>
      </c>
      <c r="C550" t="s">
        <v>64</v>
      </c>
      <c r="D550" t="s">
        <v>70</v>
      </c>
      <c r="E550" t="s">
        <v>91</v>
      </c>
      <c r="F550" t="s">
        <v>92</v>
      </c>
      <c r="G550">
        <v>1817</v>
      </c>
    </row>
    <row r="551" spans="1:9" x14ac:dyDescent="0.25">
      <c r="A551">
        <v>2015</v>
      </c>
      <c r="B551" t="s">
        <v>21</v>
      </c>
      <c r="C551" t="s">
        <v>64</v>
      </c>
      <c r="D551" t="s">
        <v>63</v>
      </c>
      <c r="E551" t="s">
        <v>91</v>
      </c>
      <c r="F551" t="s">
        <v>92</v>
      </c>
      <c r="H551">
        <v>1</v>
      </c>
      <c r="I551" t="s">
        <v>82</v>
      </c>
    </row>
    <row r="552" spans="1:9" x14ac:dyDescent="0.25">
      <c r="A552">
        <v>2015</v>
      </c>
      <c r="B552" t="s">
        <v>21</v>
      </c>
      <c r="C552" t="s">
        <v>22</v>
      </c>
      <c r="D552" t="s">
        <v>22</v>
      </c>
      <c r="E552" t="s">
        <v>93</v>
      </c>
      <c r="F552" t="s">
        <v>94</v>
      </c>
      <c r="G552">
        <v>2892</v>
      </c>
    </row>
    <row r="553" spans="1:9" x14ac:dyDescent="0.25">
      <c r="A553">
        <v>2015</v>
      </c>
      <c r="B553" t="s">
        <v>21</v>
      </c>
      <c r="C553" t="s">
        <v>37</v>
      </c>
      <c r="D553" t="s">
        <v>38</v>
      </c>
      <c r="E553" t="s">
        <v>93</v>
      </c>
      <c r="F553" t="s">
        <v>94</v>
      </c>
      <c r="G553">
        <v>1146</v>
      </c>
    </row>
    <row r="554" spans="1:9" x14ac:dyDescent="0.25">
      <c r="A554">
        <v>2015</v>
      </c>
      <c r="B554" t="s">
        <v>21</v>
      </c>
      <c r="C554" t="s">
        <v>37</v>
      </c>
      <c r="D554" t="s">
        <v>39</v>
      </c>
      <c r="E554" t="s">
        <v>93</v>
      </c>
      <c r="F554" t="s">
        <v>94</v>
      </c>
      <c r="G554">
        <v>1746</v>
      </c>
    </row>
    <row r="555" spans="1:9" x14ac:dyDescent="0.25">
      <c r="A555">
        <v>2015</v>
      </c>
      <c r="B555" t="s">
        <v>21</v>
      </c>
      <c r="C555" t="s">
        <v>64</v>
      </c>
      <c r="D555" t="s">
        <v>65</v>
      </c>
      <c r="E555" t="s">
        <v>93</v>
      </c>
      <c r="F555" t="s">
        <v>94</v>
      </c>
      <c r="H555">
        <v>1</v>
      </c>
      <c r="I555" t="s">
        <v>82</v>
      </c>
    </row>
    <row r="556" spans="1:9" x14ac:dyDescent="0.25">
      <c r="A556">
        <v>2015</v>
      </c>
      <c r="B556" t="s">
        <v>21</v>
      </c>
      <c r="C556" t="s">
        <v>64</v>
      </c>
      <c r="D556" t="s">
        <v>66</v>
      </c>
      <c r="E556" t="s">
        <v>93</v>
      </c>
      <c r="F556" t="s">
        <v>94</v>
      </c>
      <c r="G556">
        <v>308</v>
      </c>
    </row>
    <row r="557" spans="1:9" x14ac:dyDescent="0.25">
      <c r="A557">
        <v>2015</v>
      </c>
      <c r="B557" t="s">
        <v>21</v>
      </c>
      <c r="C557" t="s">
        <v>64</v>
      </c>
      <c r="D557" t="s">
        <v>67</v>
      </c>
      <c r="E557" t="s">
        <v>93</v>
      </c>
      <c r="F557" t="s">
        <v>94</v>
      </c>
      <c r="G557">
        <v>71</v>
      </c>
    </row>
    <row r="558" spans="1:9" x14ac:dyDescent="0.25">
      <c r="A558">
        <v>2015</v>
      </c>
      <c r="B558" t="s">
        <v>21</v>
      </c>
      <c r="C558" t="s">
        <v>64</v>
      </c>
      <c r="D558" t="s">
        <v>68</v>
      </c>
      <c r="E558" t="s">
        <v>93</v>
      </c>
      <c r="F558" t="s">
        <v>94</v>
      </c>
      <c r="H558">
        <v>1</v>
      </c>
      <c r="I558" t="s">
        <v>82</v>
      </c>
    </row>
    <row r="559" spans="1:9" x14ac:dyDescent="0.25">
      <c r="A559">
        <v>2015</v>
      </c>
      <c r="B559" t="s">
        <v>21</v>
      </c>
      <c r="C559" t="s">
        <v>64</v>
      </c>
      <c r="D559" t="s">
        <v>2</v>
      </c>
      <c r="E559" t="s">
        <v>93</v>
      </c>
      <c r="F559" t="s">
        <v>94</v>
      </c>
      <c r="G559">
        <v>382</v>
      </c>
    </row>
    <row r="560" spans="1:9" x14ac:dyDescent="0.25">
      <c r="A560">
        <v>2015</v>
      </c>
      <c r="B560" t="s">
        <v>21</v>
      </c>
      <c r="C560" t="s">
        <v>64</v>
      </c>
      <c r="D560" t="s">
        <v>69</v>
      </c>
      <c r="E560" t="s">
        <v>93</v>
      </c>
      <c r="F560" t="s">
        <v>94</v>
      </c>
      <c r="G560">
        <v>17</v>
      </c>
    </row>
    <row r="561" spans="1:9" x14ac:dyDescent="0.25">
      <c r="A561">
        <v>2015</v>
      </c>
      <c r="B561" t="s">
        <v>21</v>
      </c>
      <c r="C561" t="s">
        <v>64</v>
      </c>
      <c r="D561" t="s">
        <v>70</v>
      </c>
      <c r="E561" t="s">
        <v>93</v>
      </c>
      <c r="F561" t="s">
        <v>94</v>
      </c>
      <c r="G561">
        <v>2097</v>
      </c>
    </row>
    <row r="562" spans="1:9" x14ac:dyDescent="0.25">
      <c r="A562">
        <v>2015</v>
      </c>
      <c r="B562" t="s">
        <v>21</v>
      </c>
      <c r="C562" t="s">
        <v>64</v>
      </c>
      <c r="D562" t="s">
        <v>63</v>
      </c>
      <c r="E562" t="s">
        <v>93</v>
      </c>
      <c r="F562" t="s">
        <v>94</v>
      </c>
      <c r="H562">
        <v>1</v>
      </c>
      <c r="I562" t="s">
        <v>82</v>
      </c>
    </row>
    <row r="563" spans="1:9" x14ac:dyDescent="0.25">
      <c r="A563">
        <v>2015</v>
      </c>
      <c r="B563" t="s">
        <v>21</v>
      </c>
      <c r="C563" t="s">
        <v>22</v>
      </c>
      <c r="D563" t="s">
        <v>22</v>
      </c>
      <c r="E563" t="s">
        <v>95</v>
      </c>
      <c r="F563" t="s">
        <v>96</v>
      </c>
      <c r="G563">
        <v>6202</v>
      </c>
    </row>
    <row r="564" spans="1:9" x14ac:dyDescent="0.25">
      <c r="A564">
        <v>2015</v>
      </c>
      <c r="B564" t="s">
        <v>21</v>
      </c>
      <c r="C564" t="s">
        <v>37</v>
      </c>
      <c r="D564" t="s">
        <v>38</v>
      </c>
      <c r="E564" t="s">
        <v>95</v>
      </c>
      <c r="F564" t="s">
        <v>96</v>
      </c>
      <c r="G564">
        <v>3189</v>
      </c>
    </row>
    <row r="565" spans="1:9" x14ac:dyDescent="0.25">
      <c r="A565">
        <v>2015</v>
      </c>
      <c r="B565" t="s">
        <v>21</v>
      </c>
      <c r="C565" t="s">
        <v>37</v>
      </c>
      <c r="D565" t="s">
        <v>39</v>
      </c>
      <c r="E565" t="s">
        <v>95</v>
      </c>
      <c r="F565" t="s">
        <v>96</v>
      </c>
      <c r="G565">
        <v>3013</v>
      </c>
    </row>
    <row r="566" spans="1:9" x14ac:dyDescent="0.25">
      <c r="A566">
        <v>2015</v>
      </c>
      <c r="B566" t="s">
        <v>21</v>
      </c>
      <c r="C566" t="s">
        <v>64</v>
      </c>
      <c r="D566" t="s">
        <v>65</v>
      </c>
      <c r="E566" t="s">
        <v>95</v>
      </c>
      <c r="F566" t="s">
        <v>96</v>
      </c>
      <c r="G566">
        <v>17</v>
      </c>
    </row>
    <row r="567" spans="1:9" x14ac:dyDescent="0.25">
      <c r="A567">
        <v>2015</v>
      </c>
      <c r="B567" t="s">
        <v>21</v>
      </c>
      <c r="C567" t="s">
        <v>64</v>
      </c>
      <c r="D567" t="s">
        <v>66</v>
      </c>
      <c r="E567" t="s">
        <v>95</v>
      </c>
      <c r="F567" t="s">
        <v>96</v>
      </c>
      <c r="G567">
        <v>927</v>
      </c>
    </row>
    <row r="568" spans="1:9" x14ac:dyDescent="0.25">
      <c r="A568">
        <v>2015</v>
      </c>
      <c r="B568" t="s">
        <v>21</v>
      </c>
      <c r="C568" t="s">
        <v>64</v>
      </c>
      <c r="D568" t="s">
        <v>67</v>
      </c>
      <c r="E568" t="s">
        <v>95</v>
      </c>
      <c r="F568" t="s">
        <v>96</v>
      </c>
      <c r="G568">
        <v>393</v>
      </c>
    </row>
    <row r="569" spans="1:9" x14ac:dyDescent="0.25">
      <c r="A569">
        <v>2015</v>
      </c>
      <c r="B569" t="s">
        <v>21</v>
      </c>
      <c r="C569" t="s">
        <v>64</v>
      </c>
      <c r="D569" t="s">
        <v>68</v>
      </c>
      <c r="E569" t="s">
        <v>95</v>
      </c>
      <c r="F569" t="s">
        <v>96</v>
      </c>
      <c r="G569">
        <v>15</v>
      </c>
    </row>
    <row r="570" spans="1:9" x14ac:dyDescent="0.25">
      <c r="A570">
        <v>2015</v>
      </c>
      <c r="B570" t="s">
        <v>21</v>
      </c>
      <c r="C570" t="s">
        <v>64</v>
      </c>
      <c r="D570" t="s">
        <v>2</v>
      </c>
      <c r="E570" t="s">
        <v>95</v>
      </c>
      <c r="F570" t="s">
        <v>96</v>
      </c>
      <c r="G570">
        <v>1134</v>
      </c>
    </row>
    <row r="571" spans="1:9" x14ac:dyDescent="0.25">
      <c r="A571">
        <v>2015</v>
      </c>
      <c r="B571" t="s">
        <v>21</v>
      </c>
      <c r="C571" t="s">
        <v>64</v>
      </c>
      <c r="D571" t="s">
        <v>69</v>
      </c>
      <c r="E571" t="s">
        <v>95</v>
      </c>
      <c r="F571" t="s">
        <v>96</v>
      </c>
      <c r="G571">
        <v>46</v>
      </c>
    </row>
    <row r="572" spans="1:9" x14ac:dyDescent="0.25">
      <c r="A572">
        <v>2015</v>
      </c>
      <c r="B572" t="s">
        <v>21</v>
      </c>
      <c r="C572" t="s">
        <v>64</v>
      </c>
      <c r="D572" t="s">
        <v>70</v>
      </c>
      <c r="E572" t="s">
        <v>95</v>
      </c>
      <c r="F572" t="s">
        <v>96</v>
      </c>
      <c r="G572">
        <v>3640</v>
      </c>
    </row>
    <row r="573" spans="1:9" x14ac:dyDescent="0.25">
      <c r="A573">
        <v>2015</v>
      </c>
      <c r="B573" t="s">
        <v>21</v>
      </c>
      <c r="C573" t="s">
        <v>64</v>
      </c>
      <c r="D573" t="s">
        <v>63</v>
      </c>
      <c r="E573" t="s">
        <v>95</v>
      </c>
      <c r="F573" t="s">
        <v>96</v>
      </c>
      <c r="G573">
        <v>30</v>
      </c>
    </row>
    <row r="574" spans="1:9" x14ac:dyDescent="0.25">
      <c r="A574">
        <v>2015</v>
      </c>
      <c r="B574" t="s">
        <v>21</v>
      </c>
      <c r="C574" t="s">
        <v>22</v>
      </c>
      <c r="D574" t="s">
        <v>22</v>
      </c>
      <c r="E574" t="s">
        <v>97</v>
      </c>
      <c r="F574" t="s">
        <v>98</v>
      </c>
      <c r="G574">
        <v>15101</v>
      </c>
    </row>
    <row r="575" spans="1:9" x14ac:dyDescent="0.25">
      <c r="A575">
        <v>2015</v>
      </c>
      <c r="B575" t="s">
        <v>21</v>
      </c>
      <c r="C575" t="s">
        <v>37</v>
      </c>
      <c r="D575" t="s">
        <v>38</v>
      </c>
      <c r="E575" t="s">
        <v>97</v>
      </c>
      <c r="F575" t="s">
        <v>98</v>
      </c>
      <c r="G575">
        <v>8706</v>
      </c>
    </row>
    <row r="576" spans="1:9" x14ac:dyDescent="0.25">
      <c r="A576">
        <v>2015</v>
      </c>
      <c r="B576" t="s">
        <v>21</v>
      </c>
      <c r="C576" t="s">
        <v>37</v>
      </c>
      <c r="D576" t="s">
        <v>39</v>
      </c>
      <c r="E576" t="s">
        <v>97</v>
      </c>
      <c r="F576" t="s">
        <v>98</v>
      </c>
      <c r="G576">
        <v>6395</v>
      </c>
    </row>
    <row r="577" spans="1:9" x14ac:dyDescent="0.25">
      <c r="A577">
        <v>2015</v>
      </c>
      <c r="B577" t="s">
        <v>21</v>
      </c>
      <c r="C577" t="s">
        <v>64</v>
      </c>
      <c r="D577" t="s">
        <v>65</v>
      </c>
      <c r="E577" t="s">
        <v>97</v>
      </c>
      <c r="F577" t="s">
        <v>98</v>
      </c>
      <c r="G577">
        <v>63</v>
      </c>
    </row>
    <row r="578" spans="1:9" x14ac:dyDescent="0.25">
      <c r="A578">
        <v>2015</v>
      </c>
      <c r="B578" t="s">
        <v>21</v>
      </c>
      <c r="C578" t="s">
        <v>64</v>
      </c>
      <c r="D578" t="s">
        <v>66</v>
      </c>
      <c r="E578" t="s">
        <v>97</v>
      </c>
      <c r="F578" t="s">
        <v>98</v>
      </c>
      <c r="G578">
        <v>1935</v>
      </c>
    </row>
    <row r="579" spans="1:9" x14ac:dyDescent="0.25">
      <c r="A579">
        <v>2015</v>
      </c>
      <c r="B579" t="s">
        <v>21</v>
      </c>
      <c r="C579" t="s">
        <v>64</v>
      </c>
      <c r="D579" t="s">
        <v>67</v>
      </c>
      <c r="E579" t="s">
        <v>97</v>
      </c>
      <c r="F579" t="s">
        <v>98</v>
      </c>
      <c r="G579">
        <v>1120</v>
      </c>
    </row>
    <row r="580" spans="1:9" x14ac:dyDescent="0.25">
      <c r="A580">
        <v>2015</v>
      </c>
      <c r="B580" t="s">
        <v>21</v>
      </c>
      <c r="C580" t="s">
        <v>64</v>
      </c>
      <c r="D580" t="s">
        <v>68</v>
      </c>
      <c r="E580" t="s">
        <v>97</v>
      </c>
      <c r="F580" t="s">
        <v>98</v>
      </c>
      <c r="G580">
        <v>50</v>
      </c>
    </row>
    <row r="581" spans="1:9" x14ac:dyDescent="0.25">
      <c r="A581">
        <v>2015</v>
      </c>
      <c r="B581" t="s">
        <v>21</v>
      </c>
      <c r="C581" t="s">
        <v>64</v>
      </c>
      <c r="D581" t="s">
        <v>2</v>
      </c>
      <c r="E581" t="s">
        <v>97</v>
      </c>
      <c r="F581" t="s">
        <v>98</v>
      </c>
      <c r="G581">
        <v>2785</v>
      </c>
    </row>
    <row r="582" spans="1:9" x14ac:dyDescent="0.25">
      <c r="A582">
        <v>2015</v>
      </c>
      <c r="B582" t="s">
        <v>21</v>
      </c>
      <c r="C582" t="s">
        <v>64</v>
      </c>
      <c r="D582" t="s">
        <v>69</v>
      </c>
      <c r="E582" t="s">
        <v>97</v>
      </c>
      <c r="F582" t="s">
        <v>98</v>
      </c>
      <c r="G582">
        <v>110</v>
      </c>
    </row>
    <row r="583" spans="1:9" x14ac:dyDescent="0.25">
      <c r="A583">
        <v>2015</v>
      </c>
      <c r="B583" t="s">
        <v>21</v>
      </c>
      <c r="C583" t="s">
        <v>64</v>
      </c>
      <c r="D583" t="s">
        <v>70</v>
      </c>
      <c r="E583" t="s">
        <v>97</v>
      </c>
      <c r="F583" t="s">
        <v>98</v>
      </c>
      <c r="G583">
        <v>8992</v>
      </c>
    </row>
    <row r="584" spans="1:9" x14ac:dyDescent="0.25">
      <c r="A584">
        <v>2015</v>
      </c>
      <c r="B584" t="s">
        <v>21</v>
      </c>
      <c r="C584" t="s">
        <v>64</v>
      </c>
      <c r="D584" t="s">
        <v>63</v>
      </c>
      <c r="E584" t="s">
        <v>97</v>
      </c>
      <c r="F584" t="s">
        <v>98</v>
      </c>
      <c r="G584">
        <v>46</v>
      </c>
    </row>
    <row r="585" spans="1:9" x14ac:dyDescent="0.25">
      <c r="A585">
        <v>2015</v>
      </c>
      <c r="B585" t="s">
        <v>21</v>
      </c>
      <c r="C585" t="s">
        <v>22</v>
      </c>
      <c r="D585" t="s">
        <v>22</v>
      </c>
      <c r="E585" t="s">
        <v>99</v>
      </c>
      <c r="F585" t="s">
        <v>100</v>
      </c>
      <c r="G585">
        <v>4235</v>
      </c>
    </row>
    <row r="586" spans="1:9" x14ac:dyDescent="0.25">
      <c r="A586">
        <v>2015</v>
      </c>
      <c r="B586" t="s">
        <v>21</v>
      </c>
      <c r="C586" t="s">
        <v>37</v>
      </c>
      <c r="D586" t="s">
        <v>38</v>
      </c>
      <c r="E586" t="s">
        <v>99</v>
      </c>
      <c r="F586" t="s">
        <v>100</v>
      </c>
      <c r="G586">
        <v>1013</v>
      </c>
    </row>
    <row r="587" spans="1:9" x14ac:dyDescent="0.25">
      <c r="A587">
        <v>2015</v>
      </c>
      <c r="B587" t="s">
        <v>21</v>
      </c>
      <c r="C587" t="s">
        <v>37</v>
      </c>
      <c r="D587" t="s">
        <v>39</v>
      </c>
      <c r="E587" t="s">
        <v>99</v>
      </c>
      <c r="F587" t="s">
        <v>100</v>
      </c>
      <c r="G587">
        <v>3222</v>
      </c>
    </row>
    <row r="588" spans="1:9" x14ac:dyDescent="0.25">
      <c r="A588">
        <v>2015</v>
      </c>
      <c r="B588" t="s">
        <v>21</v>
      </c>
      <c r="C588" t="s">
        <v>64</v>
      </c>
      <c r="D588" t="s">
        <v>65</v>
      </c>
      <c r="E588" t="s">
        <v>99</v>
      </c>
      <c r="F588" t="s">
        <v>100</v>
      </c>
      <c r="G588">
        <v>19</v>
      </c>
    </row>
    <row r="589" spans="1:9" x14ac:dyDescent="0.25">
      <c r="A589">
        <v>2015</v>
      </c>
      <c r="B589" t="s">
        <v>21</v>
      </c>
      <c r="C589" t="s">
        <v>64</v>
      </c>
      <c r="D589" t="s">
        <v>66</v>
      </c>
      <c r="E589" t="s">
        <v>99</v>
      </c>
      <c r="F589" t="s">
        <v>100</v>
      </c>
      <c r="G589">
        <v>354</v>
      </c>
    </row>
    <row r="590" spans="1:9" x14ac:dyDescent="0.25">
      <c r="A590">
        <v>2015</v>
      </c>
      <c r="B590" t="s">
        <v>21</v>
      </c>
      <c r="C590" t="s">
        <v>64</v>
      </c>
      <c r="D590" t="s">
        <v>67</v>
      </c>
      <c r="E590" t="s">
        <v>99</v>
      </c>
      <c r="F590" t="s">
        <v>100</v>
      </c>
      <c r="G590">
        <v>152</v>
      </c>
    </row>
    <row r="591" spans="1:9" x14ac:dyDescent="0.25">
      <c r="A591">
        <v>2015</v>
      </c>
      <c r="B591" t="s">
        <v>21</v>
      </c>
      <c r="C591" t="s">
        <v>64</v>
      </c>
      <c r="D591" t="s">
        <v>68</v>
      </c>
      <c r="E591" t="s">
        <v>99</v>
      </c>
      <c r="F591" t="s">
        <v>100</v>
      </c>
      <c r="H591">
        <v>1</v>
      </c>
      <c r="I591" t="s">
        <v>82</v>
      </c>
    </row>
    <row r="592" spans="1:9" x14ac:dyDescent="0.25">
      <c r="A592">
        <v>2015</v>
      </c>
      <c r="B592" t="s">
        <v>21</v>
      </c>
      <c r="C592" t="s">
        <v>64</v>
      </c>
      <c r="D592" t="s">
        <v>2</v>
      </c>
      <c r="E592" t="s">
        <v>99</v>
      </c>
      <c r="F592" t="s">
        <v>100</v>
      </c>
      <c r="G592">
        <v>766</v>
      </c>
    </row>
    <row r="593" spans="1:9" x14ac:dyDescent="0.25">
      <c r="A593">
        <v>2015</v>
      </c>
      <c r="B593" t="s">
        <v>21</v>
      </c>
      <c r="C593" t="s">
        <v>64</v>
      </c>
      <c r="D593" t="s">
        <v>69</v>
      </c>
      <c r="E593" t="s">
        <v>99</v>
      </c>
      <c r="F593" t="s">
        <v>100</v>
      </c>
      <c r="G593">
        <v>76</v>
      </c>
    </row>
    <row r="594" spans="1:9" x14ac:dyDescent="0.25">
      <c r="A594">
        <v>2015</v>
      </c>
      <c r="B594" t="s">
        <v>21</v>
      </c>
      <c r="C594" t="s">
        <v>64</v>
      </c>
      <c r="D594" t="s">
        <v>70</v>
      </c>
      <c r="E594" t="s">
        <v>99</v>
      </c>
      <c r="F594" t="s">
        <v>100</v>
      </c>
      <c r="G594">
        <v>2852</v>
      </c>
    </row>
    <row r="595" spans="1:9" x14ac:dyDescent="0.25">
      <c r="A595">
        <v>2015</v>
      </c>
      <c r="B595" t="s">
        <v>21</v>
      </c>
      <c r="C595" t="s">
        <v>64</v>
      </c>
      <c r="D595" t="s">
        <v>63</v>
      </c>
      <c r="E595" t="s">
        <v>99</v>
      </c>
      <c r="F595" t="s">
        <v>100</v>
      </c>
      <c r="H595">
        <v>1</v>
      </c>
      <c r="I595" t="s">
        <v>82</v>
      </c>
    </row>
    <row r="596" spans="1:9" x14ac:dyDescent="0.25">
      <c r="A596">
        <v>2015</v>
      </c>
      <c r="B596" t="s">
        <v>101</v>
      </c>
      <c r="C596" t="s">
        <v>22</v>
      </c>
      <c r="D596" t="s">
        <v>22</v>
      </c>
      <c r="E596" t="s">
        <v>23</v>
      </c>
      <c r="F596" t="s">
        <v>24</v>
      </c>
      <c r="G596">
        <v>258842</v>
      </c>
    </row>
    <row r="597" spans="1:9" x14ac:dyDescent="0.25">
      <c r="A597">
        <v>2015</v>
      </c>
      <c r="B597" t="s">
        <v>101</v>
      </c>
      <c r="C597" t="s">
        <v>25</v>
      </c>
      <c r="D597" t="s">
        <v>26</v>
      </c>
      <c r="E597" t="s">
        <v>23</v>
      </c>
      <c r="F597" t="s">
        <v>24</v>
      </c>
      <c r="G597">
        <v>2165</v>
      </c>
    </row>
    <row r="598" spans="1:9" x14ac:dyDescent="0.25">
      <c r="A598">
        <v>2015</v>
      </c>
      <c r="B598" t="s">
        <v>101</v>
      </c>
      <c r="C598" t="s">
        <v>25</v>
      </c>
      <c r="D598" t="s">
        <v>27</v>
      </c>
      <c r="E598" t="s">
        <v>23</v>
      </c>
      <c r="F598" t="s">
        <v>24</v>
      </c>
      <c r="G598">
        <v>339</v>
      </c>
    </row>
    <row r="599" spans="1:9" x14ac:dyDescent="0.25">
      <c r="A599">
        <v>2015</v>
      </c>
      <c r="B599" t="s">
        <v>101</v>
      </c>
      <c r="C599" t="s">
        <v>25</v>
      </c>
      <c r="D599" t="s">
        <v>28</v>
      </c>
      <c r="E599" t="s">
        <v>23</v>
      </c>
      <c r="F599" t="s">
        <v>24</v>
      </c>
      <c r="G599">
        <v>495</v>
      </c>
    </row>
    <row r="600" spans="1:9" x14ac:dyDescent="0.25">
      <c r="A600">
        <v>2015</v>
      </c>
      <c r="B600" t="s">
        <v>101</v>
      </c>
      <c r="C600" t="s">
        <v>25</v>
      </c>
      <c r="D600" t="s">
        <v>29</v>
      </c>
      <c r="E600" t="s">
        <v>23</v>
      </c>
      <c r="F600" t="s">
        <v>24</v>
      </c>
      <c r="G600">
        <v>3048</v>
      </c>
    </row>
    <row r="601" spans="1:9" x14ac:dyDescent="0.25">
      <c r="A601">
        <v>2015</v>
      </c>
      <c r="B601" t="s">
        <v>101</v>
      </c>
      <c r="C601" t="s">
        <v>25</v>
      </c>
      <c r="D601" t="s">
        <v>30</v>
      </c>
      <c r="E601" t="s">
        <v>23</v>
      </c>
      <c r="F601" t="s">
        <v>24</v>
      </c>
      <c r="G601">
        <v>4803</v>
      </c>
    </row>
    <row r="602" spans="1:9" x14ac:dyDescent="0.25">
      <c r="A602">
        <v>2015</v>
      </c>
      <c r="B602" t="s">
        <v>101</v>
      </c>
      <c r="C602" t="s">
        <v>25</v>
      </c>
      <c r="D602" t="s">
        <v>31</v>
      </c>
      <c r="E602" t="s">
        <v>23</v>
      </c>
      <c r="F602" t="s">
        <v>24</v>
      </c>
      <c r="G602">
        <v>6966</v>
      </c>
    </row>
    <row r="603" spans="1:9" x14ac:dyDescent="0.25">
      <c r="A603">
        <v>2015</v>
      </c>
      <c r="B603" t="s">
        <v>101</v>
      </c>
      <c r="C603" t="s">
        <v>25</v>
      </c>
      <c r="D603" t="s">
        <v>32</v>
      </c>
      <c r="E603" t="s">
        <v>23</v>
      </c>
      <c r="F603" t="s">
        <v>24</v>
      </c>
      <c r="G603">
        <v>16542</v>
      </c>
    </row>
    <row r="604" spans="1:9" x14ac:dyDescent="0.25">
      <c r="A604">
        <v>2015</v>
      </c>
      <c r="B604" t="s">
        <v>101</v>
      </c>
      <c r="C604" t="s">
        <v>25</v>
      </c>
      <c r="D604" t="s">
        <v>33</v>
      </c>
      <c r="E604" t="s">
        <v>23</v>
      </c>
      <c r="F604" t="s">
        <v>24</v>
      </c>
      <c r="G604">
        <v>33257</v>
      </c>
    </row>
    <row r="605" spans="1:9" x14ac:dyDescent="0.25">
      <c r="A605">
        <v>2015</v>
      </c>
      <c r="B605" t="s">
        <v>101</v>
      </c>
      <c r="C605" t="s">
        <v>25</v>
      </c>
      <c r="D605" t="s">
        <v>34</v>
      </c>
      <c r="E605" t="s">
        <v>23</v>
      </c>
      <c r="F605" t="s">
        <v>24</v>
      </c>
      <c r="G605">
        <v>44717</v>
      </c>
    </row>
    <row r="606" spans="1:9" x14ac:dyDescent="0.25">
      <c r="A606">
        <v>2015</v>
      </c>
      <c r="B606" t="s">
        <v>101</v>
      </c>
      <c r="C606" t="s">
        <v>25</v>
      </c>
      <c r="D606" t="s">
        <v>35</v>
      </c>
      <c r="E606" t="s">
        <v>23</v>
      </c>
      <c r="F606" t="s">
        <v>24</v>
      </c>
      <c r="G606">
        <v>58625</v>
      </c>
    </row>
    <row r="607" spans="1:9" x14ac:dyDescent="0.25">
      <c r="A607">
        <v>2015</v>
      </c>
      <c r="B607" t="s">
        <v>101</v>
      </c>
      <c r="C607" t="s">
        <v>25</v>
      </c>
      <c r="D607" t="s">
        <v>36</v>
      </c>
      <c r="E607" t="s">
        <v>23</v>
      </c>
      <c r="F607" t="s">
        <v>24</v>
      </c>
      <c r="G607">
        <v>87871</v>
      </c>
    </row>
    <row r="608" spans="1:9" x14ac:dyDescent="0.25">
      <c r="A608">
        <v>2015</v>
      </c>
      <c r="B608" t="s">
        <v>101</v>
      </c>
      <c r="C608" t="s">
        <v>37</v>
      </c>
      <c r="D608" t="s">
        <v>38</v>
      </c>
      <c r="E608" t="s">
        <v>23</v>
      </c>
      <c r="F608" t="s">
        <v>24</v>
      </c>
      <c r="G608">
        <v>125983</v>
      </c>
    </row>
    <row r="609" spans="1:7" x14ac:dyDescent="0.25">
      <c r="A609">
        <v>2015</v>
      </c>
      <c r="B609" t="s">
        <v>101</v>
      </c>
      <c r="C609" t="s">
        <v>37</v>
      </c>
      <c r="D609" t="s">
        <v>39</v>
      </c>
      <c r="E609" t="s">
        <v>23</v>
      </c>
      <c r="F609" t="s">
        <v>24</v>
      </c>
      <c r="G609">
        <v>132852</v>
      </c>
    </row>
    <row r="610" spans="1:7" x14ac:dyDescent="0.25">
      <c r="A610">
        <v>2015</v>
      </c>
      <c r="B610" t="s">
        <v>101</v>
      </c>
      <c r="C610" t="s">
        <v>40</v>
      </c>
      <c r="D610" t="s">
        <v>41</v>
      </c>
      <c r="E610" t="s">
        <v>23</v>
      </c>
      <c r="F610" t="s">
        <v>24</v>
      </c>
      <c r="G610">
        <v>632</v>
      </c>
    </row>
    <row r="611" spans="1:7" x14ac:dyDescent="0.25">
      <c r="A611">
        <v>2015</v>
      </c>
      <c r="B611" t="s">
        <v>101</v>
      </c>
      <c r="C611" t="s">
        <v>40</v>
      </c>
      <c r="D611" t="s">
        <v>42</v>
      </c>
      <c r="E611" t="s">
        <v>23</v>
      </c>
      <c r="F611" t="s">
        <v>24</v>
      </c>
      <c r="G611">
        <v>12093</v>
      </c>
    </row>
    <row r="612" spans="1:7" x14ac:dyDescent="0.25">
      <c r="A612">
        <v>2015</v>
      </c>
      <c r="B612" t="s">
        <v>101</v>
      </c>
      <c r="C612" t="s">
        <v>40</v>
      </c>
      <c r="D612" t="s">
        <v>43</v>
      </c>
      <c r="E612" t="s">
        <v>23</v>
      </c>
      <c r="F612" t="s">
        <v>24</v>
      </c>
      <c r="G612">
        <v>9209</v>
      </c>
    </row>
    <row r="613" spans="1:7" x14ac:dyDescent="0.25">
      <c r="A613">
        <v>2015</v>
      </c>
      <c r="B613" t="s">
        <v>101</v>
      </c>
      <c r="C613" t="s">
        <v>40</v>
      </c>
      <c r="D613" t="s">
        <v>44</v>
      </c>
      <c r="E613" t="s">
        <v>23</v>
      </c>
      <c r="F613" t="s">
        <v>24</v>
      </c>
      <c r="G613">
        <v>443</v>
      </c>
    </row>
    <row r="614" spans="1:7" x14ac:dyDescent="0.25">
      <c r="A614">
        <v>2015</v>
      </c>
      <c r="B614" t="s">
        <v>101</v>
      </c>
      <c r="C614" t="s">
        <v>40</v>
      </c>
      <c r="D614" t="s">
        <v>45</v>
      </c>
      <c r="E614" t="s">
        <v>23</v>
      </c>
      <c r="F614" t="s">
        <v>24</v>
      </c>
      <c r="G614">
        <v>21471</v>
      </c>
    </row>
    <row r="615" spans="1:7" x14ac:dyDescent="0.25">
      <c r="A615">
        <v>2015</v>
      </c>
      <c r="B615" t="s">
        <v>101</v>
      </c>
      <c r="C615" t="s">
        <v>40</v>
      </c>
      <c r="D615" t="s">
        <v>46</v>
      </c>
      <c r="E615" t="s">
        <v>23</v>
      </c>
      <c r="F615" t="s">
        <v>24</v>
      </c>
      <c r="G615">
        <v>1084</v>
      </c>
    </row>
    <row r="616" spans="1:7" x14ac:dyDescent="0.25">
      <c r="A616">
        <v>2015</v>
      </c>
      <c r="B616" t="s">
        <v>101</v>
      </c>
      <c r="C616" t="s">
        <v>40</v>
      </c>
      <c r="D616" t="s">
        <v>47</v>
      </c>
      <c r="E616" t="s">
        <v>23</v>
      </c>
      <c r="F616" t="s">
        <v>24</v>
      </c>
      <c r="G616">
        <v>80749</v>
      </c>
    </row>
    <row r="617" spans="1:7" x14ac:dyDescent="0.25">
      <c r="A617">
        <v>2015</v>
      </c>
      <c r="B617" t="s">
        <v>101</v>
      </c>
      <c r="C617" t="s">
        <v>40</v>
      </c>
      <c r="D617" t="s">
        <v>48</v>
      </c>
      <c r="E617" t="s">
        <v>23</v>
      </c>
      <c r="F617" t="s">
        <v>24</v>
      </c>
      <c r="G617">
        <v>302</v>
      </c>
    </row>
    <row r="618" spans="1:7" x14ac:dyDescent="0.25">
      <c r="A618">
        <v>2015</v>
      </c>
      <c r="B618" t="s">
        <v>101</v>
      </c>
      <c r="C618" t="s">
        <v>40</v>
      </c>
      <c r="D618" t="s">
        <v>49</v>
      </c>
      <c r="E618" t="s">
        <v>23</v>
      </c>
      <c r="F618" t="s">
        <v>24</v>
      </c>
      <c r="G618">
        <v>659</v>
      </c>
    </row>
    <row r="619" spans="1:7" x14ac:dyDescent="0.25">
      <c r="A619">
        <v>2015</v>
      </c>
      <c r="B619" t="s">
        <v>101</v>
      </c>
      <c r="C619" t="s">
        <v>40</v>
      </c>
      <c r="D619" t="s">
        <v>50</v>
      </c>
      <c r="E619" t="s">
        <v>23</v>
      </c>
      <c r="F619" t="s">
        <v>24</v>
      </c>
      <c r="G619">
        <v>12118</v>
      </c>
    </row>
    <row r="620" spans="1:7" x14ac:dyDescent="0.25">
      <c r="A620">
        <v>2015</v>
      </c>
      <c r="B620" t="s">
        <v>101</v>
      </c>
      <c r="C620" t="s">
        <v>40</v>
      </c>
      <c r="D620" t="s">
        <v>51</v>
      </c>
      <c r="E620" t="s">
        <v>23</v>
      </c>
      <c r="F620" t="s">
        <v>24</v>
      </c>
      <c r="G620">
        <v>10188</v>
      </c>
    </row>
    <row r="621" spans="1:7" x14ac:dyDescent="0.25">
      <c r="A621">
        <v>2015</v>
      </c>
      <c r="B621" t="s">
        <v>101</v>
      </c>
      <c r="C621" t="s">
        <v>40</v>
      </c>
      <c r="D621" t="s">
        <v>52</v>
      </c>
      <c r="E621" t="s">
        <v>23</v>
      </c>
      <c r="F621" t="s">
        <v>24</v>
      </c>
      <c r="G621">
        <v>479</v>
      </c>
    </row>
    <row r="622" spans="1:7" x14ac:dyDescent="0.25">
      <c r="A622">
        <v>2015</v>
      </c>
      <c r="B622" t="s">
        <v>101</v>
      </c>
      <c r="C622" t="s">
        <v>40</v>
      </c>
      <c r="D622" t="s">
        <v>53</v>
      </c>
      <c r="E622" t="s">
        <v>23</v>
      </c>
      <c r="F622" t="s">
        <v>24</v>
      </c>
      <c r="G622">
        <v>26039</v>
      </c>
    </row>
    <row r="623" spans="1:7" x14ac:dyDescent="0.25">
      <c r="A623">
        <v>2015</v>
      </c>
      <c r="B623" t="s">
        <v>101</v>
      </c>
      <c r="C623" t="s">
        <v>40</v>
      </c>
      <c r="D623" t="s">
        <v>54</v>
      </c>
      <c r="E623" t="s">
        <v>23</v>
      </c>
      <c r="F623" t="s">
        <v>24</v>
      </c>
      <c r="G623">
        <v>1190</v>
      </c>
    </row>
    <row r="624" spans="1:7" x14ac:dyDescent="0.25">
      <c r="A624">
        <v>2015</v>
      </c>
      <c r="B624" t="s">
        <v>101</v>
      </c>
      <c r="C624" t="s">
        <v>40</v>
      </c>
      <c r="D624" t="s">
        <v>55</v>
      </c>
      <c r="E624" t="s">
        <v>23</v>
      </c>
      <c r="F624" t="s">
        <v>24</v>
      </c>
      <c r="G624">
        <v>81723</v>
      </c>
    </row>
    <row r="625" spans="1:7" x14ac:dyDescent="0.25">
      <c r="A625">
        <v>2015</v>
      </c>
      <c r="B625" t="s">
        <v>101</v>
      </c>
      <c r="C625" t="s">
        <v>40</v>
      </c>
      <c r="D625" t="s">
        <v>56</v>
      </c>
      <c r="E625" t="s">
        <v>23</v>
      </c>
      <c r="F625" t="s">
        <v>24</v>
      </c>
      <c r="G625">
        <v>456</v>
      </c>
    </row>
    <row r="626" spans="1:7" x14ac:dyDescent="0.25">
      <c r="A626">
        <v>2015</v>
      </c>
      <c r="B626" t="s">
        <v>101</v>
      </c>
      <c r="C626" t="s">
        <v>57</v>
      </c>
      <c r="D626" t="s">
        <v>58</v>
      </c>
      <c r="E626" t="s">
        <v>23</v>
      </c>
      <c r="F626" t="s">
        <v>24</v>
      </c>
      <c r="G626">
        <v>81069</v>
      </c>
    </row>
    <row r="627" spans="1:7" x14ac:dyDescent="0.25">
      <c r="A627">
        <v>2015</v>
      </c>
      <c r="B627" t="s">
        <v>101</v>
      </c>
      <c r="C627" t="s">
        <v>57</v>
      </c>
      <c r="D627" t="s">
        <v>59</v>
      </c>
      <c r="E627" t="s">
        <v>23</v>
      </c>
      <c r="F627" t="s">
        <v>24</v>
      </c>
      <c r="G627">
        <v>16432</v>
      </c>
    </row>
    <row r="628" spans="1:7" x14ac:dyDescent="0.25">
      <c r="A628">
        <v>2015</v>
      </c>
      <c r="B628" t="s">
        <v>101</v>
      </c>
      <c r="C628" t="s">
        <v>57</v>
      </c>
      <c r="D628" t="s">
        <v>60</v>
      </c>
      <c r="E628" t="s">
        <v>23</v>
      </c>
      <c r="F628" t="s">
        <v>24</v>
      </c>
      <c r="G628">
        <v>91723</v>
      </c>
    </row>
    <row r="629" spans="1:7" x14ac:dyDescent="0.25">
      <c r="A629">
        <v>2015</v>
      </c>
      <c r="B629" t="s">
        <v>101</v>
      </c>
      <c r="C629" t="s">
        <v>57</v>
      </c>
      <c r="D629" t="s">
        <v>61</v>
      </c>
      <c r="E629" t="s">
        <v>23</v>
      </c>
      <c r="F629" t="s">
        <v>24</v>
      </c>
      <c r="G629">
        <v>4666</v>
      </c>
    </row>
    <row r="630" spans="1:7" x14ac:dyDescent="0.25">
      <c r="A630">
        <v>2015</v>
      </c>
      <c r="B630" t="s">
        <v>101</v>
      </c>
      <c r="C630" t="s">
        <v>57</v>
      </c>
      <c r="D630" t="s">
        <v>62</v>
      </c>
      <c r="E630" t="s">
        <v>23</v>
      </c>
      <c r="F630" t="s">
        <v>24</v>
      </c>
      <c r="G630">
        <v>44279</v>
      </c>
    </row>
    <row r="631" spans="1:7" x14ac:dyDescent="0.25">
      <c r="A631">
        <v>2015</v>
      </c>
      <c r="B631" t="s">
        <v>101</v>
      </c>
      <c r="C631" t="s">
        <v>57</v>
      </c>
      <c r="D631" t="s">
        <v>63</v>
      </c>
      <c r="E631" t="s">
        <v>23</v>
      </c>
      <c r="F631" t="s">
        <v>24</v>
      </c>
      <c r="G631">
        <v>20673</v>
      </c>
    </row>
    <row r="632" spans="1:7" x14ac:dyDescent="0.25">
      <c r="A632">
        <v>2015</v>
      </c>
      <c r="B632" t="s">
        <v>101</v>
      </c>
      <c r="C632" t="s">
        <v>64</v>
      </c>
      <c r="D632" t="s">
        <v>65</v>
      </c>
      <c r="E632" t="s">
        <v>23</v>
      </c>
      <c r="F632" t="s">
        <v>24</v>
      </c>
      <c r="G632">
        <v>1291</v>
      </c>
    </row>
    <row r="633" spans="1:7" x14ac:dyDescent="0.25">
      <c r="A633">
        <v>2015</v>
      </c>
      <c r="B633" t="s">
        <v>101</v>
      </c>
      <c r="C633" t="s">
        <v>64</v>
      </c>
      <c r="D633" t="s">
        <v>66</v>
      </c>
      <c r="E633" t="s">
        <v>23</v>
      </c>
      <c r="F633" t="s">
        <v>24</v>
      </c>
      <c r="G633">
        <v>24211</v>
      </c>
    </row>
    <row r="634" spans="1:7" x14ac:dyDescent="0.25">
      <c r="A634">
        <v>2015</v>
      </c>
      <c r="B634" t="s">
        <v>101</v>
      </c>
      <c r="C634" t="s">
        <v>64</v>
      </c>
      <c r="D634" t="s">
        <v>67</v>
      </c>
      <c r="E634" t="s">
        <v>23</v>
      </c>
      <c r="F634" t="s">
        <v>24</v>
      </c>
      <c r="G634">
        <v>19397</v>
      </c>
    </row>
    <row r="635" spans="1:7" x14ac:dyDescent="0.25">
      <c r="A635">
        <v>2015</v>
      </c>
      <c r="B635" t="s">
        <v>101</v>
      </c>
      <c r="C635" t="s">
        <v>64</v>
      </c>
      <c r="D635" t="s">
        <v>68</v>
      </c>
      <c r="E635" t="s">
        <v>23</v>
      </c>
      <c r="F635" t="s">
        <v>24</v>
      </c>
      <c r="G635">
        <v>922</v>
      </c>
    </row>
    <row r="636" spans="1:7" x14ac:dyDescent="0.25">
      <c r="A636">
        <v>2015</v>
      </c>
      <c r="B636" t="s">
        <v>101</v>
      </c>
      <c r="C636" t="s">
        <v>64</v>
      </c>
      <c r="D636" t="s">
        <v>2</v>
      </c>
      <c r="E636" t="s">
        <v>23</v>
      </c>
      <c r="F636" t="s">
        <v>24</v>
      </c>
      <c r="G636">
        <v>47514</v>
      </c>
    </row>
    <row r="637" spans="1:7" x14ac:dyDescent="0.25">
      <c r="A637">
        <v>2015</v>
      </c>
      <c r="B637" t="s">
        <v>101</v>
      </c>
      <c r="C637" t="s">
        <v>64</v>
      </c>
      <c r="D637" t="s">
        <v>69</v>
      </c>
      <c r="E637" t="s">
        <v>23</v>
      </c>
      <c r="F637" t="s">
        <v>24</v>
      </c>
      <c r="G637">
        <v>2274</v>
      </c>
    </row>
    <row r="638" spans="1:7" x14ac:dyDescent="0.25">
      <c r="A638">
        <v>2015</v>
      </c>
      <c r="B638" t="s">
        <v>101</v>
      </c>
      <c r="C638" t="s">
        <v>64</v>
      </c>
      <c r="D638" t="s">
        <v>70</v>
      </c>
      <c r="E638" t="s">
        <v>23</v>
      </c>
      <c r="F638" t="s">
        <v>24</v>
      </c>
      <c r="G638">
        <v>162473</v>
      </c>
    </row>
    <row r="639" spans="1:7" x14ac:dyDescent="0.25">
      <c r="A639">
        <v>2015</v>
      </c>
      <c r="B639" t="s">
        <v>101</v>
      </c>
      <c r="C639" t="s">
        <v>64</v>
      </c>
      <c r="D639" t="s">
        <v>63</v>
      </c>
      <c r="E639" t="s">
        <v>23</v>
      </c>
      <c r="F639" t="s">
        <v>24</v>
      </c>
      <c r="G639">
        <v>760</v>
      </c>
    </row>
    <row r="640" spans="1:7" x14ac:dyDescent="0.25">
      <c r="A640">
        <v>2015</v>
      </c>
      <c r="B640" t="s">
        <v>101</v>
      </c>
      <c r="C640" t="s">
        <v>22</v>
      </c>
      <c r="D640" t="s">
        <v>22</v>
      </c>
      <c r="E640" t="s">
        <v>71</v>
      </c>
      <c r="F640" t="s">
        <v>72</v>
      </c>
      <c r="G640">
        <v>15056</v>
      </c>
    </row>
    <row r="641" spans="1:7" x14ac:dyDescent="0.25">
      <c r="A641">
        <v>2015</v>
      </c>
      <c r="B641" t="s">
        <v>101</v>
      </c>
      <c r="C641" t="s">
        <v>37</v>
      </c>
      <c r="D641" t="s">
        <v>38</v>
      </c>
      <c r="E641" t="s">
        <v>71</v>
      </c>
      <c r="F641" t="s">
        <v>72</v>
      </c>
      <c r="G641">
        <v>10269</v>
      </c>
    </row>
    <row r="642" spans="1:7" x14ac:dyDescent="0.25">
      <c r="A642">
        <v>2015</v>
      </c>
      <c r="B642" t="s">
        <v>101</v>
      </c>
      <c r="C642" t="s">
        <v>37</v>
      </c>
      <c r="D642" t="s">
        <v>39</v>
      </c>
      <c r="E642" t="s">
        <v>71</v>
      </c>
      <c r="F642" t="s">
        <v>72</v>
      </c>
      <c r="G642">
        <v>4787</v>
      </c>
    </row>
    <row r="643" spans="1:7" x14ac:dyDescent="0.25">
      <c r="A643">
        <v>2015</v>
      </c>
      <c r="B643" t="s">
        <v>101</v>
      </c>
      <c r="C643" t="s">
        <v>64</v>
      </c>
      <c r="D643" t="s">
        <v>65</v>
      </c>
      <c r="E643" t="s">
        <v>71</v>
      </c>
      <c r="F643" t="s">
        <v>72</v>
      </c>
      <c r="G643">
        <v>36</v>
      </c>
    </row>
    <row r="644" spans="1:7" x14ac:dyDescent="0.25">
      <c r="A644">
        <v>2015</v>
      </c>
      <c r="B644" t="s">
        <v>101</v>
      </c>
      <c r="C644" t="s">
        <v>64</v>
      </c>
      <c r="D644" t="s">
        <v>66</v>
      </c>
      <c r="E644" t="s">
        <v>71</v>
      </c>
      <c r="F644" t="s">
        <v>72</v>
      </c>
      <c r="G644">
        <v>1056</v>
      </c>
    </row>
    <row r="645" spans="1:7" x14ac:dyDescent="0.25">
      <c r="A645">
        <v>2015</v>
      </c>
      <c r="B645" t="s">
        <v>101</v>
      </c>
      <c r="C645" t="s">
        <v>64</v>
      </c>
      <c r="D645" t="s">
        <v>67</v>
      </c>
      <c r="E645" t="s">
        <v>71</v>
      </c>
      <c r="F645" t="s">
        <v>72</v>
      </c>
      <c r="G645">
        <v>801</v>
      </c>
    </row>
    <row r="646" spans="1:7" x14ac:dyDescent="0.25">
      <c r="A646">
        <v>2015</v>
      </c>
      <c r="B646" t="s">
        <v>101</v>
      </c>
      <c r="C646" t="s">
        <v>64</v>
      </c>
      <c r="D646" t="s">
        <v>68</v>
      </c>
      <c r="E646" t="s">
        <v>71</v>
      </c>
      <c r="F646" t="s">
        <v>72</v>
      </c>
      <c r="G646">
        <v>28</v>
      </c>
    </row>
    <row r="647" spans="1:7" x14ac:dyDescent="0.25">
      <c r="A647">
        <v>2015</v>
      </c>
      <c r="B647" t="s">
        <v>101</v>
      </c>
      <c r="C647" t="s">
        <v>64</v>
      </c>
      <c r="D647" t="s">
        <v>2</v>
      </c>
      <c r="E647" t="s">
        <v>71</v>
      </c>
      <c r="F647" t="s">
        <v>72</v>
      </c>
      <c r="G647">
        <v>2012</v>
      </c>
    </row>
    <row r="648" spans="1:7" x14ac:dyDescent="0.25">
      <c r="A648">
        <v>2015</v>
      </c>
      <c r="B648" t="s">
        <v>101</v>
      </c>
      <c r="C648" t="s">
        <v>64</v>
      </c>
      <c r="D648" t="s">
        <v>69</v>
      </c>
      <c r="E648" t="s">
        <v>71</v>
      </c>
      <c r="F648" t="s">
        <v>72</v>
      </c>
      <c r="G648">
        <v>77</v>
      </c>
    </row>
    <row r="649" spans="1:7" x14ac:dyDescent="0.25">
      <c r="A649">
        <v>2015</v>
      </c>
      <c r="B649" t="s">
        <v>101</v>
      </c>
      <c r="C649" t="s">
        <v>64</v>
      </c>
      <c r="D649" t="s">
        <v>70</v>
      </c>
      <c r="E649" t="s">
        <v>71</v>
      </c>
      <c r="F649" t="s">
        <v>72</v>
      </c>
      <c r="G649">
        <v>11019</v>
      </c>
    </row>
    <row r="650" spans="1:7" x14ac:dyDescent="0.25">
      <c r="A650">
        <v>2015</v>
      </c>
      <c r="B650" t="s">
        <v>101</v>
      </c>
      <c r="C650" t="s">
        <v>64</v>
      </c>
      <c r="D650" t="s">
        <v>63</v>
      </c>
      <c r="E650" t="s">
        <v>71</v>
      </c>
      <c r="F650" t="s">
        <v>72</v>
      </c>
      <c r="G650">
        <v>27</v>
      </c>
    </row>
    <row r="651" spans="1:7" x14ac:dyDescent="0.25">
      <c r="A651">
        <v>2015</v>
      </c>
      <c r="B651" t="s">
        <v>101</v>
      </c>
      <c r="C651" t="s">
        <v>22</v>
      </c>
      <c r="D651" t="s">
        <v>22</v>
      </c>
      <c r="E651" t="s">
        <v>73</v>
      </c>
      <c r="F651" t="s">
        <v>74</v>
      </c>
      <c r="G651">
        <v>59575</v>
      </c>
    </row>
    <row r="652" spans="1:7" x14ac:dyDescent="0.25">
      <c r="A652">
        <v>2015</v>
      </c>
      <c r="B652" t="s">
        <v>101</v>
      </c>
      <c r="C652" t="s">
        <v>37</v>
      </c>
      <c r="D652" t="s">
        <v>38</v>
      </c>
      <c r="E652" t="s">
        <v>73</v>
      </c>
      <c r="F652" t="s">
        <v>74</v>
      </c>
      <c r="G652">
        <v>28652</v>
      </c>
    </row>
    <row r="653" spans="1:7" x14ac:dyDescent="0.25">
      <c r="A653">
        <v>2015</v>
      </c>
      <c r="B653" t="s">
        <v>101</v>
      </c>
      <c r="C653" t="s">
        <v>37</v>
      </c>
      <c r="D653" t="s">
        <v>39</v>
      </c>
      <c r="E653" t="s">
        <v>73</v>
      </c>
      <c r="F653" t="s">
        <v>74</v>
      </c>
      <c r="G653">
        <v>30923</v>
      </c>
    </row>
    <row r="654" spans="1:7" x14ac:dyDescent="0.25">
      <c r="A654">
        <v>2015</v>
      </c>
      <c r="B654" t="s">
        <v>101</v>
      </c>
      <c r="C654" t="s">
        <v>64</v>
      </c>
      <c r="D654" t="s">
        <v>65</v>
      </c>
      <c r="E654" t="s">
        <v>73</v>
      </c>
      <c r="F654" t="s">
        <v>74</v>
      </c>
      <c r="G654">
        <v>264</v>
      </c>
    </row>
    <row r="655" spans="1:7" x14ac:dyDescent="0.25">
      <c r="A655">
        <v>2015</v>
      </c>
      <c r="B655" t="s">
        <v>101</v>
      </c>
      <c r="C655" t="s">
        <v>64</v>
      </c>
      <c r="D655" t="s">
        <v>66</v>
      </c>
      <c r="E655" t="s">
        <v>73</v>
      </c>
      <c r="F655" t="s">
        <v>74</v>
      </c>
      <c r="G655">
        <v>6657</v>
      </c>
    </row>
    <row r="656" spans="1:7" x14ac:dyDescent="0.25">
      <c r="A656">
        <v>2015</v>
      </c>
      <c r="B656" t="s">
        <v>101</v>
      </c>
      <c r="C656" t="s">
        <v>64</v>
      </c>
      <c r="D656" t="s">
        <v>67</v>
      </c>
      <c r="E656" t="s">
        <v>73</v>
      </c>
      <c r="F656" t="s">
        <v>74</v>
      </c>
      <c r="G656">
        <v>4359</v>
      </c>
    </row>
    <row r="657" spans="1:7" x14ac:dyDescent="0.25">
      <c r="A657">
        <v>2015</v>
      </c>
      <c r="B657" t="s">
        <v>101</v>
      </c>
      <c r="C657" t="s">
        <v>64</v>
      </c>
      <c r="D657" t="s">
        <v>68</v>
      </c>
      <c r="E657" t="s">
        <v>73</v>
      </c>
      <c r="F657" t="s">
        <v>74</v>
      </c>
      <c r="G657">
        <v>229</v>
      </c>
    </row>
    <row r="658" spans="1:7" x14ac:dyDescent="0.25">
      <c r="A658">
        <v>2015</v>
      </c>
      <c r="B658" t="s">
        <v>101</v>
      </c>
      <c r="C658" t="s">
        <v>64</v>
      </c>
      <c r="D658" t="s">
        <v>2</v>
      </c>
      <c r="E658" t="s">
        <v>73</v>
      </c>
      <c r="F658" t="s">
        <v>74</v>
      </c>
      <c r="G658">
        <v>10674</v>
      </c>
    </row>
    <row r="659" spans="1:7" x14ac:dyDescent="0.25">
      <c r="A659">
        <v>2015</v>
      </c>
      <c r="B659" t="s">
        <v>101</v>
      </c>
      <c r="C659" t="s">
        <v>64</v>
      </c>
      <c r="D659" t="s">
        <v>69</v>
      </c>
      <c r="E659" t="s">
        <v>73</v>
      </c>
      <c r="F659" t="s">
        <v>74</v>
      </c>
      <c r="G659">
        <v>488</v>
      </c>
    </row>
    <row r="660" spans="1:7" x14ac:dyDescent="0.25">
      <c r="A660">
        <v>2015</v>
      </c>
      <c r="B660" t="s">
        <v>101</v>
      </c>
      <c r="C660" t="s">
        <v>64</v>
      </c>
      <c r="D660" t="s">
        <v>70</v>
      </c>
      <c r="E660" t="s">
        <v>73</v>
      </c>
      <c r="F660" t="s">
        <v>74</v>
      </c>
      <c r="G660">
        <v>36771</v>
      </c>
    </row>
    <row r="661" spans="1:7" x14ac:dyDescent="0.25">
      <c r="A661">
        <v>2015</v>
      </c>
      <c r="B661" t="s">
        <v>101</v>
      </c>
      <c r="C661" t="s">
        <v>64</v>
      </c>
      <c r="D661" t="s">
        <v>63</v>
      </c>
      <c r="E661" t="s">
        <v>73</v>
      </c>
      <c r="F661" t="s">
        <v>74</v>
      </c>
      <c r="G661">
        <v>133</v>
      </c>
    </row>
    <row r="662" spans="1:7" x14ac:dyDescent="0.25">
      <c r="A662">
        <v>2015</v>
      </c>
      <c r="B662" t="s">
        <v>101</v>
      </c>
      <c r="C662" t="s">
        <v>22</v>
      </c>
      <c r="D662" t="s">
        <v>22</v>
      </c>
      <c r="E662" t="s">
        <v>75</v>
      </c>
      <c r="F662" t="s">
        <v>76</v>
      </c>
      <c r="G662">
        <v>13606</v>
      </c>
    </row>
    <row r="663" spans="1:7" x14ac:dyDescent="0.25">
      <c r="A663">
        <v>2015</v>
      </c>
      <c r="B663" t="s">
        <v>101</v>
      </c>
      <c r="C663" t="s">
        <v>37</v>
      </c>
      <c r="D663" t="s">
        <v>38</v>
      </c>
      <c r="E663" t="s">
        <v>75</v>
      </c>
      <c r="F663" t="s">
        <v>76</v>
      </c>
      <c r="G663">
        <v>7267</v>
      </c>
    </row>
    <row r="664" spans="1:7" x14ac:dyDescent="0.25">
      <c r="A664">
        <v>2015</v>
      </c>
      <c r="B664" t="s">
        <v>101</v>
      </c>
      <c r="C664" t="s">
        <v>37</v>
      </c>
      <c r="D664" t="s">
        <v>39</v>
      </c>
      <c r="E664" t="s">
        <v>75</v>
      </c>
      <c r="F664" t="s">
        <v>76</v>
      </c>
      <c r="G664">
        <v>6339</v>
      </c>
    </row>
    <row r="665" spans="1:7" x14ac:dyDescent="0.25">
      <c r="A665">
        <v>2015</v>
      </c>
      <c r="B665" t="s">
        <v>101</v>
      </c>
      <c r="C665" t="s">
        <v>64</v>
      </c>
      <c r="D665" t="s">
        <v>65</v>
      </c>
      <c r="E665" t="s">
        <v>75</v>
      </c>
      <c r="F665" t="s">
        <v>76</v>
      </c>
      <c r="G665">
        <v>68</v>
      </c>
    </row>
    <row r="666" spans="1:7" x14ac:dyDescent="0.25">
      <c r="A666">
        <v>2015</v>
      </c>
      <c r="B666" t="s">
        <v>101</v>
      </c>
      <c r="C666" t="s">
        <v>64</v>
      </c>
      <c r="D666" t="s">
        <v>66</v>
      </c>
      <c r="E666" t="s">
        <v>75</v>
      </c>
      <c r="F666" t="s">
        <v>76</v>
      </c>
      <c r="G666">
        <v>851</v>
      </c>
    </row>
    <row r="667" spans="1:7" x14ac:dyDescent="0.25">
      <c r="A667">
        <v>2015</v>
      </c>
      <c r="B667" t="s">
        <v>101</v>
      </c>
      <c r="C667" t="s">
        <v>64</v>
      </c>
      <c r="D667" t="s">
        <v>67</v>
      </c>
      <c r="E667" t="s">
        <v>75</v>
      </c>
      <c r="F667" t="s">
        <v>76</v>
      </c>
      <c r="G667">
        <v>854</v>
      </c>
    </row>
    <row r="668" spans="1:7" x14ac:dyDescent="0.25">
      <c r="A668">
        <v>2015</v>
      </c>
      <c r="B668" t="s">
        <v>101</v>
      </c>
      <c r="C668" t="s">
        <v>64</v>
      </c>
      <c r="D668" t="s">
        <v>68</v>
      </c>
      <c r="E668" t="s">
        <v>75</v>
      </c>
      <c r="F668" t="s">
        <v>76</v>
      </c>
      <c r="G668">
        <v>32</v>
      </c>
    </row>
    <row r="669" spans="1:7" x14ac:dyDescent="0.25">
      <c r="A669">
        <v>2015</v>
      </c>
      <c r="B669" t="s">
        <v>101</v>
      </c>
      <c r="C669" t="s">
        <v>64</v>
      </c>
      <c r="D669" t="s">
        <v>2</v>
      </c>
      <c r="E669" t="s">
        <v>75</v>
      </c>
      <c r="F669" t="s">
        <v>76</v>
      </c>
      <c r="G669">
        <v>1287</v>
      </c>
    </row>
    <row r="670" spans="1:7" x14ac:dyDescent="0.25">
      <c r="A670">
        <v>2015</v>
      </c>
      <c r="B670" t="s">
        <v>101</v>
      </c>
      <c r="C670" t="s">
        <v>64</v>
      </c>
      <c r="D670" t="s">
        <v>69</v>
      </c>
      <c r="E670" t="s">
        <v>75</v>
      </c>
      <c r="F670" t="s">
        <v>76</v>
      </c>
      <c r="G670">
        <v>121</v>
      </c>
    </row>
    <row r="671" spans="1:7" x14ac:dyDescent="0.25">
      <c r="A671">
        <v>2015</v>
      </c>
      <c r="B671" t="s">
        <v>101</v>
      </c>
      <c r="C671" t="s">
        <v>64</v>
      </c>
      <c r="D671" t="s">
        <v>70</v>
      </c>
      <c r="E671" t="s">
        <v>75</v>
      </c>
      <c r="F671" t="s">
        <v>76</v>
      </c>
      <c r="G671">
        <v>10338</v>
      </c>
    </row>
    <row r="672" spans="1:7" x14ac:dyDescent="0.25">
      <c r="A672">
        <v>2015</v>
      </c>
      <c r="B672" t="s">
        <v>101</v>
      </c>
      <c r="C672" t="s">
        <v>64</v>
      </c>
      <c r="D672" t="s">
        <v>63</v>
      </c>
      <c r="E672" t="s">
        <v>75</v>
      </c>
      <c r="F672" t="s">
        <v>76</v>
      </c>
      <c r="G672">
        <v>55</v>
      </c>
    </row>
    <row r="673" spans="1:7" x14ac:dyDescent="0.25">
      <c r="A673">
        <v>2015</v>
      </c>
      <c r="B673" t="s">
        <v>101</v>
      </c>
      <c r="C673" t="s">
        <v>22</v>
      </c>
      <c r="D673" t="s">
        <v>22</v>
      </c>
      <c r="E673" t="s">
        <v>77</v>
      </c>
      <c r="F673" t="s">
        <v>78</v>
      </c>
      <c r="G673">
        <v>8835</v>
      </c>
    </row>
    <row r="674" spans="1:7" x14ac:dyDescent="0.25">
      <c r="A674">
        <v>2015</v>
      </c>
      <c r="B674" t="s">
        <v>101</v>
      </c>
      <c r="C674" t="s">
        <v>37</v>
      </c>
      <c r="D674" t="s">
        <v>38</v>
      </c>
      <c r="E674" t="s">
        <v>77</v>
      </c>
      <c r="F674" t="s">
        <v>78</v>
      </c>
      <c r="G674">
        <v>3985</v>
      </c>
    </row>
    <row r="675" spans="1:7" x14ac:dyDescent="0.25">
      <c r="A675">
        <v>2015</v>
      </c>
      <c r="B675" t="s">
        <v>101</v>
      </c>
      <c r="C675" t="s">
        <v>37</v>
      </c>
      <c r="D675" t="s">
        <v>39</v>
      </c>
      <c r="E675" t="s">
        <v>77</v>
      </c>
      <c r="F675" t="s">
        <v>78</v>
      </c>
      <c r="G675">
        <v>4850</v>
      </c>
    </row>
    <row r="676" spans="1:7" x14ac:dyDescent="0.25">
      <c r="A676">
        <v>2015</v>
      </c>
      <c r="B676" t="s">
        <v>101</v>
      </c>
      <c r="C676" t="s">
        <v>64</v>
      </c>
      <c r="D676" t="s">
        <v>65</v>
      </c>
      <c r="E676" t="s">
        <v>77</v>
      </c>
      <c r="F676" t="s">
        <v>78</v>
      </c>
      <c r="G676">
        <v>73</v>
      </c>
    </row>
    <row r="677" spans="1:7" x14ac:dyDescent="0.25">
      <c r="A677">
        <v>2015</v>
      </c>
      <c r="B677" t="s">
        <v>101</v>
      </c>
      <c r="C677" t="s">
        <v>64</v>
      </c>
      <c r="D677" t="s">
        <v>66</v>
      </c>
      <c r="E677" t="s">
        <v>77</v>
      </c>
      <c r="F677" t="s">
        <v>78</v>
      </c>
      <c r="G677">
        <v>1073</v>
      </c>
    </row>
    <row r="678" spans="1:7" x14ac:dyDescent="0.25">
      <c r="A678">
        <v>2015</v>
      </c>
      <c r="B678" t="s">
        <v>101</v>
      </c>
      <c r="C678" t="s">
        <v>64</v>
      </c>
      <c r="D678" t="s">
        <v>67</v>
      </c>
      <c r="E678" t="s">
        <v>77</v>
      </c>
      <c r="F678" t="s">
        <v>78</v>
      </c>
      <c r="G678">
        <v>994</v>
      </c>
    </row>
    <row r="679" spans="1:7" x14ac:dyDescent="0.25">
      <c r="A679">
        <v>2015</v>
      </c>
      <c r="B679" t="s">
        <v>101</v>
      </c>
      <c r="C679" t="s">
        <v>64</v>
      </c>
      <c r="D679" t="s">
        <v>68</v>
      </c>
      <c r="E679" t="s">
        <v>77</v>
      </c>
      <c r="F679" t="s">
        <v>78</v>
      </c>
      <c r="G679">
        <v>69</v>
      </c>
    </row>
    <row r="680" spans="1:7" x14ac:dyDescent="0.25">
      <c r="A680">
        <v>2015</v>
      </c>
      <c r="B680" t="s">
        <v>101</v>
      </c>
      <c r="C680" t="s">
        <v>64</v>
      </c>
      <c r="D680" t="s">
        <v>2</v>
      </c>
      <c r="E680" t="s">
        <v>77</v>
      </c>
      <c r="F680" t="s">
        <v>78</v>
      </c>
      <c r="G680">
        <v>2544</v>
      </c>
    </row>
    <row r="681" spans="1:7" x14ac:dyDescent="0.25">
      <c r="A681">
        <v>2015</v>
      </c>
      <c r="B681" t="s">
        <v>101</v>
      </c>
      <c r="C681" t="s">
        <v>64</v>
      </c>
      <c r="D681" t="s">
        <v>69</v>
      </c>
      <c r="E681" t="s">
        <v>77</v>
      </c>
      <c r="F681" t="s">
        <v>78</v>
      </c>
      <c r="G681">
        <v>100</v>
      </c>
    </row>
    <row r="682" spans="1:7" x14ac:dyDescent="0.25">
      <c r="A682">
        <v>2015</v>
      </c>
      <c r="B682" t="s">
        <v>101</v>
      </c>
      <c r="C682" t="s">
        <v>64</v>
      </c>
      <c r="D682" t="s">
        <v>70</v>
      </c>
      <c r="E682" t="s">
        <v>77</v>
      </c>
      <c r="F682" t="s">
        <v>78</v>
      </c>
      <c r="G682">
        <v>3950</v>
      </c>
    </row>
    <row r="683" spans="1:7" x14ac:dyDescent="0.25">
      <c r="A683">
        <v>2015</v>
      </c>
      <c r="B683" t="s">
        <v>101</v>
      </c>
      <c r="C683" t="s">
        <v>64</v>
      </c>
      <c r="D683" t="s">
        <v>63</v>
      </c>
      <c r="E683" t="s">
        <v>77</v>
      </c>
      <c r="F683" t="s">
        <v>78</v>
      </c>
      <c r="G683">
        <v>32</v>
      </c>
    </row>
    <row r="684" spans="1:7" x14ac:dyDescent="0.25">
      <c r="A684">
        <v>2015</v>
      </c>
      <c r="B684" t="s">
        <v>101</v>
      </c>
      <c r="C684" t="s">
        <v>22</v>
      </c>
      <c r="D684" t="s">
        <v>22</v>
      </c>
      <c r="E684" t="s">
        <v>79</v>
      </c>
      <c r="F684" t="s">
        <v>80</v>
      </c>
      <c r="G684">
        <v>2003</v>
      </c>
    </row>
    <row r="685" spans="1:7" x14ac:dyDescent="0.25">
      <c r="A685">
        <v>2015</v>
      </c>
      <c r="B685" t="s">
        <v>101</v>
      </c>
      <c r="C685" t="s">
        <v>37</v>
      </c>
      <c r="D685" t="s">
        <v>38</v>
      </c>
      <c r="E685" t="s">
        <v>79</v>
      </c>
      <c r="F685" t="s">
        <v>80</v>
      </c>
      <c r="G685">
        <v>320</v>
      </c>
    </row>
    <row r="686" spans="1:7" x14ac:dyDescent="0.25">
      <c r="A686">
        <v>2015</v>
      </c>
      <c r="B686" t="s">
        <v>101</v>
      </c>
      <c r="C686" t="s">
        <v>37</v>
      </c>
      <c r="D686" t="s">
        <v>39</v>
      </c>
      <c r="E686" t="s">
        <v>79</v>
      </c>
      <c r="F686" t="s">
        <v>80</v>
      </c>
      <c r="G686">
        <v>1683</v>
      </c>
    </row>
    <row r="687" spans="1:7" x14ac:dyDescent="0.25">
      <c r="A687">
        <v>2015</v>
      </c>
      <c r="B687" t="s">
        <v>101</v>
      </c>
      <c r="C687" t="s">
        <v>64</v>
      </c>
      <c r="D687" t="s">
        <v>65</v>
      </c>
      <c r="E687" t="s">
        <v>79</v>
      </c>
      <c r="F687" t="s">
        <v>80</v>
      </c>
      <c r="G687">
        <v>17</v>
      </c>
    </row>
    <row r="688" spans="1:7" x14ac:dyDescent="0.25">
      <c r="A688">
        <v>2015</v>
      </c>
      <c r="B688" t="s">
        <v>101</v>
      </c>
      <c r="C688" t="s">
        <v>64</v>
      </c>
      <c r="D688" t="s">
        <v>66</v>
      </c>
      <c r="E688" t="s">
        <v>79</v>
      </c>
      <c r="F688" t="s">
        <v>80</v>
      </c>
      <c r="G688">
        <v>81</v>
      </c>
    </row>
    <row r="689" spans="1:9" x14ac:dyDescent="0.25">
      <c r="A689">
        <v>2015</v>
      </c>
      <c r="B689" t="s">
        <v>101</v>
      </c>
      <c r="C689" t="s">
        <v>64</v>
      </c>
      <c r="D689" t="s">
        <v>67</v>
      </c>
      <c r="E689" t="s">
        <v>79</v>
      </c>
      <c r="F689" t="s">
        <v>80</v>
      </c>
      <c r="G689">
        <v>547</v>
      </c>
    </row>
    <row r="690" spans="1:9" x14ac:dyDescent="0.25">
      <c r="A690">
        <v>2015</v>
      </c>
      <c r="B690" t="s">
        <v>101</v>
      </c>
      <c r="C690" t="s">
        <v>64</v>
      </c>
      <c r="D690" t="s">
        <v>68</v>
      </c>
      <c r="E690" t="s">
        <v>79</v>
      </c>
      <c r="F690" t="s">
        <v>80</v>
      </c>
      <c r="H690">
        <v>1</v>
      </c>
      <c r="I690" t="s">
        <v>82</v>
      </c>
    </row>
    <row r="691" spans="1:9" x14ac:dyDescent="0.25">
      <c r="A691">
        <v>2015</v>
      </c>
      <c r="B691" t="s">
        <v>101</v>
      </c>
      <c r="C691" t="s">
        <v>64</v>
      </c>
      <c r="D691" t="s">
        <v>2</v>
      </c>
      <c r="E691" t="s">
        <v>79</v>
      </c>
      <c r="F691" t="s">
        <v>80</v>
      </c>
      <c r="G691">
        <v>879</v>
      </c>
    </row>
    <row r="692" spans="1:9" x14ac:dyDescent="0.25">
      <c r="A692">
        <v>2015</v>
      </c>
      <c r="B692" t="s">
        <v>101</v>
      </c>
      <c r="C692" t="s">
        <v>64</v>
      </c>
      <c r="D692" t="s">
        <v>69</v>
      </c>
      <c r="E692" t="s">
        <v>79</v>
      </c>
      <c r="F692" t="s">
        <v>80</v>
      </c>
      <c r="G692">
        <v>29</v>
      </c>
    </row>
    <row r="693" spans="1:9" x14ac:dyDescent="0.25">
      <c r="A693">
        <v>2015</v>
      </c>
      <c r="B693" t="s">
        <v>101</v>
      </c>
      <c r="C693" t="s">
        <v>64</v>
      </c>
      <c r="D693" t="s">
        <v>70</v>
      </c>
      <c r="E693" t="s">
        <v>79</v>
      </c>
      <c r="F693" t="s">
        <v>80</v>
      </c>
      <c r="G693">
        <v>438</v>
      </c>
    </row>
    <row r="694" spans="1:9" x14ac:dyDescent="0.25">
      <c r="A694">
        <v>2015</v>
      </c>
      <c r="B694" t="s">
        <v>101</v>
      </c>
      <c r="C694" t="s">
        <v>64</v>
      </c>
      <c r="D694" t="s">
        <v>63</v>
      </c>
      <c r="E694" t="s">
        <v>79</v>
      </c>
      <c r="F694" t="s">
        <v>80</v>
      </c>
      <c r="H694">
        <v>1</v>
      </c>
      <c r="I694" t="s">
        <v>82</v>
      </c>
    </row>
    <row r="695" spans="1:9" x14ac:dyDescent="0.25">
      <c r="A695">
        <v>2015</v>
      </c>
      <c r="B695" t="s">
        <v>101</v>
      </c>
      <c r="C695" t="s">
        <v>22</v>
      </c>
      <c r="D695" t="s">
        <v>22</v>
      </c>
      <c r="E695" t="s">
        <v>83</v>
      </c>
      <c r="F695" t="s">
        <v>84</v>
      </c>
      <c r="G695">
        <v>61354</v>
      </c>
    </row>
    <row r="696" spans="1:9" x14ac:dyDescent="0.25">
      <c r="A696">
        <v>2015</v>
      </c>
      <c r="B696" t="s">
        <v>101</v>
      </c>
      <c r="C696" t="s">
        <v>37</v>
      </c>
      <c r="D696" t="s">
        <v>38</v>
      </c>
      <c r="E696" t="s">
        <v>83</v>
      </c>
      <c r="F696" t="s">
        <v>84</v>
      </c>
      <c r="G696">
        <v>28356</v>
      </c>
    </row>
    <row r="697" spans="1:9" x14ac:dyDescent="0.25">
      <c r="A697">
        <v>2015</v>
      </c>
      <c r="B697" t="s">
        <v>101</v>
      </c>
      <c r="C697" t="s">
        <v>37</v>
      </c>
      <c r="D697" t="s">
        <v>39</v>
      </c>
      <c r="E697" t="s">
        <v>83</v>
      </c>
      <c r="F697" t="s">
        <v>84</v>
      </c>
      <c r="G697">
        <v>32998</v>
      </c>
    </row>
    <row r="698" spans="1:9" x14ac:dyDescent="0.25">
      <c r="A698">
        <v>2015</v>
      </c>
      <c r="B698" t="s">
        <v>101</v>
      </c>
      <c r="C698" t="s">
        <v>64</v>
      </c>
      <c r="D698" t="s">
        <v>65</v>
      </c>
      <c r="E698" t="s">
        <v>83</v>
      </c>
      <c r="F698" t="s">
        <v>84</v>
      </c>
      <c r="G698">
        <v>260</v>
      </c>
    </row>
    <row r="699" spans="1:9" x14ac:dyDescent="0.25">
      <c r="A699">
        <v>2015</v>
      </c>
      <c r="B699" t="s">
        <v>101</v>
      </c>
      <c r="C699" t="s">
        <v>64</v>
      </c>
      <c r="D699" t="s">
        <v>66</v>
      </c>
      <c r="E699" t="s">
        <v>83</v>
      </c>
      <c r="F699" t="s">
        <v>84</v>
      </c>
      <c r="G699">
        <v>5205</v>
      </c>
    </row>
    <row r="700" spans="1:9" x14ac:dyDescent="0.25">
      <c r="A700">
        <v>2015</v>
      </c>
      <c r="B700" t="s">
        <v>101</v>
      </c>
      <c r="C700" t="s">
        <v>64</v>
      </c>
      <c r="D700" t="s">
        <v>67</v>
      </c>
      <c r="E700" t="s">
        <v>83</v>
      </c>
      <c r="F700" t="s">
        <v>84</v>
      </c>
      <c r="G700">
        <v>4771</v>
      </c>
    </row>
    <row r="701" spans="1:9" x14ac:dyDescent="0.25">
      <c r="A701">
        <v>2015</v>
      </c>
      <c r="B701" t="s">
        <v>101</v>
      </c>
      <c r="C701" t="s">
        <v>64</v>
      </c>
      <c r="D701" t="s">
        <v>68</v>
      </c>
      <c r="E701" t="s">
        <v>83</v>
      </c>
      <c r="F701" t="s">
        <v>84</v>
      </c>
      <c r="G701">
        <v>254</v>
      </c>
    </row>
    <row r="702" spans="1:9" x14ac:dyDescent="0.25">
      <c r="A702">
        <v>2015</v>
      </c>
      <c r="B702" t="s">
        <v>101</v>
      </c>
      <c r="C702" t="s">
        <v>64</v>
      </c>
      <c r="D702" t="s">
        <v>2</v>
      </c>
      <c r="E702" t="s">
        <v>83</v>
      </c>
      <c r="F702" t="s">
        <v>84</v>
      </c>
      <c r="G702">
        <v>9484</v>
      </c>
    </row>
    <row r="703" spans="1:9" x14ac:dyDescent="0.25">
      <c r="A703">
        <v>2015</v>
      </c>
      <c r="B703" t="s">
        <v>101</v>
      </c>
      <c r="C703" t="s">
        <v>64</v>
      </c>
      <c r="D703" t="s">
        <v>69</v>
      </c>
      <c r="E703" t="s">
        <v>83</v>
      </c>
      <c r="F703" t="s">
        <v>84</v>
      </c>
      <c r="G703">
        <v>487</v>
      </c>
    </row>
    <row r="704" spans="1:9" x14ac:dyDescent="0.25">
      <c r="A704">
        <v>2015</v>
      </c>
      <c r="B704" t="s">
        <v>101</v>
      </c>
      <c r="C704" t="s">
        <v>64</v>
      </c>
      <c r="D704" t="s">
        <v>70</v>
      </c>
      <c r="E704" t="s">
        <v>83</v>
      </c>
      <c r="F704" t="s">
        <v>84</v>
      </c>
      <c r="G704">
        <v>40715</v>
      </c>
    </row>
    <row r="705" spans="1:7" x14ac:dyDescent="0.25">
      <c r="A705">
        <v>2015</v>
      </c>
      <c r="B705" t="s">
        <v>101</v>
      </c>
      <c r="C705" t="s">
        <v>64</v>
      </c>
      <c r="D705" t="s">
        <v>63</v>
      </c>
      <c r="E705" t="s">
        <v>83</v>
      </c>
      <c r="F705" t="s">
        <v>84</v>
      </c>
      <c r="G705">
        <v>178</v>
      </c>
    </row>
    <row r="706" spans="1:7" x14ac:dyDescent="0.25">
      <c r="A706">
        <v>2015</v>
      </c>
      <c r="B706" t="s">
        <v>101</v>
      </c>
      <c r="C706" t="s">
        <v>22</v>
      </c>
      <c r="D706" t="s">
        <v>22</v>
      </c>
      <c r="E706" t="s">
        <v>85</v>
      </c>
      <c r="F706" t="s">
        <v>86</v>
      </c>
      <c r="G706">
        <v>5117</v>
      </c>
    </row>
    <row r="707" spans="1:7" x14ac:dyDescent="0.25">
      <c r="A707">
        <v>2015</v>
      </c>
      <c r="B707" t="s">
        <v>101</v>
      </c>
      <c r="C707" t="s">
        <v>37</v>
      </c>
      <c r="D707" t="s">
        <v>38</v>
      </c>
      <c r="E707" t="s">
        <v>85</v>
      </c>
      <c r="F707" t="s">
        <v>86</v>
      </c>
      <c r="G707">
        <v>2850</v>
      </c>
    </row>
    <row r="708" spans="1:7" x14ac:dyDescent="0.25">
      <c r="A708">
        <v>2015</v>
      </c>
      <c r="B708" t="s">
        <v>101</v>
      </c>
      <c r="C708" t="s">
        <v>37</v>
      </c>
      <c r="D708" t="s">
        <v>39</v>
      </c>
      <c r="E708" t="s">
        <v>85</v>
      </c>
      <c r="F708" t="s">
        <v>86</v>
      </c>
      <c r="G708">
        <v>2267</v>
      </c>
    </row>
    <row r="709" spans="1:7" x14ac:dyDescent="0.25">
      <c r="A709">
        <v>2015</v>
      </c>
      <c r="B709" t="s">
        <v>101</v>
      </c>
      <c r="C709" t="s">
        <v>64</v>
      </c>
      <c r="D709" t="s">
        <v>65</v>
      </c>
      <c r="E709" t="s">
        <v>85</v>
      </c>
      <c r="F709" t="s">
        <v>86</v>
      </c>
      <c r="G709">
        <v>24</v>
      </c>
    </row>
    <row r="710" spans="1:7" x14ac:dyDescent="0.25">
      <c r="A710">
        <v>2015</v>
      </c>
      <c r="B710" t="s">
        <v>101</v>
      </c>
      <c r="C710" t="s">
        <v>64</v>
      </c>
      <c r="D710" t="s">
        <v>66</v>
      </c>
      <c r="E710" t="s">
        <v>85</v>
      </c>
      <c r="F710" t="s">
        <v>86</v>
      </c>
      <c r="G710">
        <v>638</v>
      </c>
    </row>
    <row r="711" spans="1:7" x14ac:dyDescent="0.25">
      <c r="A711">
        <v>2015</v>
      </c>
      <c r="B711" t="s">
        <v>101</v>
      </c>
      <c r="C711" t="s">
        <v>64</v>
      </c>
      <c r="D711" t="s">
        <v>67</v>
      </c>
      <c r="E711" t="s">
        <v>85</v>
      </c>
      <c r="F711" t="s">
        <v>86</v>
      </c>
      <c r="G711">
        <v>540</v>
      </c>
    </row>
    <row r="712" spans="1:7" x14ac:dyDescent="0.25">
      <c r="A712">
        <v>2015</v>
      </c>
      <c r="B712" t="s">
        <v>101</v>
      </c>
      <c r="C712" t="s">
        <v>64</v>
      </c>
      <c r="D712" t="s">
        <v>68</v>
      </c>
      <c r="E712" t="s">
        <v>85</v>
      </c>
      <c r="F712" t="s">
        <v>86</v>
      </c>
      <c r="G712">
        <v>18</v>
      </c>
    </row>
    <row r="713" spans="1:7" x14ac:dyDescent="0.25">
      <c r="A713">
        <v>2015</v>
      </c>
      <c r="B713" t="s">
        <v>101</v>
      </c>
      <c r="C713" t="s">
        <v>64</v>
      </c>
      <c r="D713" t="s">
        <v>2</v>
      </c>
      <c r="E713" t="s">
        <v>85</v>
      </c>
      <c r="F713" t="s">
        <v>86</v>
      </c>
      <c r="G713">
        <v>923</v>
      </c>
    </row>
    <row r="714" spans="1:7" x14ac:dyDescent="0.25">
      <c r="A714">
        <v>2015</v>
      </c>
      <c r="B714" t="s">
        <v>101</v>
      </c>
      <c r="C714" t="s">
        <v>64</v>
      </c>
      <c r="D714" t="s">
        <v>69</v>
      </c>
      <c r="E714" t="s">
        <v>85</v>
      </c>
      <c r="F714" t="s">
        <v>86</v>
      </c>
      <c r="G714">
        <v>29</v>
      </c>
    </row>
    <row r="715" spans="1:7" x14ac:dyDescent="0.25">
      <c r="A715">
        <v>2015</v>
      </c>
      <c r="B715" t="s">
        <v>101</v>
      </c>
      <c r="C715" t="s">
        <v>64</v>
      </c>
      <c r="D715" t="s">
        <v>70</v>
      </c>
      <c r="E715" t="s">
        <v>85</v>
      </c>
      <c r="F715" t="s">
        <v>86</v>
      </c>
      <c r="G715">
        <v>2933</v>
      </c>
    </row>
    <row r="716" spans="1:7" x14ac:dyDescent="0.25">
      <c r="A716">
        <v>2015</v>
      </c>
      <c r="B716" t="s">
        <v>101</v>
      </c>
      <c r="C716" t="s">
        <v>64</v>
      </c>
      <c r="D716" t="s">
        <v>63</v>
      </c>
      <c r="E716" t="s">
        <v>85</v>
      </c>
      <c r="F716" t="s">
        <v>86</v>
      </c>
      <c r="G716">
        <v>12</v>
      </c>
    </row>
    <row r="717" spans="1:7" x14ac:dyDescent="0.25">
      <c r="A717">
        <v>2015</v>
      </c>
      <c r="B717" t="s">
        <v>101</v>
      </c>
      <c r="C717" t="s">
        <v>22</v>
      </c>
      <c r="D717" t="s">
        <v>22</v>
      </c>
      <c r="E717" t="s">
        <v>87</v>
      </c>
      <c r="F717" t="s">
        <v>88</v>
      </c>
      <c r="G717">
        <v>12729</v>
      </c>
    </row>
    <row r="718" spans="1:7" x14ac:dyDescent="0.25">
      <c r="A718">
        <v>2015</v>
      </c>
      <c r="B718" t="s">
        <v>101</v>
      </c>
      <c r="C718" t="s">
        <v>37</v>
      </c>
      <c r="D718" t="s">
        <v>38</v>
      </c>
      <c r="E718" t="s">
        <v>87</v>
      </c>
      <c r="F718" t="s">
        <v>88</v>
      </c>
      <c r="G718">
        <v>4277</v>
      </c>
    </row>
    <row r="719" spans="1:7" x14ac:dyDescent="0.25">
      <c r="A719">
        <v>2015</v>
      </c>
      <c r="B719" t="s">
        <v>101</v>
      </c>
      <c r="C719" t="s">
        <v>37</v>
      </c>
      <c r="D719" t="s">
        <v>39</v>
      </c>
      <c r="E719" t="s">
        <v>87</v>
      </c>
      <c r="F719" t="s">
        <v>88</v>
      </c>
      <c r="G719">
        <v>8452</v>
      </c>
    </row>
    <row r="720" spans="1:7" x14ac:dyDescent="0.25">
      <c r="A720">
        <v>2015</v>
      </c>
      <c r="B720" t="s">
        <v>101</v>
      </c>
      <c r="C720" t="s">
        <v>64</v>
      </c>
      <c r="D720" t="s">
        <v>65</v>
      </c>
      <c r="E720" t="s">
        <v>87</v>
      </c>
      <c r="F720" t="s">
        <v>88</v>
      </c>
      <c r="G720">
        <v>95</v>
      </c>
    </row>
    <row r="721" spans="1:9" x14ac:dyDescent="0.25">
      <c r="A721">
        <v>2015</v>
      </c>
      <c r="B721" t="s">
        <v>101</v>
      </c>
      <c r="C721" t="s">
        <v>64</v>
      </c>
      <c r="D721" t="s">
        <v>66</v>
      </c>
      <c r="E721" t="s">
        <v>87</v>
      </c>
      <c r="F721" t="s">
        <v>88</v>
      </c>
      <c r="G721">
        <v>875</v>
      </c>
    </row>
    <row r="722" spans="1:9" x14ac:dyDescent="0.25">
      <c r="A722">
        <v>2015</v>
      </c>
      <c r="B722" t="s">
        <v>101</v>
      </c>
      <c r="C722" t="s">
        <v>64</v>
      </c>
      <c r="D722" t="s">
        <v>67</v>
      </c>
      <c r="E722" t="s">
        <v>87</v>
      </c>
      <c r="F722" t="s">
        <v>88</v>
      </c>
      <c r="G722">
        <v>905</v>
      </c>
    </row>
    <row r="723" spans="1:9" x14ac:dyDescent="0.25">
      <c r="A723">
        <v>2015</v>
      </c>
      <c r="B723" t="s">
        <v>101</v>
      </c>
      <c r="C723" t="s">
        <v>64</v>
      </c>
      <c r="D723" t="s">
        <v>68</v>
      </c>
      <c r="E723" t="s">
        <v>87</v>
      </c>
      <c r="F723" t="s">
        <v>88</v>
      </c>
      <c r="G723">
        <v>40</v>
      </c>
    </row>
    <row r="724" spans="1:9" x14ac:dyDescent="0.25">
      <c r="A724">
        <v>2015</v>
      </c>
      <c r="B724" t="s">
        <v>101</v>
      </c>
      <c r="C724" t="s">
        <v>64</v>
      </c>
      <c r="D724" t="s">
        <v>2</v>
      </c>
      <c r="E724" t="s">
        <v>87</v>
      </c>
      <c r="F724" t="s">
        <v>88</v>
      </c>
      <c r="G724">
        <v>3297</v>
      </c>
    </row>
    <row r="725" spans="1:9" x14ac:dyDescent="0.25">
      <c r="A725">
        <v>2015</v>
      </c>
      <c r="B725" t="s">
        <v>101</v>
      </c>
      <c r="C725" t="s">
        <v>64</v>
      </c>
      <c r="D725" t="s">
        <v>69</v>
      </c>
      <c r="E725" t="s">
        <v>87</v>
      </c>
      <c r="F725" t="s">
        <v>88</v>
      </c>
      <c r="G725">
        <v>198</v>
      </c>
    </row>
    <row r="726" spans="1:9" x14ac:dyDescent="0.25">
      <c r="A726">
        <v>2015</v>
      </c>
      <c r="B726" t="s">
        <v>101</v>
      </c>
      <c r="C726" t="s">
        <v>64</v>
      </c>
      <c r="D726" t="s">
        <v>70</v>
      </c>
      <c r="E726" t="s">
        <v>87</v>
      </c>
      <c r="F726" t="s">
        <v>88</v>
      </c>
      <c r="G726">
        <v>7277</v>
      </c>
    </row>
    <row r="727" spans="1:9" x14ac:dyDescent="0.25">
      <c r="A727">
        <v>2015</v>
      </c>
      <c r="B727" t="s">
        <v>101</v>
      </c>
      <c r="C727" t="s">
        <v>64</v>
      </c>
      <c r="D727" t="s">
        <v>63</v>
      </c>
      <c r="E727" t="s">
        <v>87</v>
      </c>
      <c r="F727" t="s">
        <v>88</v>
      </c>
      <c r="G727">
        <v>42</v>
      </c>
    </row>
    <row r="728" spans="1:9" x14ac:dyDescent="0.25">
      <c r="A728">
        <v>2015</v>
      </c>
      <c r="B728" t="s">
        <v>101</v>
      </c>
      <c r="C728" t="s">
        <v>22</v>
      </c>
      <c r="D728" t="s">
        <v>22</v>
      </c>
      <c r="E728" t="s">
        <v>89</v>
      </c>
      <c r="F728" t="s">
        <v>90</v>
      </c>
      <c r="G728">
        <v>5435</v>
      </c>
    </row>
    <row r="729" spans="1:9" x14ac:dyDescent="0.25">
      <c r="A729">
        <v>2015</v>
      </c>
      <c r="B729" t="s">
        <v>101</v>
      </c>
      <c r="C729" t="s">
        <v>37</v>
      </c>
      <c r="D729" t="s">
        <v>38</v>
      </c>
      <c r="E729" t="s">
        <v>89</v>
      </c>
      <c r="F729" t="s">
        <v>90</v>
      </c>
      <c r="G729">
        <v>1926</v>
      </c>
    </row>
    <row r="730" spans="1:9" x14ac:dyDescent="0.25">
      <c r="A730">
        <v>2015</v>
      </c>
      <c r="B730" t="s">
        <v>101</v>
      </c>
      <c r="C730" t="s">
        <v>37</v>
      </c>
      <c r="D730" t="s">
        <v>39</v>
      </c>
      <c r="E730" t="s">
        <v>89</v>
      </c>
      <c r="F730" t="s">
        <v>90</v>
      </c>
      <c r="G730">
        <v>3509</v>
      </c>
    </row>
    <row r="731" spans="1:9" x14ac:dyDescent="0.25">
      <c r="A731">
        <v>2015</v>
      </c>
      <c r="B731" t="s">
        <v>101</v>
      </c>
      <c r="C731" t="s">
        <v>64</v>
      </c>
      <c r="D731" t="s">
        <v>65</v>
      </c>
      <c r="E731" t="s">
        <v>89</v>
      </c>
      <c r="F731" t="s">
        <v>90</v>
      </c>
      <c r="G731">
        <v>81</v>
      </c>
    </row>
    <row r="732" spans="1:9" x14ac:dyDescent="0.25">
      <c r="A732">
        <v>2015</v>
      </c>
      <c r="B732" t="s">
        <v>101</v>
      </c>
      <c r="C732" t="s">
        <v>64</v>
      </c>
      <c r="D732" t="s">
        <v>66</v>
      </c>
      <c r="E732" t="s">
        <v>89</v>
      </c>
      <c r="F732" t="s">
        <v>90</v>
      </c>
      <c r="G732">
        <v>213</v>
      </c>
    </row>
    <row r="733" spans="1:9" x14ac:dyDescent="0.25">
      <c r="A733">
        <v>2015</v>
      </c>
      <c r="B733" t="s">
        <v>101</v>
      </c>
      <c r="C733" t="s">
        <v>64</v>
      </c>
      <c r="D733" t="s">
        <v>67</v>
      </c>
      <c r="E733" t="s">
        <v>89</v>
      </c>
      <c r="F733" t="s">
        <v>90</v>
      </c>
      <c r="G733">
        <v>291</v>
      </c>
    </row>
    <row r="734" spans="1:9" x14ac:dyDescent="0.25">
      <c r="A734">
        <v>2015</v>
      </c>
      <c r="B734" t="s">
        <v>101</v>
      </c>
      <c r="C734" t="s">
        <v>64</v>
      </c>
      <c r="D734" t="s">
        <v>68</v>
      </c>
      <c r="E734" t="s">
        <v>89</v>
      </c>
      <c r="F734" t="s">
        <v>90</v>
      </c>
      <c r="H734">
        <v>1</v>
      </c>
      <c r="I734" t="s">
        <v>82</v>
      </c>
    </row>
    <row r="735" spans="1:9" x14ac:dyDescent="0.25">
      <c r="A735">
        <v>2015</v>
      </c>
      <c r="B735" t="s">
        <v>101</v>
      </c>
      <c r="C735" t="s">
        <v>64</v>
      </c>
      <c r="D735" t="s">
        <v>2</v>
      </c>
      <c r="E735" t="s">
        <v>89</v>
      </c>
      <c r="F735" t="s">
        <v>90</v>
      </c>
      <c r="G735">
        <v>2064</v>
      </c>
    </row>
    <row r="736" spans="1:9" x14ac:dyDescent="0.25">
      <c r="A736">
        <v>2015</v>
      </c>
      <c r="B736" t="s">
        <v>101</v>
      </c>
      <c r="C736" t="s">
        <v>64</v>
      </c>
      <c r="D736" t="s">
        <v>69</v>
      </c>
      <c r="E736" t="s">
        <v>89</v>
      </c>
      <c r="F736" t="s">
        <v>90</v>
      </c>
      <c r="G736">
        <v>54</v>
      </c>
    </row>
    <row r="737" spans="1:9" x14ac:dyDescent="0.25">
      <c r="A737">
        <v>2015</v>
      </c>
      <c r="B737" t="s">
        <v>101</v>
      </c>
      <c r="C737" t="s">
        <v>64</v>
      </c>
      <c r="D737" t="s">
        <v>70</v>
      </c>
      <c r="E737" t="s">
        <v>89</v>
      </c>
      <c r="F737" t="s">
        <v>90</v>
      </c>
      <c r="G737">
        <v>2699</v>
      </c>
    </row>
    <row r="738" spans="1:9" x14ac:dyDescent="0.25">
      <c r="A738">
        <v>2015</v>
      </c>
      <c r="B738" t="s">
        <v>101</v>
      </c>
      <c r="C738" t="s">
        <v>64</v>
      </c>
      <c r="D738" t="s">
        <v>63</v>
      </c>
      <c r="E738" t="s">
        <v>89</v>
      </c>
      <c r="F738" t="s">
        <v>90</v>
      </c>
      <c r="H738">
        <v>2</v>
      </c>
      <c r="I738" t="s">
        <v>81</v>
      </c>
    </row>
    <row r="739" spans="1:9" x14ac:dyDescent="0.25">
      <c r="A739">
        <v>2015</v>
      </c>
      <c r="B739" t="s">
        <v>101</v>
      </c>
      <c r="C739" t="s">
        <v>22</v>
      </c>
      <c r="D739" t="s">
        <v>22</v>
      </c>
      <c r="E739" t="s">
        <v>91</v>
      </c>
      <c r="F739" t="s">
        <v>92</v>
      </c>
      <c r="G739">
        <v>3550</v>
      </c>
    </row>
    <row r="740" spans="1:9" x14ac:dyDescent="0.25">
      <c r="A740">
        <v>2015</v>
      </c>
      <c r="B740" t="s">
        <v>101</v>
      </c>
      <c r="C740" t="s">
        <v>37</v>
      </c>
      <c r="D740" t="s">
        <v>38</v>
      </c>
      <c r="E740" t="s">
        <v>91</v>
      </c>
      <c r="F740" t="s">
        <v>92</v>
      </c>
      <c r="G740">
        <v>1727</v>
      </c>
    </row>
    <row r="741" spans="1:9" x14ac:dyDescent="0.25">
      <c r="A741">
        <v>2015</v>
      </c>
      <c r="B741" t="s">
        <v>101</v>
      </c>
      <c r="C741" t="s">
        <v>37</v>
      </c>
      <c r="D741" t="s">
        <v>39</v>
      </c>
      <c r="E741" t="s">
        <v>91</v>
      </c>
      <c r="F741" t="s">
        <v>92</v>
      </c>
      <c r="G741">
        <v>1823</v>
      </c>
    </row>
    <row r="742" spans="1:9" x14ac:dyDescent="0.25">
      <c r="A742">
        <v>2015</v>
      </c>
      <c r="B742" t="s">
        <v>101</v>
      </c>
      <c r="C742" t="s">
        <v>64</v>
      </c>
      <c r="D742" t="s">
        <v>65</v>
      </c>
      <c r="E742" t="s">
        <v>91</v>
      </c>
      <c r="F742" t="s">
        <v>92</v>
      </c>
      <c r="H742">
        <v>2</v>
      </c>
      <c r="I742" t="s">
        <v>81</v>
      </c>
    </row>
    <row r="743" spans="1:9" x14ac:dyDescent="0.25">
      <c r="A743">
        <v>2015</v>
      </c>
      <c r="B743" t="s">
        <v>101</v>
      </c>
      <c r="C743" t="s">
        <v>64</v>
      </c>
      <c r="D743" t="s">
        <v>66</v>
      </c>
      <c r="E743" t="s">
        <v>91</v>
      </c>
      <c r="F743" t="s">
        <v>92</v>
      </c>
      <c r="G743">
        <v>415</v>
      </c>
    </row>
    <row r="744" spans="1:9" x14ac:dyDescent="0.25">
      <c r="A744">
        <v>2015</v>
      </c>
      <c r="B744" t="s">
        <v>101</v>
      </c>
      <c r="C744" t="s">
        <v>64</v>
      </c>
      <c r="D744" t="s">
        <v>67</v>
      </c>
      <c r="E744" t="s">
        <v>91</v>
      </c>
      <c r="F744" t="s">
        <v>92</v>
      </c>
      <c r="G744">
        <v>431</v>
      </c>
    </row>
    <row r="745" spans="1:9" x14ac:dyDescent="0.25">
      <c r="A745">
        <v>2015</v>
      </c>
      <c r="B745" t="s">
        <v>101</v>
      </c>
      <c r="C745" t="s">
        <v>64</v>
      </c>
      <c r="D745" t="s">
        <v>68</v>
      </c>
      <c r="E745" t="s">
        <v>91</v>
      </c>
      <c r="F745" t="s">
        <v>92</v>
      </c>
      <c r="G745">
        <v>24</v>
      </c>
    </row>
    <row r="746" spans="1:9" x14ac:dyDescent="0.25">
      <c r="A746">
        <v>2015</v>
      </c>
      <c r="B746" t="s">
        <v>101</v>
      </c>
      <c r="C746" t="s">
        <v>64</v>
      </c>
      <c r="D746" t="s">
        <v>2</v>
      </c>
      <c r="E746" t="s">
        <v>91</v>
      </c>
      <c r="F746" t="s">
        <v>92</v>
      </c>
      <c r="G746">
        <v>809</v>
      </c>
    </row>
    <row r="747" spans="1:9" x14ac:dyDescent="0.25">
      <c r="A747">
        <v>2015</v>
      </c>
      <c r="B747" t="s">
        <v>101</v>
      </c>
      <c r="C747" t="s">
        <v>64</v>
      </c>
      <c r="D747" t="s">
        <v>69</v>
      </c>
      <c r="E747" t="s">
        <v>91</v>
      </c>
      <c r="F747" t="s">
        <v>92</v>
      </c>
      <c r="G747">
        <v>31</v>
      </c>
    </row>
    <row r="748" spans="1:9" x14ac:dyDescent="0.25">
      <c r="A748">
        <v>2015</v>
      </c>
      <c r="B748" t="s">
        <v>101</v>
      </c>
      <c r="C748" t="s">
        <v>64</v>
      </c>
      <c r="D748" t="s">
        <v>70</v>
      </c>
      <c r="E748" t="s">
        <v>91</v>
      </c>
      <c r="F748" t="s">
        <v>92</v>
      </c>
      <c r="G748">
        <v>1811</v>
      </c>
    </row>
    <row r="749" spans="1:9" x14ac:dyDescent="0.25">
      <c r="A749">
        <v>2015</v>
      </c>
      <c r="B749" t="s">
        <v>101</v>
      </c>
      <c r="C749" t="s">
        <v>64</v>
      </c>
      <c r="D749" t="s">
        <v>63</v>
      </c>
      <c r="E749" t="s">
        <v>91</v>
      </c>
      <c r="F749" t="s">
        <v>92</v>
      </c>
      <c r="H749">
        <v>1</v>
      </c>
      <c r="I749" t="s">
        <v>82</v>
      </c>
    </row>
    <row r="750" spans="1:9" x14ac:dyDescent="0.25">
      <c r="A750">
        <v>2015</v>
      </c>
      <c r="B750" t="s">
        <v>101</v>
      </c>
      <c r="C750" t="s">
        <v>22</v>
      </c>
      <c r="D750" t="s">
        <v>22</v>
      </c>
      <c r="E750" t="s">
        <v>93</v>
      </c>
      <c r="F750" t="s">
        <v>94</v>
      </c>
      <c r="G750">
        <v>2888</v>
      </c>
    </row>
    <row r="751" spans="1:9" x14ac:dyDescent="0.25">
      <c r="A751">
        <v>2015</v>
      </c>
      <c r="B751" t="s">
        <v>101</v>
      </c>
      <c r="C751" t="s">
        <v>37</v>
      </c>
      <c r="D751" t="s">
        <v>38</v>
      </c>
      <c r="E751" t="s">
        <v>93</v>
      </c>
      <c r="F751" t="s">
        <v>94</v>
      </c>
      <c r="G751">
        <v>1142</v>
      </c>
    </row>
    <row r="752" spans="1:9" x14ac:dyDescent="0.25">
      <c r="A752">
        <v>2015</v>
      </c>
      <c r="B752" t="s">
        <v>101</v>
      </c>
      <c r="C752" t="s">
        <v>37</v>
      </c>
      <c r="D752" t="s">
        <v>39</v>
      </c>
      <c r="E752" t="s">
        <v>93</v>
      </c>
      <c r="F752" t="s">
        <v>94</v>
      </c>
      <c r="G752">
        <v>1746</v>
      </c>
    </row>
    <row r="753" spans="1:9" x14ac:dyDescent="0.25">
      <c r="A753">
        <v>2015</v>
      </c>
      <c r="B753" t="s">
        <v>101</v>
      </c>
      <c r="C753" t="s">
        <v>64</v>
      </c>
      <c r="D753" t="s">
        <v>65</v>
      </c>
      <c r="E753" t="s">
        <v>93</v>
      </c>
      <c r="F753" t="s">
        <v>94</v>
      </c>
      <c r="H753">
        <v>1</v>
      </c>
      <c r="I753" t="s">
        <v>82</v>
      </c>
    </row>
    <row r="754" spans="1:9" x14ac:dyDescent="0.25">
      <c r="A754">
        <v>2015</v>
      </c>
      <c r="B754" t="s">
        <v>101</v>
      </c>
      <c r="C754" t="s">
        <v>64</v>
      </c>
      <c r="D754" t="s">
        <v>66</v>
      </c>
      <c r="E754" t="s">
        <v>93</v>
      </c>
      <c r="F754" t="s">
        <v>94</v>
      </c>
      <c r="G754">
        <v>306</v>
      </c>
    </row>
    <row r="755" spans="1:9" x14ac:dyDescent="0.25">
      <c r="A755">
        <v>2015</v>
      </c>
      <c r="B755" t="s">
        <v>101</v>
      </c>
      <c r="C755" t="s">
        <v>64</v>
      </c>
      <c r="D755" t="s">
        <v>67</v>
      </c>
      <c r="E755" t="s">
        <v>93</v>
      </c>
      <c r="F755" t="s">
        <v>94</v>
      </c>
      <c r="G755">
        <v>71</v>
      </c>
    </row>
    <row r="756" spans="1:9" x14ac:dyDescent="0.25">
      <c r="A756">
        <v>2015</v>
      </c>
      <c r="B756" t="s">
        <v>101</v>
      </c>
      <c r="C756" t="s">
        <v>64</v>
      </c>
      <c r="D756" t="s">
        <v>68</v>
      </c>
      <c r="E756" t="s">
        <v>93</v>
      </c>
      <c r="F756" t="s">
        <v>94</v>
      </c>
      <c r="H756">
        <v>1</v>
      </c>
      <c r="I756" t="s">
        <v>82</v>
      </c>
    </row>
    <row r="757" spans="1:9" x14ac:dyDescent="0.25">
      <c r="A757">
        <v>2015</v>
      </c>
      <c r="B757" t="s">
        <v>101</v>
      </c>
      <c r="C757" t="s">
        <v>64</v>
      </c>
      <c r="D757" t="s">
        <v>2</v>
      </c>
      <c r="E757" t="s">
        <v>93</v>
      </c>
      <c r="F757" t="s">
        <v>94</v>
      </c>
      <c r="G757">
        <v>381</v>
      </c>
    </row>
    <row r="758" spans="1:9" x14ac:dyDescent="0.25">
      <c r="A758">
        <v>2015</v>
      </c>
      <c r="B758" t="s">
        <v>101</v>
      </c>
      <c r="C758" t="s">
        <v>64</v>
      </c>
      <c r="D758" t="s">
        <v>69</v>
      </c>
      <c r="E758" t="s">
        <v>93</v>
      </c>
      <c r="F758" t="s">
        <v>94</v>
      </c>
      <c r="G758">
        <v>17</v>
      </c>
    </row>
    <row r="759" spans="1:9" x14ac:dyDescent="0.25">
      <c r="A759">
        <v>2015</v>
      </c>
      <c r="B759" t="s">
        <v>101</v>
      </c>
      <c r="C759" t="s">
        <v>64</v>
      </c>
      <c r="D759" t="s">
        <v>70</v>
      </c>
      <c r="E759" t="s">
        <v>93</v>
      </c>
      <c r="F759" t="s">
        <v>94</v>
      </c>
      <c r="G759">
        <v>2096</v>
      </c>
    </row>
    <row r="760" spans="1:9" x14ac:dyDescent="0.25">
      <c r="A760">
        <v>2015</v>
      </c>
      <c r="B760" t="s">
        <v>101</v>
      </c>
      <c r="C760" t="s">
        <v>64</v>
      </c>
      <c r="D760" t="s">
        <v>63</v>
      </c>
      <c r="E760" t="s">
        <v>93</v>
      </c>
      <c r="F760" t="s">
        <v>94</v>
      </c>
      <c r="H760">
        <v>1</v>
      </c>
      <c r="I760" t="s">
        <v>82</v>
      </c>
    </row>
    <row r="761" spans="1:9" x14ac:dyDescent="0.25">
      <c r="A761">
        <v>2015</v>
      </c>
      <c r="B761" t="s">
        <v>101</v>
      </c>
      <c r="C761" t="s">
        <v>22</v>
      </c>
      <c r="D761" t="s">
        <v>22</v>
      </c>
      <c r="E761" t="s">
        <v>95</v>
      </c>
      <c r="F761" t="s">
        <v>96</v>
      </c>
      <c r="G761">
        <v>6183</v>
      </c>
    </row>
    <row r="762" spans="1:9" x14ac:dyDescent="0.25">
      <c r="A762">
        <v>2015</v>
      </c>
      <c r="B762" t="s">
        <v>101</v>
      </c>
      <c r="C762" t="s">
        <v>37</v>
      </c>
      <c r="D762" t="s">
        <v>38</v>
      </c>
      <c r="E762" t="s">
        <v>95</v>
      </c>
      <c r="F762" t="s">
        <v>96</v>
      </c>
      <c r="G762">
        <v>3185</v>
      </c>
    </row>
    <row r="763" spans="1:9" x14ac:dyDescent="0.25">
      <c r="A763">
        <v>2015</v>
      </c>
      <c r="B763" t="s">
        <v>101</v>
      </c>
      <c r="C763" t="s">
        <v>37</v>
      </c>
      <c r="D763" t="s">
        <v>39</v>
      </c>
      <c r="E763" t="s">
        <v>95</v>
      </c>
      <c r="F763" t="s">
        <v>96</v>
      </c>
      <c r="G763">
        <v>2998</v>
      </c>
    </row>
    <row r="764" spans="1:9" x14ac:dyDescent="0.25">
      <c r="A764">
        <v>2015</v>
      </c>
      <c r="B764" t="s">
        <v>101</v>
      </c>
      <c r="C764" t="s">
        <v>64</v>
      </c>
      <c r="D764" t="s">
        <v>65</v>
      </c>
      <c r="E764" t="s">
        <v>95</v>
      </c>
      <c r="F764" t="s">
        <v>96</v>
      </c>
      <c r="G764">
        <v>18</v>
      </c>
    </row>
    <row r="765" spans="1:9" x14ac:dyDescent="0.25">
      <c r="A765">
        <v>2015</v>
      </c>
      <c r="B765" t="s">
        <v>101</v>
      </c>
      <c r="C765" t="s">
        <v>64</v>
      </c>
      <c r="D765" t="s">
        <v>66</v>
      </c>
      <c r="E765" t="s">
        <v>95</v>
      </c>
      <c r="F765" t="s">
        <v>96</v>
      </c>
      <c r="G765">
        <v>923</v>
      </c>
    </row>
    <row r="766" spans="1:9" x14ac:dyDescent="0.25">
      <c r="A766">
        <v>2015</v>
      </c>
      <c r="B766" t="s">
        <v>101</v>
      </c>
      <c r="C766" t="s">
        <v>64</v>
      </c>
      <c r="D766" t="s">
        <v>67</v>
      </c>
      <c r="E766" t="s">
        <v>95</v>
      </c>
      <c r="F766" t="s">
        <v>96</v>
      </c>
      <c r="G766">
        <v>391</v>
      </c>
    </row>
    <row r="767" spans="1:9" x14ac:dyDescent="0.25">
      <c r="A767">
        <v>2015</v>
      </c>
      <c r="B767" t="s">
        <v>101</v>
      </c>
      <c r="C767" t="s">
        <v>64</v>
      </c>
      <c r="D767" t="s">
        <v>68</v>
      </c>
      <c r="E767" t="s">
        <v>95</v>
      </c>
      <c r="F767" t="s">
        <v>96</v>
      </c>
      <c r="G767">
        <v>14</v>
      </c>
    </row>
    <row r="768" spans="1:9" x14ac:dyDescent="0.25">
      <c r="A768">
        <v>2015</v>
      </c>
      <c r="B768" t="s">
        <v>101</v>
      </c>
      <c r="C768" t="s">
        <v>64</v>
      </c>
      <c r="D768" t="s">
        <v>2</v>
      </c>
      <c r="E768" t="s">
        <v>95</v>
      </c>
      <c r="F768" t="s">
        <v>96</v>
      </c>
      <c r="G768">
        <v>1138</v>
      </c>
    </row>
    <row r="769" spans="1:7" x14ac:dyDescent="0.25">
      <c r="A769">
        <v>2015</v>
      </c>
      <c r="B769" t="s">
        <v>101</v>
      </c>
      <c r="C769" t="s">
        <v>64</v>
      </c>
      <c r="D769" t="s">
        <v>69</v>
      </c>
      <c r="E769" t="s">
        <v>95</v>
      </c>
      <c r="F769" t="s">
        <v>96</v>
      </c>
      <c r="G769">
        <v>45</v>
      </c>
    </row>
    <row r="770" spans="1:7" x14ac:dyDescent="0.25">
      <c r="A770">
        <v>2015</v>
      </c>
      <c r="B770" t="s">
        <v>101</v>
      </c>
      <c r="C770" t="s">
        <v>64</v>
      </c>
      <c r="D770" t="s">
        <v>70</v>
      </c>
      <c r="E770" t="s">
        <v>95</v>
      </c>
      <c r="F770" t="s">
        <v>96</v>
      </c>
      <c r="G770">
        <v>3625</v>
      </c>
    </row>
    <row r="771" spans="1:7" x14ac:dyDescent="0.25">
      <c r="A771">
        <v>2015</v>
      </c>
      <c r="B771" t="s">
        <v>101</v>
      </c>
      <c r="C771" t="s">
        <v>64</v>
      </c>
      <c r="D771" t="s">
        <v>63</v>
      </c>
      <c r="E771" t="s">
        <v>95</v>
      </c>
      <c r="F771" t="s">
        <v>96</v>
      </c>
      <c r="G771">
        <v>29</v>
      </c>
    </row>
    <row r="772" spans="1:7" x14ac:dyDescent="0.25">
      <c r="A772">
        <v>2015</v>
      </c>
      <c r="B772" t="s">
        <v>101</v>
      </c>
      <c r="C772" t="s">
        <v>22</v>
      </c>
      <c r="D772" t="s">
        <v>22</v>
      </c>
      <c r="E772" t="s">
        <v>97</v>
      </c>
      <c r="F772" t="s">
        <v>98</v>
      </c>
      <c r="G772">
        <v>15064</v>
      </c>
    </row>
    <row r="773" spans="1:7" x14ac:dyDescent="0.25">
      <c r="A773">
        <v>2015</v>
      </c>
      <c r="B773" t="s">
        <v>101</v>
      </c>
      <c r="C773" t="s">
        <v>37</v>
      </c>
      <c r="D773" t="s">
        <v>38</v>
      </c>
      <c r="E773" t="s">
        <v>97</v>
      </c>
      <c r="F773" t="s">
        <v>98</v>
      </c>
      <c r="G773">
        <v>8693</v>
      </c>
    </row>
    <row r="774" spans="1:7" x14ac:dyDescent="0.25">
      <c r="A774">
        <v>2015</v>
      </c>
      <c r="B774" t="s">
        <v>101</v>
      </c>
      <c r="C774" t="s">
        <v>37</v>
      </c>
      <c r="D774" t="s">
        <v>39</v>
      </c>
      <c r="E774" t="s">
        <v>97</v>
      </c>
      <c r="F774" t="s">
        <v>98</v>
      </c>
      <c r="G774">
        <v>6371</v>
      </c>
    </row>
    <row r="775" spans="1:7" x14ac:dyDescent="0.25">
      <c r="A775">
        <v>2015</v>
      </c>
      <c r="B775" t="s">
        <v>101</v>
      </c>
      <c r="C775" t="s">
        <v>64</v>
      </c>
      <c r="D775" t="s">
        <v>65</v>
      </c>
      <c r="E775" t="s">
        <v>97</v>
      </c>
      <c r="F775" t="s">
        <v>98</v>
      </c>
      <c r="G775">
        <v>65</v>
      </c>
    </row>
    <row r="776" spans="1:7" x14ac:dyDescent="0.25">
      <c r="A776">
        <v>2015</v>
      </c>
      <c r="B776" t="s">
        <v>101</v>
      </c>
      <c r="C776" t="s">
        <v>64</v>
      </c>
      <c r="D776" t="s">
        <v>66</v>
      </c>
      <c r="E776" t="s">
        <v>97</v>
      </c>
      <c r="F776" t="s">
        <v>98</v>
      </c>
      <c r="G776">
        <v>1924</v>
      </c>
    </row>
    <row r="777" spans="1:7" x14ac:dyDescent="0.25">
      <c r="A777">
        <v>2015</v>
      </c>
      <c r="B777" t="s">
        <v>101</v>
      </c>
      <c r="C777" t="s">
        <v>64</v>
      </c>
      <c r="D777" t="s">
        <v>67</v>
      </c>
      <c r="E777" t="s">
        <v>97</v>
      </c>
      <c r="F777" t="s">
        <v>98</v>
      </c>
      <c r="G777">
        <v>1121</v>
      </c>
    </row>
    <row r="778" spans="1:7" x14ac:dyDescent="0.25">
      <c r="A778">
        <v>2015</v>
      </c>
      <c r="B778" t="s">
        <v>101</v>
      </c>
      <c r="C778" t="s">
        <v>64</v>
      </c>
      <c r="D778" t="s">
        <v>68</v>
      </c>
      <c r="E778" t="s">
        <v>97</v>
      </c>
      <c r="F778" t="s">
        <v>98</v>
      </c>
      <c r="G778">
        <v>51</v>
      </c>
    </row>
    <row r="779" spans="1:7" x14ac:dyDescent="0.25">
      <c r="A779">
        <v>2015</v>
      </c>
      <c r="B779" t="s">
        <v>101</v>
      </c>
      <c r="C779" t="s">
        <v>64</v>
      </c>
      <c r="D779" t="s">
        <v>2</v>
      </c>
      <c r="E779" t="s">
        <v>97</v>
      </c>
      <c r="F779" t="s">
        <v>98</v>
      </c>
      <c r="G779">
        <v>2778</v>
      </c>
    </row>
    <row r="780" spans="1:7" x14ac:dyDescent="0.25">
      <c r="A780">
        <v>2015</v>
      </c>
      <c r="B780" t="s">
        <v>101</v>
      </c>
      <c r="C780" t="s">
        <v>64</v>
      </c>
      <c r="D780" t="s">
        <v>69</v>
      </c>
      <c r="E780" t="s">
        <v>97</v>
      </c>
      <c r="F780" t="s">
        <v>98</v>
      </c>
      <c r="G780">
        <v>108</v>
      </c>
    </row>
    <row r="781" spans="1:7" x14ac:dyDescent="0.25">
      <c r="A781">
        <v>2015</v>
      </c>
      <c r="B781" t="s">
        <v>101</v>
      </c>
      <c r="C781" t="s">
        <v>64</v>
      </c>
      <c r="D781" t="s">
        <v>70</v>
      </c>
      <c r="E781" t="s">
        <v>97</v>
      </c>
      <c r="F781" t="s">
        <v>98</v>
      </c>
      <c r="G781">
        <v>8976</v>
      </c>
    </row>
    <row r="782" spans="1:7" x14ac:dyDescent="0.25">
      <c r="A782">
        <v>2015</v>
      </c>
      <c r="B782" t="s">
        <v>101</v>
      </c>
      <c r="C782" t="s">
        <v>64</v>
      </c>
      <c r="D782" t="s">
        <v>63</v>
      </c>
      <c r="E782" t="s">
        <v>97</v>
      </c>
      <c r="F782" t="s">
        <v>98</v>
      </c>
      <c r="G782">
        <v>41</v>
      </c>
    </row>
    <row r="783" spans="1:7" x14ac:dyDescent="0.25">
      <c r="A783">
        <v>2015</v>
      </c>
      <c r="B783" t="s">
        <v>101</v>
      </c>
      <c r="C783" t="s">
        <v>22</v>
      </c>
      <c r="D783" t="s">
        <v>22</v>
      </c>
      <c r="E783" t="s">
        <v>99</v>
      </c>
      <c r="F783" t="s">
        <v>100</v>
      </c>
      <c r="G783">
        <v>4190</v>
      </c>
    </row>
    <row r="784" spans="1:7" x14ac:dyDescent="0.25">
      <c r="A784">
        <v>2015</v>
      </c>
      <c r="B784" t="s">
        <v>101</v>
      </c>
      <c r="C784" t="s">
        <v>37</v>
      </c>
      <c r="D784" t="s">
        <v>38</v>
      </c>
      <c r="E784" t="s">
        <v>99</v>
      </c>
      <c r="F784" t="s">
        <v>100</v>
      </c>
      <c r="G784">
        <v>1009</v>
      </c>
    </row>
    <row r="785" spans="1:9" x14ac:dyDescent="0.25">
      <c r="A785">
        <v>2015</v>
      </c>
      <c r="B785" t="s">
        <v>101</v>
      </c>
      <c r="C785" t="s">
        <v>37</v>
      </c>
      <c r="D785" t="s">
        <v>39</v>
      </c>
      <c r="E785" t="s">
        <v>99</v>
      </c>
      <c r="F785" t="s">
        <v>100</v>
      </c>
      <c r="G785">
        <v>3181</v>
      </c>
    </row>
    <row r="786" spans="1:9" x14ac:dyDescent="0.25">
      <c r="A786">
        <v>2015</v>
      </c>
      <c r="B786" t="s">
        <v>101</v>
      </c>
      <c r="C786" t="s">
        <v>64</v>
      </c>
      <c r="D786" t="s">
        <v>65</v>
      </c>
      <c r="E786" t="s">
        <v>99</v>
      </c>
      <c r="F786" t="s">
        <v>100</v>
      </c>
      <c r="G786">
        <v>18</v>
      </c>
    </row>
    <row r="787" spans="1:9" x14ac:dyDescent="0.25">
      <c r="A787">
        <v>2015</v>
      </c>
      <c r="B787" t="s">
        <v>101</v>
      </c>
      <c r="C787" t="s">
        <v>64</v>
      </c>
      <c r="D787" t="s">
        <v>66</v>
      </c>
      <c r="E787" t="s">
        <v>99</v>
      </c>
      <c r="F787" t="s">
        <v>100</v>
      </c>
      <c r="G787">
        <v>356</v>
      </c>
    </row>
    <row r="788" spans="1:9" x14ac:dyDescent="0.25">
      <c r="A788">
        <v>2015</v>
      </c>
      <c r="B788" t="s">
        <v>101</v>
      </c>
      <c r="C788" t="s">
        <v>64</v>
      </c>
      <c r="D788" t="s">
        <v>67</v>
      </c>
      <c r="E788" t="s">
        <v>99</v>
      </c>
      <c r="F788" t="s">
        <v>100</v>
      </c>
      <c r="G788">
        <v>147</v>
      </c>
    </row>
    <row r="789" spans="1:9" x14ac:dyDescent="0.25">
      <c r="A789">
        <v>2015</v>
      </c>
      <c r="B789" t="s">
        <v>101</v>
      </c>
      <c r="C789" t="s">
        <v>64</v>
      </c>
      <c r="D789" t="s">
        <v>68</v>
      </c>
      <c r="E789" t="s">
        <v>99</v>
      </c>
      <c r="F789" t="s">
        <v>100</v>
      </c>
      <c r="H789">
        <v>1</v>
      </c>
      <c r="I789" t="s">
        <v>82</v>
      </c>
    </row>
    <row r="790" spans="1:9" x14ac:dyDescent="0.25">
      <c r="A790">
        <v>2015</v>
      </c>
      <c r="B790" t="s">
        <v>101</v>
      </c>
      <c r="C790" t="s">
        <v>64</v>
      </c>
      <c r="D790" t="s">
        <v>2</v>
      </c>
      <c r="E790" t="s">
        <v>99</v>
      </c>
      <c r="F790" t="s">
        <v>100</v>
      </c>
      <c r="G790">
        <v>767</v>
      </c>
    </row>
    <row r="791" spans="1:9" x14ac:dyDescent="0.25">
      <c r="A791">
        <v>2015</v>
      </c>
      <c r="B791" t="s">
        <v>101</v>
      </c>
      <c r="C791" t="s">
        <v>64</v>
      </c>
      <c r="D791" t="s">
        <v>69</v>
      </c>
      <c r="E791" t="s">
        <v>99</v>
      </c>
      <c r="F791" t="s">
        <v>100</v>
      </c>
      <c r="G791">
        <v>73</v>
      </c>
    </row>
    <row r="792" spans="1:9" x14ac:dyDescent="0.25">
      <c r="A792">
        <v>2015</v>
      </c>
      <c r="B792" t="s">
        <v>101</v>
      </c>
      <c r="C792" t="s">
        <v>64</v>
      </c>
      <c r="D792" t="s">
        <v>70</v>
      </c>
      <c r="E792" t="s">
        <v>99</v>
      </c>
      <c r="F792" t="s">
        <v>100</v>
      </c>
      <c r="G792">
        <v>2814</v>
      </c>
    </row>
    <row r="793" spans="1:9" x14ac:dyDescent="0.25">
      <c r="A793">
        <v>2015</v>
      </c>
      <c r="B793" t="s">
        <v>101</v>
      </c>
      <c r="C793" t="s">
        <v>64</v>
      </c>
      <c r="D793" t="s">
        <v>63</v>
      </c>
      <c r="E793" t="s">
        <v>99</v>
      </c>
      <c r="F793" t="s">
        <v>100</v>
      </c>
      <c r="H793">
        <v>1</v>
      </c>
      <c r="I793" t="s">
        <v>82</v>
      </c>
    </row>
    <row r="794" spans="1:9" x14ac:dyDescent="0.25">
      <c r="A794">
        <v>2016</v>
      </c>
      <c r="B794" t="s">
        <v>21</v>
      </c>
      <c r="C794" t="s">
        <v>22</v>
      </c>
      <c r="D794" t="s">
        <v>22</v>
      </c>
      <c r="E794" t="s">
        <v>23</v>
      </c>
      <c r="F794" t="s">
        <v>24</v>
      </c>
      <c r="G794">
        <v>263242</v>
      </c>
    </row>
    <row r="795" spans="1:9" x14ac:dyDescent="0.25">
      <c r="A795">
        <v>2016</v>
      </c>
      <c r="B795" t="s">
        <v>21</v>
      </c>
      <c r="C795" t="s">
        <v>25</v>
      </c>
      <c r="D795" t="s">
        <v>26</v>
      </c>
      <c r="E795" t="s">
        <v>23</v>
      </c>
      <c r="F795" t="s">
        <v>24</v>
      </c>
      <c r="G795">
        <v>2079</v>
      </c>
    </row>
    <row r="796" spans="1:9" x14ac:dyDescent="0.25">
      <c r="A796">
        <v>2016</v>
      </c>
      <c r="B796" t="s">
        <v>21</v>
      </c>
      <c r="C796" t="s">
        <v>25</v>
      </c>
      <c r="D796" t="s">
        <v>27</v>
      </c>
      <c r="E796" t="s">
        <v>23</v>
      </c>
      <c r="F796" t="s">
        <v>24</v>
      </c>
      <c r="G796">
        <v>405</v>
      </c>
    </row>
    <row r="797" spans="1:9" x14ac:dyDescent="0.25">
      <c r="A797">
        <v>2016</v>
      </c>
      <c r="B797" t="s">
        <v>21</v>
      </c>
      <c r="C797" t="s">
        <v>25</v>
      </c>
      <c r="D797" t="s">
        <v>28</v>
      </c>
      <c r="E797" t="s">
        <v>23</v>
      </c>
      <c r="F797" t="s">
        <v>24</v>
      </c>
      <c r="G797">
        <v>542</v>
      </c>
    </row>
    <row r="798" spans="1:9" x14ac:dyDescent="0.25">
      <c r="A798">
        <v>2016</v>
      </c>
      <c r="B798" t="s">
        <v>21</v>
      </c>
      <c r="C798" t="s">
        <v>25</v>
      </c>
      <c r="D798" t="s">
        <v>29</v>
      </c>
      <c r="E798" t="s">
        <v>23</v>
      </c>
      <c r="F798" t="s">
        <v>24</v>
      </c>
      <c r="G798">
        <v>3192</v>
      </c>
    </row>
    <row r="799" spans="1:9" x14ac:dyDescent="0.25">
      <c r="A799">
        <v>2016</v>
      </c>
      <c r="B799" t="s">
        <v>21</v>
      </c>
      <c r="C799" t="s">
        <v>25</v>
      </c>
      <c r="D799" t="s">
        <v>30</v>
      </c>
      <c r="E799" t="s">
        <v>23</v>
      </c>
      <c r="F799" t="s">
        <v>24</v>
      </c>
      <c r="G799">
        <v>5268</v>
      </c>
    </row>
    <row r="800" spans="1:9" x14ac:dyDescent="0.25">
      <c r="A800">
        <v>2016</v>
      </c>
      <c r="B800" t="s">
        <v>21</v>
      </c>
      <c r="C800" t="s">
        <v>25</v>
      </c>
      <c r="D800" t="s">
        <v>31</v>
      </c>
      <c r="E800" t="s">
        <v>23</v>
      </c>
      <c r="F800" t="s">
        <v>24</v>
      </c>
      <c r="G800">
        <v>7112</v>
      </c>
    </row>
    <row r="801" spans="1:7" x14ac:dyDescent="0.25">
      <c r="A801">
        <v>2016</v>
      </c>
      <c r="B801" t="s">
        <v>21</v>
      </c>
      <c r="C801" t="s">
        <v>25</v>
      </c>
      <c r="D801" t="s">
        <v>32</v>
      </c>
      <c r="E801" t="s">
        <v>23</v>
      </c>
      <c r="F801" t="s">
        <v>24</v>
      </c>
      <c r="G801">
        <v>16518</v>
      </c>
    </row>
    <row r="802" spans="1:7" x14ac:dyDescent="0.25">
      <c r="A802">
        <v>2016</v>
      </c>
      <c r="B802" t="s">
        <v>21</v>
      </c>
      <c r="C802" t="s">
        <v>25</v>
      </c>
      <c r="D802" t="s">
        <v>33</v>
      </c>
      <c r="E802" t="s">
        <v>23</v>
      </c>
      <c r="F802" t="s">
        <v>24</v>
      </c>
      <c r="G802">
        <v>34393</v>
      </c>
    </row>
    <row r="803" spans="1:7" x14ac:dyDescent="0.25">
      <c r="A803">
        <v>2016</v>
      </c>
      <c r="B803" t="s">
        <v>21</v>
      </c>
      <c r="C803" t="s">
        <v>25</v>
      </c>
      <c r="D803" t="s">
        <v>34</v>
      </c>
      <c r="E803" t="s">
        <v>23</v>
      </c>
      <c r="F803" t="s">
        <v>24</v>
      </c>
      <c r="G803">
        <v>46029</v>
      </c>
    </row>
    <row r="804" spans="1:7" x14ac:dyDescent="0.25">
      <c r="A804">
        <v>2016</v>
      </c>
      <c r="B804" t="s">
        <v>21</v>
      </c>
      <c r="C804" t="s">
        <v>25</v>
      </c>
      <c r="D804" t="s">
        <v>35</v>
      </c>
      <c r="E804" t="s">
        <v>23</v>
      </c>
      <c r="F804" t="s">
        <v>24</v>
      </c>
      <c r="G804">
        <v>59204</v>
      </c>
    </row>
    <row r="805" spans="1:7" x14ac:dyDescent="0.25">
      <c r="A805">
        <v>2016</v>
      </c>
      <c r="B805" t="s">
        <v>21</v>
      </c>
      <c r="C805" t="s">
        <v>25</v>
      </c>
      <c r="D805" t="s">
        <v>36</v>
      </c>
      <c r="E805" t="s">
        <v>23</v>
      </c>
      <c r="F805" t="s">
        <v>24</v>
      </c>
      <c r="G805">
        <v>88442</v>
      </c>
    </row>
    <row r="806" spans="1:7" x14ac:dyDescent="0.25">
      <c r="A806">
        <v>2016</v>
      </c>
      <c r="B806" t="s">
        <v>21</v>
      </c>
      <c r="C806" t="s">
        <v>37</v>
      </c>
      <c r="D806" t="s">
        <v>38</v>
      </c>
      <c r="E806" t="s">
        <v>23</v>
      </c>
      <c r="F806" t="s">
        <v>24</v>
      </c>
      <c r="G806">
        <v>127261</v>
      </c>
    </row>
    <row r="807" spans="1:7" x14ac:dyDescent="0.25">
      <c r="A807">
        <v>2016</v>
      </c>
      <c r="B807" t="s">
        <v>21</v>
      </c>
      <c r="C807" t="s">
        <v>37</v>
      </c>
      <c r="D807" t="s">
        <v>39</v>
      </c>
      <c r="E807" t="s">
        <v>23</v>
      </c>
      <c r="F807" t="s">
        <v>24</v>
      </c>
      <c r="G807">
        <v>135966</v>
      </c>
    </row>
    <row r="808" spans="1:7" x14ac:dyDescent="0.25">
      <c r="A808">
        <v>2016</v>
      </c>
      <c r="B808" t="s">
        <v>21</v>
      </c>
      <c r="C808" t="s">
        <v>40</v>
      </c>
      <c r="D808" t="s">
        <v>41</v>
      </c>
      <c r="E808" t="s">
        <v>23</v>
      </c>
      <c r="F808" t="s">
        <v>24</v>
      </c>
      <c r="G808">
        <v>608</v>
      </c>
    </row>
    <row r="809" spans="1:7" x14ac:dyDescent="0.25">
      <c r="A809">
        <v>2016</v>
      </c>
      <c r="B809" t="s">
        <v>21</v>
      </c>
      <c r="C809" t="s">
        <v>40</v>
      </c>
      <c r="D809" t="s">
        <v>42</v>
      </c>
      <c r="E809" t="s">
        <v>23</v>
      </c>
      <c r="F809" t="s">
        <v>24</v>
      </c>
      <c r="G809">
        <v>12444</v>
      </c>
    </row>
    <row r="810" spans="1:7" x14ac:dyDescent="0.25">
      <c r="A810">
        <v>2016</v>
      </c>
      <c r="B810" t="s">
        <v>21</v>
      </c>
      <c r="C810" t="s">
        <v>40</v>
      </c>
      <c r="D810" t="s">
        <v>43</v>
      </c>
      <c r="E810" t="s">
        <v>23</v>
      </c>
      <c r="F810" t="s">
        <v>24</v>
      </c>
      <c r="G810">
        <v>9398</v>
      </c>
    </row>
    <row r="811" spans="1:7" x14ac:dyDescent="0.25">
      <c r="A811">
        <v>2016</v>
      </c>
      <c r="B811" t="s">
        <v>21</v>
      </c>
      <c r="C811" t="s">
        <v>40</v>
      </c>
      <c r="D811" t="s">
        <v>44</v>
      </c>
      <c r="E811" t="s">
        <v>23</v>
      </c>
      <c r="F811" t="s">
        <v>24</v>
      </c>
      <c r="G811">
        <v>452</v>
      </c>
    </row>
    <row r="812" spans="1:7" x14ac:dyDescent="0.25">
      <c r="A812">
        <v>2016</v>
      </c>
      <c r="B812" t="s">
        <v>21</v>
      </c>
      <c r="C812" t="s">
        <v>40</v>
      </c>
      <c r="D812" t="s">
        <v>45</v>
      </c>
      <c r="E812" t="s">
        <v>23</v>
      </c>
      <c r="F812" t="s">
        <v>24</v>
      </c>
      <c r="G812">
        <v>22418</v>
      </c>
    </row>
    <row r="813" spans="1:7" x14ac:dyDescent="0.25">
      <c r="A813">
        <v>2016</v>
      </c>
      <c r="B813" t="s">
        <v>21</v>
      </c>
      <c r="C813" t="s">
        <v>40</v>
      </c>
      <c r="D813" t="s">
        <v>46</v>
      </c>
      <c r="E813" t="s">
        <v>23</v>
      </c>
      <c r="F813" t="s">
        <v>24</v>
      </c>
      <c r="G813">
        <v>1184</v>
      </c>
    </row>
    <row r="814" spans="1:7" x14ac:dyDescent="0.25">
      <c r="A814">
        <v>2016</v>
      </c>
      <c r="B814" t="s">
        <v>21</v>
      </c>
      <c r="C814" t="s">
        <v>40</v>
      </c>
      <c r="D814" t="s">
        <v>47</v>
      </c>
      <c r="E814" t="s">
        <v>23</v>
      </c>
      <c r="F814" t="s">
        <v>24</v>
      </c>
      <c r="G814">
        <v>80382</v>
      </c>
    </row>
    <row r="815" spans="1:7" x14ac:dyDescent="0.25">
      <c r="A815">
        <v>2016</v>
      </c>
      <c r="B815" t="s">
        <v>21</v>
      </c>
      <c r="C815" t="s">
        <v>40</v>
      </c>
      <c r="D815" t="s">
        <v>48</v>
      </c>
      <c r="E815" t="s">
        <v>23</v>
      </c>
      <c r="F815" t="s">
        <v>24</v>
      </c>
      <c r="G815">
        <v>375</v>
      </c>
    </row>
    <row r="816" spans="1:7" x14ac:dyDescent="0.25">
      <c r="A816">
        <v>2016</v>
      </c>
      <c r="B816" t="s">
        <v>21</v>
      </c>
      <c r="C816" t="s">
        <v>40</v>
      </c>
      <c r="D816" t="s">
        <v>49</v>
      </c>
      <c r="E816" t="s">
        <v>23</v>
      </c>
      <c r="F816" t="s">
        <v>24</v>
      </c>
      <c r="G816">
        <v>662</v>
      </c>
    </row>
    <row r="817" spans="1:7" x14ac:dyDescent="0.25">
      <c r="A817">
        <v>2016</v>
      </c>
      <c r="B817" t="s">
        <v>21</v>
      </c>
      <c r="C817" t="s">
        <v>40</v>
      </c>
      <c r="D817" t="s">
        <v>50</v>
      </c>
      <c r="E817" t="s">
        <v>23</v>
      </c>
      <c r="F817" t="s">
        <v>24</v>
      </c>
      <c r="G817">
        <v>12578</v>
      </c>
    </row>
    <row r="818" spans="1:7" x14ac:dyDescent="0.25">
      <c r="A818">
        <v>2016</v>
      </c>
      <c r="B818" t="s">
        <v>21</v>
      </c>
      <c r="C818" t="s">
        <v>40</v>
      </c>
      <c r="D818" t="s">
        <v>51</v>
      </c>
      <c r="E818" t="s">
        <v>23</v>
      </c>
      <c r="F818" t="s">
        <v>24</v>
      </c>
      <c r="G818">
        <v>10561</v>
      </c>
    </row>
    <row r="819" spans="1:7" x14ac:dyDescent="0.25">
      <c r="A819">
        <v>2016</v>
      </c>
      <c r="B819" t="s">
        <v>21</v>
      </c>
      <c r="C819" t="s">
        <v>40</v>
      </c>
      <c r="D819" t="s">
        <v>52</v>
      </c>
      <c r="E819" t="s">
        <v>23</v>
      </c>
      <c r="F819" t="s">
        <v>24</v>
      </c>
      <c r="G819">
        <v>498</v>
      </c>
    </row>
    <row r="820" spans="1:7" x14ac:dyDescent="0.25">
      <c r="A820">
        <v>2016</v>
      </c>
      <c r="B820" t="s">
        <v>21</v>
      </c>
      <c r="C820" t="s">
        <v>40</v>
      </c>
      <c r="D820" t="s">
        <v>53</v>
      </c>
      <c r="E820" t="s">
        <v>23</v>
      </c>
      <c r="F820" t="s">
        <v>24</v>
      </c>
      <c r="G820">
        <v>27366</v>
      </c>
    </row>
    <row r="821" spans="1:7" x14ac:dyDescent="0.25">
      <c r="A821">
        <v>2016</v>
      </c>
      <c r="B821" t="s">
        <v>21</v>
      </c>
      <c r="C821" t="s">
        <v>40</v>
      </c>
      <c r="D821" t="s">
        <v>54</v>
      </c>
      <c r="E821" t="s">
        <v>23</v>
      </c>
      <c r="F821" t="s">
        <v>24</v>
      </c>
      <c r="G821">
        <v>1221</v>
      </c>
    </row>
    <row r="822" spans="1:7" x14ac:dyDescent="0.25">
      <c r="A822">
        <v>2016</v>
      </c>
      <c r="B822" t="s">
        <v>21</v>
      </c>
      <c r="C822" t="s">
        <v>40</v>
      </c>
      <c r="D822" t="s">
        <v>55</v>
      </c>
      <c r="E822" t="s">
        <v>23</v>
      </c>
      <c r="F822" t="s">
        <v>24</v>
      </c>
      <c r="G822">
        <v>82483</v>
      </c>
    </row>
    <row r="823" spans="1:7" x14ac:dyDescent="0.25">
      <c r="A823">
        <v>2016</v>
      </c>
      <c r="B823" t="s">
        <v>21</v>
      </c>
      <c r="C823" t="s">
        <v>40</v>
      </c>
      <c r="D823" t="s">
        <v>56</v>
      </c>
      <c r="E823" t="s">
        <v>23</v>
      </c>
      <c r="F823" t="s">
        <v>24</v>
      </c>
      <c r="G823">
        <v>597</v>
      </c>
    </row>
    <row r="824" spans="1:7" x14ac:dyDescent="0.25">
      <c r="A824">
        <v>2016</v>
      </c>
      <c r="B824" t="s">
        <v>21</v>
      </c>
      <c r="C824" t="s">
        <v>57</v>
      </c>
      <c r="D824" t="s">
        <v>58</v>
      </c>
      <c r="E824" t="s">
        <v>23</v>
      </c>
      <c r="F824" t="s">
        <v>24</v>
      </c>
      <c r="G824">
        <v>82266</v>
      </c>
    </row>
    <row r="825" spans="1:7" x14ac:dyDescent="0.25">
      <c r="A825">
        <v>2016</v>
      </c>
      <c r="B825" t="s">
        <v>21</v>
      </c>
      <c r="C825" t="s">
        <v>57</v>
      </c>
      <c r="D825" t="s">
        <v>59</v>
      </c>
      <c r="E825" t="s">
        <v>23</v>
      </c>
      <c r="F825" t="s">
        <v>24</v>
      </c>
      <c r="G825">
        <v>16984</v>
      </c>
    </row>
    <row r="826" spans="1:7" x14ac:dyDescent="0.25">
      <c r="A826">
        <v>2016</v>
      </c>
      <c r="B826" t="s">
        <v>21</v>
      </c>
      <c r="C826" t="s">
        <v>57</v>
      </c>
      <c r="D826" t="s">
        <v>60</v>
      </c>
      <c r="E826" t="s">
        <v>23</v>
      </c>
      <c r="F826" t="s">
        <v>24</v>
      </c>
      <c r="G826">
        <v>93184</v>
      </c>
    </row>
    <row r="827" spans="1:7" x14ac:dyDescent="0.25">
      <c r="A827">
        <v>2016</v>
      </c>
      <c r="B827" t="s">
        <v>21</v>
      </c>
      <c r="C827" t="s">
        <v>57</v>
      </c>
      <c r="D827" t="s">
        <v>61</v>
      </c>
      <c r="E827" t="s">
        <v>23</v>
      </c>
      <c r="F827" t="s">
        <v>24</v>
      </c>
      <c r="G827">
        <v>5179</v>
      </c>
    </row>
    <row r="828" spans="1:7" x14ac:dyDescent="0.25">
      <c r="A828">
        <v>2016</v>
      </c>
      <c r="B828" t="s">
        <v>21</v>
      </c>
      <c r="C828" t="s">
        <v>57</v>
      </c>
      <c r="D828" t="s">
        <v>62</v>
      </c>
      <c r="E828" t="s">
        <v>23</v>
      </c>
      <c r="F828" t="s">
        <v>24</v>
      </c>
      <c r="G828">
        <v>42278</v>
      </c>
    </row>
    <row r="829" spans="1:7" x14ac:dyDescent="0.25">
      <c r="A829">
        <v>2016</v>
      </c>
      <c r="B829" t="s">
        <v>21</v>
      </c>
      <c r="C829" t="s">
        <v>57</v>
      </c>
      <c r="D829" t="s">
        <v>63</v>
      </c>
      <c r="E829" t="s">
        <v>23</v>
      </c>
      <c r="F829" t="s">
        <v>24</v>
      </c>
      <c r="G829">
        <v>23351</v>
      </c>
    </row>
    <row r="830" spans="1:7" x14ac:dyDescent="0.25">
      <c r="A830">
        <v>2016</v>
      </c>
      <c r="B830" t="s">
        <v>21</v>
      </c>
      <c r="C830" t="s">
        <v>64</v>
      </c>
      <c r="D830" t="s">
        <v>65</v>
      </c>
      <c r="E830" t="s">
        <v>23</v>
      </c>
      <c r="F830" t="s">
        <v>24</v>
      </c>
      <c r="G830">
        <v>1270</v>
      </c>
    </row>
    <row r="831" spans="1:7" x14ac:dyDescent="0.25">
      <c r="A831">
        <v>2016</v>
      </c>
      <c r="B831" t="s">
        <v>21</v>
      </c>
      <c r="C831" t="s">
        <v>64</v>
      </c>
      <c r="D831" t="s">
        <v>66</v>
      </c>
      <c r="E831" t="s">
        <v>23</v>
      </c>
      <c r="F831" t="s">
        <v>24</v>
      </c>
      <c r="G831">
        <v>25022</v>
      </c>
    </row>
    <row r="832" spans="1:7" x14ac:dyDescent="0.25">
      <c r="A832">
        <v>2016</v>
      </c>
      <c r="B832" t="s">
        <v>21</v>
      </c>
      <c r="C832" t="s">
        <v>64</v>
      </c>
      <c r="D832" t="s">
        <v>67</v>
      </c>
      <c r="E832" t="s">
        <v>23</v>
      </c>
      <c r="F832" t="s">
        <v>24</v>
      </c>
      <c r="G832">
        <v>19960</v>
      </c>
    </row>
    <row r="833" spans="1:7" x14ac:dyDescent="0.25">
      <c r="A833">
        <v>2016</v>
      </c>
      <c r="B833" t="s">
        <v>21</v>
      </c>
      <c r="C833" t="s">
        <v>64</v>
      </c>
      <c r="D833" t="s">
        <v>68</v>
      </c>
      <c r="E833" t="s">
        <v>23</v>
      </c>
      <c r="F833" t="s">
        <v>24</v>
      </c>
      <c r="G833">
        <v>950</v>
      </c>
    </row>
    <row r="834" spans="1:7" x14ac:dyDescent="0.25">
      <c r="A834">
        <v>2016</v>
      </c>
      <c r="B834" t="s">
        <v>21</v>
      </c>
      <c r="C834" t="s">
        <v>64</v>
      </c>
      <c r="D834" t="s">
        <v>2</v>
      </c>
      <c r="E834" t="s">
        <v>23</v>
      </c>
      <c r="F834" t="s">
        <v>24</v>
      </c>
      <c r="G834">
        <v>49785</v>
      </c>
    </row>
    <row r="835" spans="1:7" x14ac:dyDescent="0.25">
      <c r="A835">
        <v>2016</v>
      </c>
      <c r="B835" t="s">
        <v>21</v>
      </c>
      <c r="C835" t="s">
        <v>64</v>
      </c>
      <c r="D835" t="s">
        <v>69</v>
      </c>
      <c r="E835" t="s">
        <v>23</v>
      </c>
      <c r="F835" t="s">
        <v>24</v>
      </c>
      <c r="G835">
        <v>2405</v>
      </c>
    </row>
    <row r="836" spans="1:7" x14ac:dyDescent="0.25">
      <c r="A836">
        <v>2016</v>
      </c>
      <c r="B836" t="s">
        <v>21</v>
      </c>
      <c r="C836" t="s">
        <v>64</v>
      </c>
      <c r="D836" t="s">
        <v>70</v>
      </c>
      <c r="E836" t="s">
        <v>23</v>
      </c>
      <c r="F836" t="s">
        <v>24</v>
      </c>
      <c r="G836">
        <v>162867</v>
      </c>
    </row>
    <row r="837" spans="1:7" x14ac:dyDescent="0.25">
      <c r="A837">
        <v>2016</v>
      </c>
      <c r="B837" t="s">
        <v>21</v>
      </c>
      <c r="C837" t="s">
        <v>64</v>
      </c>
      <c r="D837" t="s">
        <v>63</v>
      </c>
      <c r="E837" t="s">
        <v>23</v>
      </c>
      <c r="F837" t="s">
        <v>24</v>
      </c>
      <c r="G837">
        <v>983</v>
      </c>
    </row>
    <row r="838" spans="1:7" x14ac:dyDescent="0.25">
      <c r="A838">
        <v>2016</v>
      </c>
      <c r="B838" t="s">
        <v>21</v>
      </c>
      <c r="C838" t="s">
        <v>22</v>
      </c>
      <c r="D838" t="s">
        <v>22</v>
      </c>
      <c r="E838" t="s">
        <v>71</v>
      </c>
      <c r="F838" t="s">
        <v>72</v>
      </c>
      <c r="G838">
        <v>15606</v>
      </c>
    </row>
    <row r="839" spans="1:7" x14ac:dyDescent="0.25">
      <c r="A839">
        <v>2016</v>
      </c>
      <c r="B839" t="s">
        <v>21</v>
      </c>
      <c r="C839" t="s">
        <v>37</v>
      </c>
      <c r="D839" t="s">
        <v>38</v>
      </c>
      <c r="E839" t="s">
        <v>71</v>
      </c>
      <c r="F839" t="s">
        <v>72</v>
      </c>
      <c r="G839">
        <v>10708</v>
      </c>
    </row>
    <row r="840" spans="1:7" x14ac:dyDescent="0.25">
      <c r="A840">
        <v>2016</v>
      </c>
      <c r="B840" t="s">
        <v>21</v>
      </c>
      <c r="C840" t="s">
        <v>37</v>
      </c>
      <c r="D840" t="s">
        <v>39</v>
      </c>
      <c r="E840" t="s">
        <v>71</v>
      </c>
      <c r="F840" t="s">
        <v>72</v>
      </c>
      <c r="G840">
        <v>4898</v>
      </c>
    </row>
    <row r="841" spans="1:7" x14ac:dyDescent="0.25">
      <c r="A841">
        <v>2016</v>
      </c>
      <c r="B841" t="s">
        <v>21</v>
      </c>
      <c r="C841" t="s">
        <v>64</v>
      </c>
      <c r="D841" t="s">
        <v>65</v>
      </c>
      <c r="E841" t="s">
        <v>71</v>
      </c>
      <c r="F841" t="s">
        <v>72</v>
      </c>
      <c r="G841">
        <v>57</v>
      </c>
    </row>
    <row r="842" spans="1:7" x14ac:dyDescent="0.25">
      <c r="A842">
        <v>2016</v>
      </c>
      <c r="B842" t="s">
        <v>21</v>
      </c>
      <c r="C842" t="s">
        <v>64</v>
      </c>
      <c r="D842" t="s">
        <v>66</v>
      </c>
      <c r="E842" t="s">
        <v>71</v>
      </c>
      <c r="F842" t="s">
        <v>72</v>
      </c>
      <c r="G842">
        <v>1171</v>
      </c>
    </row>
    <row r="843" spans="1:7" x14ac:dyDescent="0.25">
      <c r="A843">
        <v>2016</v>
      </c>
      <c r="B843" t="s">
        <v>21</v>
      </c>
      <c r="C843" t="s">
        <v>64</v>
      </c>
      <c r="D843" t="s">
        <v>67</v>
      </c>
      <c r="E843" t="s">
        <v>71</v>
      </c>
      <c r="F843" t="s">
        <v>72</v>
      </c>
      <c r="G843">
        <v>834</v>
      </c>
    </row>
    <row r="844" spans="1:7" x14ac:dyDescent="0.25">
      <c r="A844">
        <v>2016</v>
      </c>
      <c r="B844" t="s">
        <v>21</v>
      </c>
      <c r="C844" t="s">
        <v>64</v>
      </c>
      <c r="D844" t="s">
        <v>68</v>
      </c>
      <c r="E844" t="s">
        <v>71</v>
      </c>
      <c r="F844" t="s">
        <v>72</v>
      </c>
      <c r="G844">
        <v>43</v>
      </c>
    </row>
    <row r="845" spans="1:7" x14ac:dyDescent="0.25">
      <c r="A845">
        <v>2016</v>
      </c>
      <c r="B845" t="s">
        <v>21</v>
      </c>
      <c r="C845" t="s">
        <v>64</v>
      </c>
      <c r="D845" t="s">
        <v>2</v>
      </c>
      <c r="E845" t="s">
        <v>71</v>
      </c>
      <c r="F845" t="s">
        <v>72</v>
      </c>
      <c r="G845">
        <v>2122</v>
      </c>
    </row>
    <row r="846" spans="1:7" x14ac:dyDescent="0.25">
      <c r="A846">
        <v>2016</v>
      </c>
      <c r="B846" t="s">
        <v>21</v>
      </c>
      <c r="C846" t="s">
        <v>64</v>
      </c>
      <c r="D846" t="s">
        <v>69</v>
      </c>
      <c r="E846" t="s">
        <v>71</v>
      </c>
      <c r="F846" t="s">
        <v>72</v>
      </c>
      <c r="G846">
        <v>75</v>
      </c>
    </row>
    <row r="847" spans="1:7" x14ac:dyDescent="0.25">
      <c r="A847">
        <v>2016</v>
      </c>
      <c r="B847" t="s">
        <v>21</v>
      </c>
      <c r="C847" t="s">
        <v>64</v>
      </c>
      <c r="D847" t="s">
        <v>70</v>
      </c>
      <c r="E847" t="s">
        <v>71</v>
      </c>
      <c r="F847" t="s">
        <v>72</v>
      </c>
      <c r="G847">
        <v>11262</v>
      </c>
    </row>
    <row r="848" spans="1:7" x14ac:dyDescent="0.25">
      <c r="A848">
        <v>2016</v>
      </c>
      <c r="B848" t="s">
        <v>21</v>
      </c>
      <c r="C848" t="s">
        <v>64</v>
      </c>
      <c r="D848" t="s">
        <v>63</v>
      </c>
      <c r="E848" t="s">
        <v>71</v>
      </c>
      <c r="F848" t="s">
        <v>72</v>
      </c>
      <c r="G848">
        <v>42</v>
      </c>
    </row>
    <row r="849" spans="1:7" x14ac:dyDescent="0.25">
      <c r="A849">
        <v>2016</v>
      </c>
      <c r="B849" t="s">
        <v>21</v>
      </c>
      <c r="C849" t="s">
        <v>22</v>
      </c>
      <c r="D849" t="s">
        <v>22</v>
      </c>
      <c r="E849" t="s">
        <v>73</v>
      </c>
      <c r="F849" t="s">
        <v>74</v>
      </c>
      <c r="G849">
        <v>59805</v>
      </c>
    </row>
    <row r="850" spans="1:7" x14ac:dyDescent="0.25">
      <c r="A850">
        <v>2016</v>
      </c>
      <c r="B850" t="s">
        <v>21</v>
      </c>
      <c r="C850" t="s">
        <v>37</v>
      </c>
      <c r="D850" t="s">
        <v>38</v>
      </c>
      <c r="E850" t="s">
        <v>73</v>
      </c>
      <c r="F850" t="s">
        <v>74</v>
      </c>
      <c r="G850">
        <v>28833</v>
      </c>
    </row>
    <row r="851" spans="1:7" x14ac:dyDescent="0.25">
      <c r="A851">
        <v>2016</v>
      </c>
      <c r="B851" t="s">
        <v>21</v>
      </c>
      <c r="C851" t="s">
        <v>37</v>
      </c>
      <c r="D851" t="s">
        <v>39</v>
      </c>
      <c r="E851" t="s">
        <v>73</v>
      </c>
      <c r="F851" t="s">
        <v>74</v>
      </c>
      <c r="G851">
        <v>30972</v>
      </c>
    </row>
    <row r="852" spans="1:7" x14ac:dyDescent="0.25">
      <c r="A852">
        <v>2016</v>
      </c>
      <c r="B852" t="s">
        <v>21</v>
      </c>
      <c r="C852" t="s">
        <v>64</v>
      </c>
      <c r="D852" t="s">
        <v>65</v>
      </c>
      <c r="E852" t="s">
        <v>73</v>
      </c>
      <c r="F852" t="s">
        <v>74</v>
      </c>
      <c r="G852">
        <v>222</v>
      </c>
    </row>
    <row r="853" spans="1:7" x14ac:dyDescent="0.25">
      <c r="A853">
        <v>2016</v>
      </c>
      <c r="B853" t="s">
        <v>21</v>
      </c>
      <c r="C853" t="s">
        <v>64</v>
      </c>
      <c r="D853" t="s">
        <v>66</v>
      </c>
      <c r="E853" t="s">
        <v>73</v>
      </c>
      <c r="F853" t="s">
        <v>74</v>
      </c>
      <c r="G853">
        <v>6745</v>
      </c>
    </row>
    <row r="854" spans="1:7" x14ac:dyDescent="0.25">
      <c r="A854">
        <v>2016</v>
      </c>
      <c r="B854" t="s">
        <v>21</v>
      </c>
      <c r="C854" t="s">
        <v>64</v>
      </c>
      <c r="D854" t="s">
        <v>67</v>
      </c>
      <c r="E854" t="s">
        <v>73</v>
      </c>
      <c r="F854" t="s">
        <v>74</v>
      </c>
      <c r="G854">
        <v>4328</v>
      </c>
    </row>
    <row r="855" spans="1:7" x14ac:dyDescent="0.25">
      <c r="A855">
        <v>2016</v>
      </c>
      <c r="B855" t="s">
        <v>21</v>
      </c>
      <c r="C855" t="s">
        <v>64</v>
      </c>
      <c r="D855" t="s">
        <v>68</v>
      </c>
      <c r="E855" t="s">
        <v>73</v>
      </c>
      <c r="F855" t="s">
        <v>74</v>
      </c>
      <c r="G855">
        <v>216</v>
      </c>
    </row>
    <row r="856" spans="1:7" x14ac:dyDescent="0.25">
      <c r="A856">
        <v>2016</v>
      </c>
      <c r="B856" t="s">
        <v>21</v>
      </c>
      <c r="C856" t="s">
        <v>64</v>
      </c>
      <c r="D856" t="s">
        <v>2</v>
      </c>
      <c r="E856" t="s">
        <v>73</v>
      </c>
      <c r="F856" t="s">
        <v>74</v>
      </c>
      <c r="G856">
        <v>10927</v>
      </c>
    </row>
    <row r="857" spans="1:7" x14ac:dyDescent="0.25">
      <c r="A857">
        <v>2016</v>
      </c>
      <c r="B857" t="s">
        <v>21</v>
      </c>
      <c r="C857" t="s">
        <v>64</v>
      </c>
      <c r="D857" t="s">
        <v>69</v>
      </c>
      <c r="E857" t="s">
        <v>73</v>
      </c>
      <c r="F857" t="s">
        <v>74</v>
      </c>
      <c r="G857">
        <v>522</v>
      </c>
    </row>
    <row r="858" spans="1:7" x14ac:dyDescent="0.25">
      <c r="A858">
        <v>2016</v>
      </c>
      <c r="B858" t="s">
        <v>21</v>
      </c>
      <c r="C858" t="s">
        <v>64</v>
      </c>
      <c r="D858" t="s">
        <v>70</v>
      </c>
      <c r="E858" t="s">
        <v>73</v>
      </c>
      <c r="F858" t="s">
        <v>74</v>
      </c>
      <c r="G858">
        <v>36660</v>
      </c>
    </row>
    <row r="859" spans="1:7" x14ac:dyDescent="0.25">
      <c r="A859">
        <v>2016</v>
      </c>
      <c r="B859" t="s">
        <v>21</v>
      </c>
      <c r="C859" t="s">
        <v>64</v>
      </c>
      <c r="D859" t="s">
        <v>63</v>
      </c>
      <c r="E859" t="s">
        <v>73</v>
      </c>
      <c r="F859" t="s">
        <v>74</v>
      </c>
      <c r="G859">
        <v>185</v>
      </c>
    </row>
    <row r="860" spans="1:7" x14ac:dyDescent="0.25">
      <c r="A860">
        <v>2016</v>
      </c>
      <c r="B860" t="s">
        <v>21</v>
      </c>
      <c r="C860" t="s">
        <v>22</v>
      </c>
      <c r="D860" t="s">
        <v>22</v>
      </c>
      <c r="E860" t="s">
        <v>75</v>
      </c>
      <c r="F860" t="s">
        <v>76</v>
      </c>
      <c r="G860">
        <v>13722</v>
      </c>
    </row>
    <row r="861" spans="1:7" x14ac:dyDescent="0.25">
      <c r="A861">
        <v>2016</v>
      </c>
      <c r="B861" t="s">
        <v>21</v>
      </c>
      <c r="C861" t="s">
        <v>37</v>
      </c>
      <c r="D861" t="s">
        <v>38</v>
      </c>
      <c r="E861" t="s">
        <v>75</v>
      </c>
      <c r="F861" t="s">
        <v>76</v>
      </c>
      <c r="G861">
        <v>7294</v>
      </c>
    </row>
    <row r="862" spans="1:7" x14ac:dyDescent="0.25">
      <c r="A862">
        <v>2016</v>
      </c>
      <c r="B862" t="s">
        <v>21</v>
      </c>
      <c r="C862" t="s">
        <v>37</v>
      </c>
      <c r="D862" t="s">
        <v>39</v>
      </c>
      <c r="E862" t="s">
        <v>75</v>
      </c>
      <c r="F862" t="s">
        <v>76</v>
      </c>
      <c r="G862">
        <v>6428</v>
      </c>
    </row>
    <row r="863" spans="1:7" x14ac:dyDescent="0.25">
      <c r="A863">
        <v>2016</v>
      </c>
      <c r="B863" t="s">
        <v>21</v>
      </c>
      <c r="C863" t="s">
        <v>64</v>
      </c>
      <c r="D863" t="s">
        <v>65</v>
      </c>
      <c r="E863" t="s">
        <v>75</v>
      </c>
      <c r="F863" t="s">
        <v>76</v>
      </c>
      <c r="G863">
        <v>74</v>
      </c>
    </row>
    <row r="864" spans="1:7" x14ac:dyDescent="0.25">
      <c r="A864">
        <v>2016</v>
      </c>
      <c r="B864" t="s">
        <v>21</v>
      </c>
      <c r="C864" t="s">
        <v>64</v>
      </c>
      <c r="D864" t="s">
        <v>66</v>
      </c>
      <c r="E864" t="s">
        <v>75</v>
      </c>
      <c r="F864" t="s">
        <v>76</v>
      </c>
      <c r="G864">
        <v>832</v>
      </c>
    </row>
    <row r="865" spans="1:7" x14ac:dyDescent="0.25">
      <c r="A865">
        <v>2016</v>
      </c>
      <c r="B865" t="s">
        <v>21</v>
      </c>
      <c r="C865" t="s">
        <v>64</v>
      </c>
      <c r="D865" t="s">
        <v>67</v>
      </c>
      <c r="E865" t="s">
        <v>75</v>
      </c>
      <c r="F865" t="s">
        <v>76</v>
      </c>
      <c r="G865">
        <v>849</v>
      </c>
    </row>
    <row r="866" spans="1:7" x14ac:dyDescent="0.25">
      <c r="A866">
        <v>2016</v>
      </c>
      <c r="B866" t="s">
        <v>21</v>
      </c>
      <c r="C866" t="s">
        <v>64</v>
      </c>
      <c r="D866" t="s">
        <v>68</v>
      </c>
      <c r="E866" t="s">
        <v>75</v>
      </c>
      <c r="F866" t="s">
        <v>76</v>
      </c>
      <c r="G866">
        <v>25</v>
      </c>
    </row>
    <row r="867" spans="1:7" x14ac:dyDescent="0.25">
      <c r="A867">
        <v>2016</v>
      </c>
      <c r="B867" t="s">
        <v>21</v>
      </c>
      <c r="C867" t="s">
        <v>64</v>
      </c>
      <c r="D867" t="s">
        <v>2</v>
      </c>
      <c r="E867" t="s">
        <v>75</v>
      </c>
      <c r="F867" t="s">
        <v>76</v>
      </c>
      <c r="G867">
        <v>1366</v>
      </c>
    </row>
    <row r="868" spans="1:7" x14ac:dyDescent="0.25">
      <c r="A868">
        <v>2016</v>
      </c>
      <c r="B868" t="s">
        <v>21</v>
      </c>
      <c r="C868" t="s">
        <v>64</v>
      </c>
      <c r="D868" t="s">
        <v>69</v>
      </c>
      <c r="E868" t="s">
        <v>75</v>
      </c>
      <c r="F868" t="s">
        <v>76</v>
      </c>
      <c r="G868">
        <v>146</v>
      </c>
    </row>
    <row r="869" spans="1:7" x14ac:dyDescent="0.25">
      <c r="A869">
        <v>2016</v>
      </c>
      <c r="B869" t="s">
        <v>21</v>
      </c>
      <c r="C869" t="s">
        <v>64</v>
      </c>
      <c r="D869" t="s">
        <v>70</v>
      </c>
      <c r="E869" t="s">
        <v>75</v>
      </c>
      <c r="F869" t="s">
        <v>76</v>
      </c>
      <c r="G869">
        <v>10386</v>
      </c>
    </row>
    <row r="870" spans="1:7" x14ac:dyDescent="0.25">
      <c r="A870">
        <v>2016</v>
      </c>
      <c r="B870" t="s">
        <v>21</v>
      </c>
      <c r="C870" t="s">
        <v>64</v>
      </c>
      <c r="D870" t="s">
        <v>63</v>
      </c>
      <c r="E870" t="s">
        <v>75</v>
      </c>
      <c r="F870" t="s">
        <v>76</v>
      </c>
      <c r="G870">
        <v>44</v>
      </c>
    </row>
    <row r="871" spans="1:7" x14ac:dyDescent="0.25">
      <c r="A871">
        <v>2016</v>
      </c>
      <c r="B871" t="s">
        <v>21</v>
      </c>
      <c r="C871" t="s">
        <v>22</v>
      </c>
      <c r="D871" t="s">
        <v>22</v>
      </c>
      <c r="E871" t="s">
        <v>77</v>
      </c>
      <c r="F871" t="s">
        <v>78</v>
      </c>
      <c r="G871">
        <v>9120</v>
      </c>
    </row>
    <row r="872" spans="1:7" x14ac:dyDescent="0.25">
      <c r="A872">
        <v>2016</v>
      </c>
      <c r="B872" t="s">
        <v>21</v>
      </c>
      <c r="C872" t="s">
        <v>37</v>
      </c>
      <c r="D872" t="s">
        <v>38</v>
      </c>
      <c r="E872" t="s">
        <v>77</v>
      </c>
      <c r="F872" t="s">
        <v>78</v>
      </c>
      <c r="G872">
        <v>4058</v>
      </c>
    </row>
    <row r="873" spans="1:7" x14ac:dyDescent="0.25">
      <c r="A873">
        <v>2016</v>
      </c>
      <c r="B873" t="s">
        <v>21</v>
      </c>
      <c r="C873" t="s">
        <v>37</v>
      </c>
      <c r="D873" t="s">
        <v>39</v>
      </c>
      <c r="E873" t="s">
        <v>77</v>
      </c>
      <c r="F873" t="s">
        <v>78</v>
      </c>
      <c r="G873">
        <v>5062</v>
      </c>
    </row>
    <row r="874" spans="1:7" x14ac:dyDescent="0.25">
      <c r="A874">
        <v>2016</v>
      </c>
      <c r="B874" t="s">
        <v>21</v>
      </c>
      <c r="C874" t="s">
        <v>64</v>
      </c>
      <c r="D874" t="s">
        <v>65</v>
      </c>
      <c r="E874" t="s">
        <v>77</v>
      </c>
      <c r="F874" t="s">
        <v>78</v>
      </c>
      <c r="G874">
        <v>73</v>
      </c>
    </row>
    <row r="875" spans="1:7" x14ac:dyDescent="0.25">
      <c r="A875">
        <v>2016</v>
      </c>
      <c r="B875" t="s">
        <v>21</v>
      </c>
      <c r="C875" t="s">
        <v>64</v>
      </c>
      <c r="D875" t="s">
        <v>66</v>
      </c>
      <c r="E875" t="s">
        <v>77</v>
      </c>
      <c r="F875" t="s">
        <v>78</v>
      </c>
      <c r="G875">
        <v>1112</v>
      </c>
    </row>
    <row r="876" spans="1:7" x14ac:dyDescent="0.25">
      <c r="A876">
        <v>2016</v>
      </c>
      <c r="B876" t="s">
        <v>21</v>
      </c>
      <c r="C876" t="s">
        <v>64</v>
      </c>
      <c r="D876" t="s">
        <v>67</v>
      </c>
      <c r="E876" t="s">
        <v>77</v>
      </c>
      <c r="F876" t="s">
        <v>78</v>
      </c>
      <c r="G876">
        <v>1011</v>
      </c>
    </row>
    <row r="877" spans="1:7" x14ac:dyDescent="0.25">
      <c r="A877">
        <v>2016</v>
      </c>
      <c r="B877" t="s">
        <v>21</v>
      </c>
      <c r="C877" t="s">
        <v>64</v>
      </c>
      <c r="D877" t="s">
        <v>68</v>
      </c>
      <c r="E877" t="s">
        <v>77</v>
      </c>
      <c r="F877" t="s">
        <v>78</v>
      </c>
      <c r="G877">
        <v>57</v>
      </c>
    </row>
    <row r="878" spans="1:7" x14ac:dyDescent="0.25">
      <c r="A878">
        <v>2016</v>
      </c>
      <c r="B878" t="s">
        <v>21</v>
      </c>
      <c r="C878" t="s">
        <v>64</v>
      </c>
      <c r="D878" t="s">
        <v>2</v>
      </c>
      <c r="E878" t="s">
        <v>77</v>
      </c>
      <c r="F878" t="s">
        <v>78</v>
      </c>
      <c r="G878">
        <v>2762</v>
      </c>
    </row>
    <row r="879" spans="1:7" x14ac:dyDescent="0.25">
      <c r="A879">
        <v>2016</v>
      </c>
      <c r="B879" t="s">
        <v>21</v>
      </c>
      <c r="C879" t="s">
        <v>64</v>
      </c>
      <c r="D879" t="s">
        <v>69</v>
      </c>
      <c r="E879" t="s">
        <v>77</v>
      </c>
      <c r="F879" t="s">
        <v>78</v>
      </c>
      <c r="G879">
        <v>81</v>
      </c>
    </row>
    <row r="880" spans="1:7" x14ac:dyDescent="0.25">
      <c r="A880">
        <v>2016</v>
      </c>
      <c r="B880" t="s">
        <v>21</v>
      </c>
      <c r="C880" t="s">
        <v>64</v>
      </c>
      <c r="D880" t="s">
        <v>70</v>
      </c>
      <c r="E880" t="s">
        <v>77</v>
      </c>
      <c r="F880" t="s">
        <v>78</v>
      </c>
      <c r="G880">
        <v>3986</v>
      </c>
    </row>
    <row r="881" spans="1:9" x14ac:dyDescent="0.25">
      <c r="A881">
        <v>2016</v>
      </c>
      <c r="B881" t="s">
        <v>21</v>
      </c>
      <c r="C881" t="s">
        <v>64</v>
      </c>
      <c r="D881" t="s">
        <v>63</v>
      </c>
      <c r="E881" t="s">
        <v>77</v>
      </c>
      <c r="F881" t="s">
        <v>78</v>
      </c>
      <c r="G881">
        <v>38</v>
      </c>
    </row>
    <row r="882" spans="1:9" x14ac:dyDescent="0.25">
      <c r="A882">
        <v>2016</v>
      </c>
      <c r="B882" t="s">
        <v>21</v>
      </c>
      <c r="C882" t="s">
        <v>22</v>
      </c>
      <c r="D882" t="s">
        <v>22</v>
      </c>
      <c r="E882" t="s">
        <v>79</v>
      </c>
      <c r="F882" t="s">
        <v>80</v>
      </c>
      <c r="G882">
        <v>2088</v>
      </c>
    </row>
    <row r="883" spans="1:9" x14ac:dyDescent="0.25">
      <c r="A883">
        <v>2016</v>
      </c>
      <c r="B883" t="s">
        <v>21</v>
      </c>
      <c r="C883" t="s">
        <v>37</v>
      </c>
      <c r="D883" t="s">
        <v>38</v>
      </c>
      <c r="E883" t="s">
        <v>79</v>
      </c>
      <c r="F883" t="s">
        <v>80</v>
      </c>
      <c r="G883">
        <v>338</v>
      </c>
    </row>
    <row r="884" spans="1:9" x14ac:dyDescent="0.25">
      <c r="A884">
        <v>2016</v>
      </c>
      <c r="B884" t="s">
        <v>21</v>
      </c>
      <c r="C884" t="s">
        <v>37</v>
      </c>
      <c r="D884" t="s">
        <v>39</v>
      </c>
      <c r="E884" t="s">
        <v>79</v>
      </c>
      <c r="F884" t="s">
        <v>80</v>
      </c>
      <c r="G884">
        <v>1750</v>
      </c>
    </row>
    <row r="885" spans="1:9" x14ac:dyDescent="0.25">
      <c r="A885">
        <v>2016</v>
      </c>
      <c r="B885" t="s">
        <v>21</v>
      </c>
      <c r="C885" t="s">
        <v>64</v>
      </c>
      <c r="D885" t="s">
        <v>65</v>
      </c>
      <c r="E885" t="s">
        <v>79</v>
      </c>
      <c r="F885" t="s">
        <v>80</v>
      </c>
      <c r="G885">
        <v>16</v>
      </c>
    </row>
    <row r="886" spans="1:9" x14ac:dyDescent="0.25">
      <c r="A886">
        <v>2016</v>
      </c>
      <c r="B886" t="s">
        <v>21</v>
      </c>
      <c r="C886" t="s">
        <v>64</v>
      </c>
      <c r="D886" t="s">
        <v>66</v>
      </c>
      <c r="E886" t="s">
        <v>79</v>
      </c>
      <c r="F886" t="s">
        <v>80</v>
      </c>
      <c r="G886">
        <v>105</v>
      </c>
    </row>
    <row r="887" spans="1:9" x14ac:dyDescent="0.25">
      <c r="A887">
        <v>2016</v>
      </c>
      <c r="B887" t="s">
        <v>21</v>
      </c>
      <c r="C887" t="s">
        <v>64</v>
      </c>
      <c r="D887" t="s">
        <v>67</v>
      </c>
      <c r="E887" t="s">
        <v>79</v>
      </c>
      <c r="F887" t="s">
        <v>80</v>
      </c>
      <c r="G887">
        <v>588</v>
      </c>
    </row>
    <row r="888" spans="1:9" x14ac:dyDescent="0.25">
      <c r="A888">
        <v>2016</v>
      </c>
      <c r="B888" t="s">
        <v>21</v>
      </c>
      <c r="C888" t="s">
        <v>64</v>
      </c>
      <c r="D888" t="s">
        <v>68</v>
      </c>
      <c r="E888" t="s">
        <v>79</v>
      </c>
      <c r="F888" t="s">
        <v>80</v>
      </c>
      <c r="H888">
        <v>2</v>
      </c>
      <c r="I888" t="s">
        <v>81</v>
      </c>
    </row>
    <row r="889" spans="1:9" x14ac:dyDescent="0.25">
      <c r="A889">
        <v>2016</v>
      </c>
      <c r="B889" t="s">
        <v>21</v>
      </c>
      <c r="C889" t="s">
        <v>64</v>
      </c>
      <c r="D889" t="s">
        <v>2</v>
      </c>
      <c r="E889" t="s">
        <v>79</v>
      </c>
      <c r="F889" t="s">
        <v>80</v>
      </c>
      <c r="G889">
        <v>908</v>
      </c>
    </row>
    <row r="890" spans="1:9" x14ac:dyDescent="0.25">
      <c r="A890">
        <v>2016</v>
      </c>
      <c r="B890" t="s">
        <v>21</v>
      </c>
      <c r="C890" t="s">
        <v>64</v>
      </c>
      <c r="D890" t="s">
        <v>69</v>
      </c>
      <c r="E890" t="s">
        <v>79</v>
      </c>
      <c r="F890" t="s">
        <v>80</v>
      </c>
      <c r="G890">
        <v>27</v>
      </c>
    </row>
    <row r="891" spans="1:9" x14ac:dyDescent="0.25">
      <c r="A891">
        <v>2016</v>
      </c>
      <c r="B891" t="s">
        <v>21</v>
      </c>
      <c r="C891" t="s">
        <v>64</v>
      </c>
      <c r="D891" t="s">
        <v>70</v>
      </c>
      <c r="E891" t="s">
        <v>79</v>
      </c>
      <c r="F891" t="s">
        <v>80</v>
      </c>
      <c r="G891">
        <v>428</v>
      </c>
    </row>
    <row r="892" spans="1:9" x14ac:dyDescent="0.25">
      <c r="A892">
        <v>2016</v>
      </c>
      <c r="B892" t="s">
        <v>21</v>
      </c>
      <c r="C892" t="s">
        <v>64</v>
      </c>
      <c r="D892" t="s">
        <v>63</v>
      </c>
      <c r="E892" t="s">
        <v>79</v>
      </c>
      <c r="F892" t="s">
        <v>80</v>
      </c>
      <c r="H892">
        <v>1</v>
      </c>
      <c r="I892" t="s">
        <v>82</v>
      </c>
    </row>
    <row r="893" spans="1:9" x14ac:dyDescent="0.25">
      <c r="A893">
        <v>2016</v>
      </c>
      <c r="B893" t="s">
        <v>21</v>
      </c>
      <c r="C893" t="s">
        <v>22</v>
      </c>
      <c r="D893" t="s">
        <v>22</v>
      </c>
      <c r="E893" t="s">
        <v>83</v>
      </c>
      <c r="F893" t="s">
        <v>84</v>
      </c>
      <c r="G893">
        <v>61922</v>
      </c>
    </row>
    <row r="894" spans="1:9" x14ac:dyDescent="0.25">
      <c r="A894">
        <v>2016</v>
      </c>
      <c r="B894" t="s">
        <v>21</v>
      </c>
      <c r="C894" t="s">
        <v>37</v>
      </c>
      <c r="D894" t="s">
        <v>38</v>
      </c>
      <c r="E894" t="s">
        <v>83</v>
      </c>
      <c r="F894" t="s">
        <v>84</v>
      </c>
      <c r="G894">
        <v>28309</v>
      </c>
    </row>
    <row r="895" spans="1:9" x14ac:dyDescent="0.25">
      <c r="A895">
        <v>2016</v>
      </c>
      <c r="B895" t="s">
        <v>21</v>
      </c>
      <c r="C895" t="s">
        <v>37</v>
      </c>
      <c r="D895" t="s">
        <v>39</v>
      </c>
      <c r="E895" t="s">
        <v>83</v>
      </c>
      <c r="F895" t="s">
        <v>84</v>
      </c>
      <c r="G895">
        <v>33613</v>
      </c>
    </row>
    <row r="896" spans="1:9" x14ac:dyDescent="0.25">
      <c r="A896">
        <v>2016</v>
      </c>
      <c r="B896" t="s">
        <v>21</v>
      </c>
      <c r="C896" t="s">
        <v>64</v>
      </c>
      <c r="D896" t="s">
        <v>65</v>
      </c>
      <c r="E896" t="s">
        <v>83</v>
      </c>
      <c r="F896" t="s">
        <v>84</v>
      </c>
      <c r="G896">
        <v>291</v>
      </c>
    </row>
    <row r="897" spans="1:7" x14ac:dyDescent="0.25">
      <c r="A897">
        <v>2016</v>
      </c>
      <c r="B897" t="s">
        <v>21</v>
      </c>
      <c r="C897" t="s">
        <v>64</v>
      </c>
      <c r="D897" t="s">
        <v>66</v>
      </c>
      <c r="E897" t="s">
        <v>83</v>
      </c>
      <c r="F897" t="s">
        <v>84</v>
      </c>
      <c r="G897">
        <v>5475</v>
      </c>
    </row>
    <row r="898" spans="1:7" x14ac:dyDescent="0.25">
      <c r="A898">
        <v>2016</v>
      </c>
      <c r="B898" t="s">
        <v>21</v>
      </c>
      <c r="C898" t="s">
        <v>64</v>
      </c>
      <c r="D898" t="s">
        <v>67</v>
      </c>
      <c r="E898" t="s">
        <v>83</v>
      </c>
      <c r="F898" t="s">
        <v>84</v>
      </c>
      <c r="G898">
        <v>5043</v>
      </c>
    </row>
    <row r="899" spans="1:7" x14ac:dyDescent="0.25">
      <c r="A899">
        <v>2016</v>
      </c>
      <c r="B899" t="s">
        <v>21</v>
      </c>
      <c r="C899" t="s">
        <v>64</v>
      </c>
      <c r="D899" t="s">
        <v>68</v>
      </c>
      <c r="E899" t="s">
        <v>83</v>
      </c>
      <c r="F899" t="s">
        <v>84</v>
      </c>
      <c r="G899">
        <v>276</v>
      </c>
    </row>
    <row r="900" spans="1:7" x14ac:dyDescent="0.25">
      <c r="A900">
        <v>2016</v>
      </c>
      <c r="B900" t="s">
        <v>21</v>
      </c>
      <c r="C900" t="s">
        <v>64</v>
      </c>
      <c r="D900" t="s">
        <v>2</v>
      </c>
      <c r="E900" t="s">
        <v>83</v>
      </c>
      <c r="F900" t="s">
        <v>84</v>
      </c>
      <c r="G900">
        <v>9938</v>
      </c>
    </row>
    <row r="901" spans="1:7" x14ac:dyDescent="0.25">
      <c r="A901">
        <v>2016</v>
      </c>
      <c r="B901" t="s">
        <v>21</v>
      </c>
      <c r="C901" t="s">
        <v>64</v>
      </c>
      <c r="D901" t="s">
        <v>69</v>
      </c>
      <c r="E901" t="s">
        <v>83</v>
      </c>
      <c r="F901" t="s">
        <v>84</v>
      </c>
      <c r="G901">
        <v>458</v>
      </c>
    </row>
    <row r="902" spans="1:7" x14ac:dyDescent="0.25">
      <c r="A902">
        <v>2016</v>
      </c>
      <c r="B902" t="s">
        <v>21</v>
      </c>
      <c r="C902" t="s">
        <v>64</v>
      </c>
      <c r="D902" t="s">
        <v>70</v>
      </c>
      <c r="E902" t="s">
        <v>83</v>
      </c>
      <c r="F902" t="s">
        <v>84</v>
      </c>
      <c r="G902">
        <v>40194</v>
      </c>
    </row>
    <row r="903" spans="1:7" x14ac:dyDescent="0.25">
      <c r="A903">
        <v>2016</v>
      </c>
      <c r="B903" t="s">
        <v>21</v>
      </c>
      <c r="C903" t="s">
        <v>64</v>
      </c>
      <c r="D903" t="s">
        <v>63</v>
      </c>
      <c r="E903" t="s">
        <v>83</v>
      </c>
      <c r="F903" t="s">
        <v>84</v>
      </c>
      <c r="G903">
        <v>247</v>
      </c>
    </row>
    <row r="904" spans="1:7" x14ac:dyDescent="0.25">
      <c r="A904">
        <v>2016</v>
      </c>
      <c r="B904" t="s">
        <v>21</v>
      </c>
      <c r="C904" t="s">
        <v>22</v>
      </c>
      <c r="D904" t="s">
        <v>22</v>
      </c>
      <c r="E904" t="s">
        <v>85</v>
      </c>
      <c r="F904" t="s">
        <v>86</v>
      </c>
      <c r="G904">
        <v>5120</v>
      </c>
    </row>
    <row r="905" spans="1:7" x14ac:dyDescent="0.25">
      <c r="A905">
        <v>2016</v>
      </c>
      <c r="B905" t="s">
        <v>21</v>
      </c>
      <c r="C905" t="s">
        <v>37</v>
      </c>
      <c r="D905" t="s">
        <v>38</v>
      </c>
      <c r="E905" t="s">
        <v>85</v>
      </c>
      <c r="F905" t="s">
        <v>86</v>
      </c>
      <c r="G905">
        <v>2898</v>
      </c>
    </row>
    <row r="906" spans="1:7" x14ac:dyDescent="0.25">
      <c r="A906">
        <v>2016</v>
      </c>
      <c r="B906" t="s">
        <v>21</v>
      </c>
      <c r="C906" t="s">
        <v>37</v>
      </c>
      <c r="D906" t="s">
        <v>39</v>
      </c>
      <c r="E906" t="s">
        <v>85</v>
      </c>
      <c r="F906" t="s">
        <v>86</v>
      </c>
      <c r="G906">
        <v>2222</v>
      </c>
    </row>
    <row r="907" spans="1:7" x14ac:dyDescent="0.25">
      <c r="A907">
        <v>2016</v>
      </c>
      <c r="B907" t="s">
        <v>21</v>
      </c>
      <c r="C907" t="s">
        <v>64</v>
      </c>
      <c r="D907" t="s">
        <v>65</v>
      </c>
      <c r="E907" t="s">
        <v>85</v>
      </c>
      <c r="F907" t="s">
        <v>86</v>
      </c>
      <c r="G907">
        <v>26</v>
      </c>
    </row>
    <row r="908" spans="1:7" x14ac:dyDescent="0.25">
      <c r="A908">
        <v>2016</v>
      </c>
      <c r="B908" t="s">
        <v>21</v>
      </c>
      <c r="C908" t="s">
        <v>64</v>
      </c>
      <c r="D908" t="s">
        <v>66</v>
      </c>
      <c r="E908" t="s">
        <v>85</v>
      </c>
      <c r="F908" t="s">
        <v>86</v>
      </c>
      <c r="G908">
        <v>680</v>
      </c>
    </row>
    <row r="909" spans="1:7" x14ac:dyDescent="0.25">
      <c r="A909">
        <v>2016</v>
      </c>
      <c r="B909" t="s">
        <v>21</v>
      </c>
      <c r="C909" t="s">
        <v>64</v>
      </c>
      <c r="D909" t="s">
        <v>67</v>
      </c>
      <c r="E909" t="s">
        <v>85</v>
      </c>
      <c r="F909" t="s">
        <v>86</v>
      </c>
      <c r="G909">
        <v>506</v>
      </c>
    </row>
    <row r="910" spans="1:7" x14ac:dyDescent="0.25">
      <c r="A910">
        <v>2016</v>
      </c>
      <c r="B910" t="s">
        <v>21</v>
      </c>
      <c r="C910" t="s">
        <v>64</v>
      </c>
      <c r="D910" t="s">
        <v>68</v>
      </c>
      <c r="E910" t="s">
        <v>85</v>
      </c>
      <c r="F910" t="s">
        <v>86</v>
      </c>
      <c r="G910">
        <v>14</v>
      </c>
    </row>
    <row r="911" spans="1:7" x14ac:dyDescent="0.25">
      <c r="A911">
        <v>2016</v>
      </c>
      <c r="B911" t="s">
        <v>21</v>
      </c>
      <c r="C911" t="s">
        <v>64</v>
      </c>
      <c r="D911" t="s">
        <v>2</v>
      </c>
      <c r="E911" t="s">
        <v>85</v>
      </c>
      <c r="F911" t="s">
        <v>86</v>
      </c>
      <c r="G911">
        <v>948</v>
      </c>
    </row>
    <row r="912" spans="1:7" x14ac:dyDescent="0.25">
      <c r="A912">
        <v>2016</v>
      </c>
      <c r="B912" t="s">
        <v>21</v>
      </c>
      <c r="C912" t="s">
        <v>64</v>
      </c>
      <c r="D912" t="s">
        <v>69</v>
      </c>
      <c r="E912" t="s">
        <v>85</v>
      </c>
      <c r="F912" t="s">
        <v>86</v>
      </c>
      <c r="G912">
        <v>41</v>
      </c>
    </row>
    <row r="913" spans="1:7" x14ac:dyDescent="0.25">
      <c r="A913">
        <v>2016</v>
      </c>
      <c r="B913" t="s">
        <v>21</v>
      </c>
      <c r="C913" t="s">
        <v>64</v>
      </c>
      <c r="D913" t="s">
        <v>70</v>
      </c>
      <c r="E913" t="s">
        <v>85</v>
      </c>
      <c r="F913" t="s">
        <v>86</v>
      </c>
      <c r="G913">
        <v>2886</v>
      </c>
    </row>
    <row r="914" spans="1:7" x14ac:dyDescent="0.25">
      <c r="A914">
        <v>2016</v>
      </c>
      <c r="B914" t="s">
        <v>21</v>
      </c>
      <c r="C914" t="s">
        <v>64</v>
      </c>
      <c r="D914" t="s">
        <v>63</v>
      </c>
      <c r="E914" t="s">
        <v>85</v>
      </c>
      <c r="F914" t="s">
        <v>86</v>
      </c>
      <c r="G914">
        <v>19</v>
      </c>
    </row>
    <row r="915" spans="1:7" x14ac:dyDescent="0.25">
      <c r="A915">
        <v>2016</v>
      </c>
      <c r="B915" t="s">
        <v>21</v>
      </c>
      <c r="C915" t="s">
        <v>22</v>
      </c>
      <c r="D915" t="s">
        <v>22</v>
      </c>
      <c r="E915" t="s">
        <v>87</v>
      </c>
      <c r="F915" t="s">
        <v>88</v>
      </c>
      <c r="G915">
        <v>13441</v>
      </c>
    </row>
    <row r="916" spans="1:7" x14ac:dyDescent="0.25">
      <c r="A916">
        <v>2016</v>
      </c>
      <c r="B916" t="s">
        <v>21</v>
      </c>
      <c r="C916" t="s">
        <v>37</v>
      </c>
      <c r="D916" t="s">
        <v>38</v>
      </c>
      <c r="E916" t="s">
        <v>87</v>
      </c>
      <c r="F916" t="s">
        <v>88</v>
      </c>
      <c r="G916">
        <v>4395</v>
      </c>
    </row>
    <row r="917" spans="1:7" x14ac:dyDescent="0.25">
      <c r="A917">
        <v>2016</v>
      </c>
      <c r="B917" t="s">
        <v>21</v>
      </c>
      <c r="C917" t="s">
        <v>37</v>
      </c>
      <c r="D917" t="s">
        <v>39</v>
      </c>
      <c r="E917" t="s">
        <v>87</v>
      </c>
      <c r="F917" t="s">
        <v>88</v>
      </c>
      <c r="G917">
        <v>9045</v>
      </c>
    </row>
    <row r="918" spans="1:7" x14ac:dyDescent="0.25">
      <c r="A918">
        <v>2016</v>
      </c>
      <c r="B918" t="s">
        <v>21</v>
      </c>
      <c r="C918" t="s">
        <v>64</v>
      </c>
      <c r="D918" t="s">
        <v>65</v>
      </c>
      <c r="E918" t="s">
        <v>87</v>
      </c>
      <c r="F918" t="s">
        <v>88</v>
      </c>
      <c r="G918">
        <v>96</v>
      </c>
    </row>
    <row r="919" spans="1:7" x14ac:dyDescent="0.25">
      <c r="A919">
        <v>2016</v>
      </c>
      <c r="B919" t="s">
        <v>21</v>
      </c>
      <c r="C919" t="s">
        <v>64</v>
      </c>
      <c r="D919" t="s">
        <v>66</v>
      </c>
      <c r="E919" t="s">
        <v>87</v>
      </c>
      <c r="F919" t="s">
        <v>88</v>
      </c>
      <c r="G919">
        <v>883</v>
      </c>
    </row>
    <row r="920" spans="1:7" x14ac:dyDescent="0.25">
      <c r="A920">
        <v>2016</v>
      </c>
      <c r="B920" t="s">
        <v>21</v>
      </c>
      <c r="C920" t="s">
        <v>64</v>
      </c>
      <c r="D920" t="s">
        <v>67</v>
      </c>
      <c r="E920" t="s">
        <v>87</v>
      </c>
      <c r="F920" t="s">
        <v>88</v>
      </c>
      <c r="G920">
        <v>995</v>
      </c>
    </row>
    <row r="921" spans="1:7" x14ac:dyDescent="0.25">
      <c r="A921">
        <v>2016</v>
      </c>
      <c r="B921" t="s">
        <v>21</v>
      </c>
      <c r="C921" t="s">
        <v>64</v>
      </c>
      <c r="D921" t="s">
        <v>68</v>
      </c>
      <c r="E921" t="s">
        <v>87</v>
      </c>
      <c r="F921" t="s">
        <v>88</v>
      </c>
      <c r="G921">
        <v>39</v>
      </c>
    </row>
    <row r="922" spans="1:7" x14ac:dyDescent="0.25">
      <c r="A922">
        <v>2016</v>
      </c>
      <c r="B922" t="s">
        <v>21</v>
      </c>
      <c r="C922" t="s">
        <v>64</v>
      </c>
      <c r="D922" t="s">
        <v>2</v>
      </c>
      <c r="E922" t="s">
        <v>87</v>
      </c>
      <c r="F922" t="s">
        <v>88</v>
      </c>
      <c r="G922">
        <v>3567</v>
      </c>
    </row>
    <row r="923" spans="1:7" x14ac:dyDescent="0.25">
      <c r="A923">
        <v>2016</v>
      </c>
      <c r="B923" t="s">
        <v>21</v>
      </c>
      <c r="C923" t="s">
        <v>64</v>
      </c>
      <c r="D923" t="s">
        <v>69</v>
      </c>
      <c r="E923" t="s">
        <v>87</v>
      </c>
      <c r="F923" t="s">
        <v>88</v>
      </c>
      <c r="G923">
        <v>206</v>
      </c>
    </row>
    <row r="924" spans="1:7" x14ac:dyDescent="0.25">
      <c r="A924">
        <v>2016</v>
      </c>
      <c r="B924" t="s">
        <v>21</v>
      </c>
      <c r="C924" t="s">
        <v>64</v>
      </c>
      <c r="D924" t="s">
        <v>70</v>
      </c>
      <c r="E924" t="s">
        <v>87</v>
      </c>
      <c r="F924" t="s">
        <v>88</v>
      </c>
      <c r="G924">
        <v>7621</v>
      </c>
    </row>
    <row r="925" spans="1:7" x14ac:dyDescent="0.25">
      <c r="A925">
        <v>2016</v>
      </c>
      <c r="B925" t="s">
        <v>21</v>
      </c>
      <c r="C925" t="s">
        <v>64</v>
      </c>
      <c r="D925" t="s">
        <v>63</v>
      </c>
      <c r="E925" t="s">
        <v>87</v>
      </c>
      <c r="F925" t="s">
        <v>88</v>
      </c>
      <c r="G925">
        <v>34</v>
      </c>
    </row>
    <row r="926" spans="1:7" x14ac:dyDescent="0.25">
      <c r="A926">
        <v>2016</v>
      </c>
      <c r="B926" t="s">
        <v>21</v>
      </c>
      <c r="C926" t="s">
        <v>22</v>
      </c>
      <c r="D926" t="s">
        <v>22</v>
      </c>
      <c r="E926" t="s">
        <v>89</v>
      </c>
      <c r="F926" t="s">
        <v>90</v>
      </c>
      <c r="G926">
        <v>5307</v>
      </c>
    </row>
    <row r="927" spans="1:7" x14ac:dyDescent="0.25">
      <c r="A927">
        <v>2016</v>
      </c>
      <c r="B927" t="s">
        <v>21</v>
      </c>
      <c r="C927" t="s">
        <v>37</v>
      </c>
      <c r="D927" t="s">
        <v>38</v>
      </c>
      <c r="E927" t="s">
        <v>89</v>
      </c>
      <c r="F927" t="s">
        <v>90</v>
      </c>
      <c r="G927">
        <v>1872</v>
      </c>
    </row>
    <row r="928" spans="1:7" x14ac:dyDescent="0.25">
      <c r="A928">
        <v>2016</v>
      </c>
      <c r="B928" t="s">
        <v>21</v>
      </c>
      <c r="C928" t="s">
        <v>37</v>
      </c>
      <c r="D928" t="s">
        <v>39</v>
      </c>
      <c r="E928" t="s">
        <v>89</v>
      </c>
      <c r="F928" t="s">
        <v>90</v>
      </c>
      <c r="G928">
        <v>3435</v>
      </c>
    </row>
    <row r="929" spans="1:9" x14ac:dyDescent="0.25">
      <c r="A929">
        <v>2016</v>
      </c>
      <c r="B929" t="s">
        <v>21</v>
      </c>
      <c r="C929" t="s">
        <v>64</v>
      </c>
      <c r="D929" t="s">
        <v>65</v>
      </c>
      <c r="E929" t="s">
        <v>89</v>
      </c>
      <c r="F929" t="s">
        <v>90</v>
      </c>
      <c r="G929">
        <v>52</v>
      </c>
    </row>
    <row r="930" spans="1:9" x14ac:dyDescent="0.25">
      <c r="A930">
        <v>2016</v>
      </c>
      <c r="B930" t="s">
        <v>21</v>
      </c>
      <c r="C930" t="s">
        <v>64</v>
      </c>
      <c r="D930" t="s">
        <v>66</v>
      </c>
      <c r="E930" t="s">
        <v>89</v>
      </c>
      <c r="F930" t="s">
        <v>90</v>
      </c>
      <c r="G930">
        <v>222</v>
      </c>
    </row>
    <row r="931" spans="1:9" x14ac:dyDescent="0.25">
      <c r="A931">
        <v>2016</v>
      </c>
      <c r="B931" t="s">
        <v>21</v>
      </c>
      <c r="C931" t="s">
        <v>64</v>
      </c>
      <c r="D931" t="s">
        <v>67</v>
      </c>
      <c r="E931" t="s">
        <v>89</v>
      </c>
      <c r="F931" t="s">
        <v>90</v>
      </c>
      <c r="G931">
        <v>274</v>
      </c>
    </row>
    <row r="932" spans="1:9" x14ac:dyDescent="0.25">
      <c r="A932">
        <v>2016</v>
      </c>
      <c r="B932" t="s">
        <v>21</v>
      </c>
      <c r="C932" t="s">
        <v>64</v>
      </c>
      <c r="D932" t="s">
        <v>68</v>
      </c>
      <c r="E932" t="s">
        <v>89</v>
      </c>
      <c r="F932" t="s">
        <v>90</v>
      </c>
      <c r="H932">
        <v>1</v>
      </c>
      <c r="I932" t="s">
        <v>82</v>
      </c>
    </row>
    <row r="933" spans="1:9" x14ac:dyDescent="0.25">
      <c r="A933">
        <v>2016</v>
      </c>
      <c r="B933" t="s">
        <v>21</v>
      </c>
      <c r="C933" t="s">
        <v>64</v>
      </c>
      <c r="D933" t="s">
        <v>2</v>
      </c>
      <c r="E933" t="s">
        <v>89</v>
      </c>
      <c r="F933" t="s">
        <v>90</v>
      </c>
      <c r="G933">
        <v>2040</v>
      </c>
    </row>
    <row r="934" spans="1:9" x14ac:dyDescent="0.25">
      <c r="A934">
        <v>2016</v>
      </c>
      <c r="B934" t="s">
        <v>21</v>
      </c>
      <c r="C934" t="s">
        <v>64</v>
      </c>
      <c r="D934" t="s">
        <v>69</v>
      </c>
      <c r="E934" t="s">
        <v>89</v>
      </c>
      <c r="F934" t="s">
        <v>90</v>
      </c>
      <c r="G934">
        <v>50</v>
      </c>
    </row>
    <row r="935" spans="1:9" x14ac:dyDescent="0.25">
      <c r="A935">
        <v>2016</v>
      </c>
      <c r="B935" t="s">
        <v>21</v>
      </c>
      <c r="C935" t="s">
        <v>64</v>
      </c>
      <c r="D935" t="s">
        <v>70</v>
      </c>
      <c r="E935" t="s">
        <v>89</v>
      </c>
      <c r="F935" t="s">
        <v>90</v>
      </c>
      <c r="G935">
        <v>2626</v>
      </c>
    </row>
    <row r="936" spans="1:9" x14ac:dyDescent="0.25">
      <c r="A936">
        <v>2016</v>
      </c>
      <c r="B936" t="s">
        <v>21</v>
      </c>
      <c r="C936" t="s">
        <v>64</v>
      </c>
      <c r="D936" t="s">
        <v>63</v>
      </c>
      <c r="E936" t="s">
        <v>89</v>
      </c>
      <c r="F936" t="s">
        <v>90</v>
      </c>
      <c r="H936">
        <v>2</v>
      </c>
      <c r="I936" t="s">
        <v>81</v>
      </c>
    </row>
    <row r="937" spans="1:9" x14ac:dyDescent="0.25">
      <c r="A937">
        <v>2016</v>
      </c>
      <c r="B937" t="s">
        <v>21</v>
      </c>
      <c r="C937" t="s">
        <v>22</v>
      </c>
      <c r="D937" t="s">
        <v>22</v>
      </c>
      <c r="E937" t="s">
        <v>91</v>
      </c>
      <c r="F937" t="s">
        <v>92</v>
      </c>
      <c r="G937">
        <v>3630</v>
      </c>
    </row>
    <row r="938" spans="1:9" x14ac:dyDescent="0.25">
      <c r="A938">
        <v>2016</v>
      </c>
      <c r="B938" t="s">
        <v>21</v>
      </c>
      <c r="C938" t="s">
        <v>37</v>
      </c>
      <c r="D938" t="s">
        <v>38</v>
      </c>
      <c r="E938" t="s">
        <v>91</v>
      </c>
      <c r="F938" t="s">
        <v>92</v>
      </c>
      <c r="G938">
        <v>1767</v>
      </c>
    </row>
    <row r="939" spans="1:9" x14ac:dyDescent="0.25">
      <c r="A939">
        <v>2016</v>
      </c>
      <c r="B939" t="s">
        <v>21</v>
      </c>
      <c r="C939" t="s">
        <v>37</v>
      </c>
      <c r="D939" t="s">
        <v>39</v>
      </c>
      <c r="E939" t="s">
        <v>91</v>
      </c>
      <c r="F939" t="s">
        <v>92</v>
      </c>
      <c r="G939">
        <v>1863</v>
      </c>
    </row>
    <row r="940" spans="1:9" x14ac:dyDescent="0.25">
      <c r="A940">
        <v>2016</v>
      </c>
      <c r="B940" t="s">
        <v>21</v>
      </c>
      <c r="C940" t="s">
        <v>64</v>
      </c>
      <c r="D940" t="s">
        <v>65</v>
      </c>
      <c r="E940" t="s">
        <v>91</v>
      </c>
      <c r="F940" t="s">
        <v>92</v>
      </c>
      <c r="G940">
        <v>17</v>
      </c>
    </row>
    <row r="941" spans="1:9" x14ac:dyDescent="0.25">
      <c r="A941">
        <v>2016</v>
      </c>
      <c r="B941" t="s">
        <v>21</v>
      </c>
      <c r="C941" t="s">
        <v>64</v>
      </c>
      <c r="D941" t="s">
        <v>66</v>
      </c>
      <c r="E941" t="s">
        <v>91</v>
      </c>
      <c r="F941" t="s">
        <v>92</v>
      </c>
      <c r="G941">
        <v>397</v>
      </c>
    </row>
    <row r="942" spans="1:9" x14ac:dyDescent="0.25">
      <c r="A942">
        <v>2016</v>
      </c>
      <c r="B942" t="s">
        <v>21</v>
      </c>
      <c r="C942" t="s">
        <v>64</v>
      </c>
      <c r="D942" t="s">
        <v>67</v>
      </c>
      <c r="E942" t="s">
        <v>91</v>
      </c>
      <c r="F942" t="s">
        <v>92</v>
      </c>
      <c r="G942">
        <v>426</v>
      </c>
    </row>
    <row r="943" spans="1:9" x14ac:dyDescent="0.25">
      <c r="A943">
        <v>2016</v>
      </c>
      <c r="B943" t="s">
        <v>21</v>
      </c>
      <c r="C943" t="s">
        <v>64</v>
      </c>
      <c r="D943" t="s">
        <v>68</v>
      </c>
      <c r="E943" t="s">
        <v>91</v>
      </c>
      <c r="F943" t="s">
        <v>92</v>
      </c>
      <c r="G943">
        <v>14</v>
      </c>
    </row>
    <row r="944" spans="1:9" x14ac:dyDescent="0.25">
      <c r="A944">
        <v>2016</v>
      </c>
      <c r="B944" t="s">
        <v>21</v>
      </c>
      <c r="C944" t="s">
        <v>64</v>
      </c>
      <c r="D944" t="s">
        <v>2</v>
      </c>
      <c r="E944" t="s">
        <v>91</v>
      </c>
      <c r="F944" t="s">
        <v>92</v>
      </c>
      <c r="G944">
        <v>955</v>
      </c>
    </row>
    <row r="945" spans="1:9" x14ac:dyDescent="0.25">
      <c r="A945">
        <v>2016</v>
      </c>
      <c r="B945" t="s">
        <v>21</v>
      </c>
      <c r="C945" t="s">
        <v>64</v>
      </c>
      <c r="D945" t="s">
        <v>69</v>
      </c>
      <c r="E945" t="s">
        <v>91</v>
      </c>
      <c r="F945" t="s">
        <v>92</v>
      </c>
      <c r="G945">
        <v>39</v>
      </c>
    </row>
    <row r="946" spans="1:9" x14ac:dyDescent="0.25">
      <c r="A946">
        <v>2016</v>
      </c>
      <c r="B946" t="s">
        <v>21</v>
      </c>
      <c r="C946" t="s">
        <v>64</v>
      </c>
      <c r="D946" t="s">
        <v>70</v>
      </c>
      <c r="E946" t="s">
        <v>91</v>
      </c>
      <c r="F946" t="s">
        <v>92</v>
      </c>
      <c r="G946">
        <v>1768</v>
      </c>
    </row>
    <row r="947" spans="1:9" x14ac:dyDescent="0.25">
      <c r="A947">
        <v>2016</v>
      </c>
      <c r="B947" t="s">
        <v>21</v>
      </c>
      <c r="C947" t="s">
        <v>64</v>
      </c>
      <c r="D947" t="s">
        <v>63</v>
      </c>
      <c r="E947" t="s">
        <v>91</v>
      </c>
      <c r="F947" t="s">
        <v>92</v>
      </c>
      <c r="G947">
        <v>14</v>
      </c>
    </row>
    <row r="948" spans="1:9" x14ac:dyDescent="0.25">
      <c r="A948">
        <v>2016</v>
      </c>
      <c r="B948" t="s">
        <v>21</v>
      </c>
      <c r="C948" t="s">
        <v>22</v>
      </c>
      <c r="D948" t="s">
        <v>22</v>
      </c>
      <c r="E948" t="s">
        <v>93</v>
      </c>
      <c r="F948" t="s">
        <v>94</v>
      </c>
      <c r="G948">
        <v>3088</v>
      </c>
    </row>
    <row r="949" spans="1:9" x14ac:dyDescent="0.25">
      <c r="A949">
        <v>2016</v>
      </c>
      <c r="B949" t="s">
        <v>21</v>
      </c>
      <c r="C949" t="s">
        <v>37</v>
      </c>
      <c r="D949" t="s">
        <v>38</v>
      </c>
      <c r="E949" t="s">
        <v>93</v>
      </c>
      <c r="F949" t="s">
        <v>94</v>
      </c>
      <c r="G949">
        <v>1197</v>
      </c>
    </row>
    <row r="950" spans="1:9" x14ac:dyDescent="0.25">
      <c r="A950">
        <v>2016</v>
      </c>
      <c r="B950" t="s">
        <v>21</v>
      </c>
      <c r="C950" t="s">
        <v>37</v>
      </c>
      <c r="D950" t="s">
        <v>39</v>
      </c>
      <c r="E950" t="s">
        <v>93</v>
      </c>
      <c r="F950" t="s">
        <v>94</v>
      </c>
      <c r="G950">
        <v>1891</v>
      </c>
    </row>
    <row r="951" spans="1:9" x14ac:dyDescent="0.25">
      <c r="A951">
        <v>2016</v>
      </c>
      <c r="B951" t="s">
        <v>21</v>
      </c>
      <c r="C951" t="s">
        <v>64</v>
      </c>
      <c r="D951" t="s">
        <v>65</v>
      </c>
      <c r="E951" t="s">
        <v>93</v>
      </c>
      <c r="F951" t="s">
        <v>94</v>
      </c>
      <c r="H951">
        <v>1</v>
      </c>
      <c r="I951" t="s">
        <v>82</v>
      </c>
    </row>
    <row r="952" spans="1:9" x14ac:dyDescent="0.25">
      <c r="A952">
        <v>2016</v>
      </c>
      <c r="B952" t="s">
        <v>21</v>
      </c>
      <c r="C952" t="s">
        <v>64</v>
      </c>
      <c r="D952" t="s">
        <v>66</v>
      </c>
      <c r="E952" t="s">
        <v>93</v>
      </c>
      <c r="F952" t="s">
        <v>94</v>
      </c>
      <c r="G952">
        <v>300</v>
      </c>
    </row>
    <row r="953" spans="1:9" x14ac:dyDescent="0.25">
      <c r="A953">
        <v>2016</v>
      </c>
      <c r="B953" t="s">
        <v>21</v>
      </c>
      <c r="C953" t="s">
        <v>64</v>
      </c>
      <c r="D953" t="s">
        <v>67</v>
      </c>
      <c r="E953" t="s">
        <v>93</v>
      </c>
      <c r="F953" t="s">
        <v>94</v>
      </c>
      <c r="G953">
        <v>101</v>
      </c>
    </row>
    <row r="954" spans="1:9" x14ac:dyDescent="0.25">
      <c r="A954">
        <v>2016</v>
      </c>
      <c r="B954" t="s">
        <v>21</v>
      </c>
      <c r="C954" t="s">
        <v>64</v>
      </c>
      <c r="D954" t="s">
        <v>68</v>
      </c>
      <c r="E954" t="s">
        <v>93</v>
      </c>
      <c r="F954" t="s">
        <v>94</v>
      </c>
      <c r="H954">
        <v>1</v>
      </c>
      <c r="I954" t="s">
        <v>82</v>
      </c>
    </row>
    <row r="955" spans="1:9" x14ac:dyDescent="0.25">
      <c r="A955">
        <v>2016</v>
      </c>
      <c r="B955" t="s">
        <v>21</v>
      </c>
      <c r="C955" t="s">
        <v>64</v>
      </c>
      <c r="D955" t="s">
        <v>2</v>
      </c>
      <c r="E955" t="s">
        <v>93</v>
      </c>
      <c r="F955" t="s">
        <v>94</v>
      </c>
      <c r="G955">
        <v>389</v>
      </c>
    </row>
    <row r="956" spans="1:9" x14ac:dyDescent="0.25">
      <c r="A956">
        <v>2016</v>
      </c>
      <c r="B956" t="s">
        <v>21</v>
      </c>
      <c r="C956" t="s">
        <v>64</v>
      </c>
      <c r="D956" t="s">
        <v>69</v>
      </c>
      <c r="E956" t="s">
        <v>93</v>
      </c>
      <c r="F956" t="s">
        <v>94</v>
      </c>
      <c r="G956">
        <v>17</v>
      </c>
    </row>
    <row r="957" spans="1:9" x14ac:dyDescent="0.25">
      <c r="A957">
        <v>2016</v>
      </c>
      <c r="B957" t="s">
        <v>21</v>
      </c>
      <c r="C957" t="s">
        <v>64</v>
      </c>
      <c r="D957" t="s">
        <v>70</v>
      </c>
      <c r="E957" t="s">
        <v>93</v>
      </c>
      <c r="F957" t="s">
        <v>94</v>
      </c>
      <c r="G957">
        <v>2259</v>
      </c>
    </row>
    <row r="958" spans="1:9" x14ac:dyDescent="0.25">
      <c r="A958">
        <v>2016</v>
      </c>
      <c r="B958" t="s">
        <v>21</v>
      </c>
      <c r="C958" t="s">
        <v>64</v>
      </c>
      <c r="D958" t="s">
        <v>63</v>
      </c>
      <c r="E958" t="s">
        <v>93</v>
      </c>
      <c r="F958" t="s">
        <v>94</v>
      </c>
      <c r="G958">
        <v>13</v>
      </c>
    </row>
    <row r="959" spans="1:9" x14ac:dyDescent="0.25">
      <c r="A959">
        <v>2016</v>
      </c>
      <c r="B959" t="s">
        <v>21</v>
      </c>
      <c r="C959" t="s">
        <v>22</v>
      </c>
      <c r="D959" t="s">
        <v>22</v>
      </c>
      <c r="E959" t="s">
        <v>95</v>
      </c>
      <c r="F959" t="s">
        <v>96</v>
      </c>
      <c r="G959">
        <v>5992</v>
      </c>
    </row>
    <row r="960" spans="1:9" x14ac:dyDescent="0.25">
      <c r="A960">
        <v>2016</v>
      </c>
      <c r="B960" t="s">
        <v>21</v>
      </c>
      <c r="C960" t="s">
        <v>37</v>
      </c>
      <c r="D960" t="s">
        <v>38</v>
      </c>
      <c r="E960" t="s">
        <v>95</v>
      </c>
      <c r="F960" t="s">
        <v>96</v>
      </c>
      <c r="G960">
        <v>3039</v>
      </c>
    </row>
    <row r="961" spans="1:7" x14ac:dyDescent="0.25">
      <c r="A961">
        <v>2016</v>
      </c>
      <c r="B961" t="s">
        <v>21</v>
      </c>
      <c r="C961" t="s">
        <v>37</v>
      </c>
      <c r="D961" t="s">
        <v>39</v>
      </c>
      <c r="E961" t="s">
        <v>95</v>
      </c>
      <c r="F961" t="s">
        <v>96</v>
      </c>
      <c r="G961">
        <v>2953</v>
      </c>
    </row>
    <row r="962" spans="1:7" x14ac:dyDescent="0.25">
      <c r="A962">
        <v>2016</v>
      </c>
      <c r="B962" t="s">
        <v>21</v>
      </c>
      <c r="C962" t="s">
        <v>64</v>
      </c>
      <c r="D962" t="s">
        <v>65</v>
      </c>
      <c r="E962" t="s">
        <v>95</v>
      </c>
      <c r="F962" t="s">
        <v>96</v>
      </c>
      <c r="G962">
        <v>24</v>
      </c>
    </row>
    <row r="963" spans="1:7" x14ac:dyDescent="0.25">
      <c r="A963">
        <v>2016</v>
      </c>
      <c r="B963" t="s">
        <v>21</v>
      </c>
      <c r="C963" t="s">
        <v>64</v>
      </c>
      <c r="D963" t="s">
        <v>66</v>
      </c>
      <c r="E963" t="s">
        <v>95</v>
      </c>
      <c r="F963" t="s">
        <v>96</v>
      </c>
      <c r="G963">
        <v>891</v>
      </c>
    </row>
    <row r="964" spans="1:7" x14ac:dyDescent="0.25">
      <c r="A964">
        <v>2016</v>
      </c>
      <c r="B964" t="s">
        <v>21</v>
      </c>
      <c r="C964" t="s">
        <v>64</v>
      </c>
      <c r="D964" t="s">
        <v>67</v>
      </c>
      <c r="E964" t="s">
        <v>95</v>
      </c>
      <c r="F964" t="s">
        <v>96</v>
      </c>
      <c r="G964">
        <v>414</v>
      </c>
    </row>
    <row r="965" spans="1:7" x14ac:dyDescent="0.25">
      <c r="A965">
        <v>2016</v>
      </c>
      <c r="B965" t="s">
        <v>21</v>
      </c>
      <c r="C965" t="s">
        <v>64</v>
      </c>
      <c r="D965" t="s">
        <v>68</v>
      </c>
      <c r="E965" t="s">
        <v>95</v>
      </c>
      <c r="F965" t="s">
        <v>96</v>
      </c>
      <c r="G965">
        <v>20</v>
      </c>
    </row>
    <row r="966" spans="1:7" x14ac:dyDescent="0.25">
      <c r="A966">
        <v>2016</v>
      </c>
      <c r="B966" t="s">
        <v>21</v>
      </c>
      <c r="C966" t="s">
        <v>64</v>
      </c>
      <c r="D966" t="s">
        <v>2</v>
      </c>
      <c r="E966" t="s">
        <v>95</v>
      </c>
      <c r="F966" t="s">
        <v>96</v>
      </c>
      <c r="G966">
        <v>1171</v>
      </c>
    </row>
    <row r="967" spans="1:7" x14ac:dyDescent="0.25">
      <c r="A967">
        <v>2016</v>
      </c>
      <c r="B967" t="s">
        <v>21</v>
      </c>
      <c r="C967" t="s">
        <v>64</v>
      </c>
      <c r="D967" t="s">
        <v>69</v>
      </c>
      <c r="E967" t="s">
        <v>95</v>
      </c>
      <c r="F967" t="s">
        <v>96</v>
      </c>
      <c r="G967">
        <v>42</v>
      </c>
    </row>
    <row r="968" spans="1:7" x14ac:dyDescent="0.25">
      <c r="A968">
        <v>2016</v>
      </c>
      <c r="B968" t="s">
        <v>21</v>
      </c>
      <c r="C968" t="s">
        <v>64</v>
      </c>
      <c r="D968" t="s">
        <v>70</v>
      </c>
      <c r="E968" t="s">
        <v>95</v>
      </c>
      <c r="F968" t="s">
        <v>96</v>
      </c>
      <c r="G968">
        <v>3398</v>
      </c>
    </row>
    <row r="969" spans="1:7" x14ac:dyDescent="0.25">
      <c r="A969">
        <v>2016</v>
      </c>
      <c r="B969" t="s">
        <v>21</v>
      </c>
      <c r="C969" t="s">
        <v>64</v>
      </c>
      <c r="D969" t="s">
        <v>63</v>
      </c>
      <c r="E969" t="s">
        <v>95</v>
      </c>
      <c r="F969" t="s">
        <v>96</v>
      </c>
      <c r="G969">
        <v>32</v>
      </c>
    </row>
    <row r="970" spans="1:7" x14ac:dyDescent="0.25">
      <c r="A970">
        <v>2016</v>
      </c>
      <c r="B970" t="s">
        <v>21</v>
      </c>
      <c r="C970" t="s">
        <v>22</v>
      </c>
      <c r="D970" t="s">
        <v>22</v>
      </c>
      <c r="E970" t="s">
        <v>97</v>
      </c>
      <c r="F970" t="s">
        <v>98</v>
      </c>
      <c r="G970">
        <v>15712</v>
      </c>
    </row>
    <row r="971" spans="1:7" x14ac:dyDescent="0.25">
      <c r="A971">
        <v>2016</v>
      </c>
      <c r="B971" t="s">
        <v>21</v>
      </c>
      <c r="C971" t="s">
        <v>37</v>
      </c>
      <c r="D971" t="s">
        <v>38</v>
      </c>
      <c r="E971" t="s">
        <v>97</v>
      </c>
      <c r="F971" t="s">
        <v>98</v>
      </c>
      <c r="G971">
        <v>9043</v>
      </c>
    </row>
    <row r="972" spans="1:7" x14ac:dyDescent="0.25">
      <c r="A972">
        <v>2016</v>
      </c>
      <c r="B972" t="s">
        <v>21</v>
      </c>
      <c r="C972" t="s">
        <v>37</v>
      </c>
      <c r="D972" t="s">
        <v>39</v>
      </c>
      <c r="E972" t="s">
        <v>97</v>
      </c>
      <c r="F972" t="s">
        <v>98</v>
      </c>
      <c r="G972">
        <v>6669</v>
      </c>
    </row>
    <row r="973" spans="1:7" x14ac:dyDescent="0.25">
      <c r="A973">
        <v>2016</v>
      </c>
      <c r="B973" t="s">
        <v>21</v>
      </c>
      <c r="C973" t="s">
        <v>64</v>
      </c>
      <c r="D973" t="s">
        <v>65</v>
      </c>
      <c r="E973" t="s">
        <v>97</v>
      </c>
      <c r="F973" t="s">
        <v>98</v>
      </c>
      <c r="G973">
        <v>42</v>
      </c>
    </row>
    <row r="974" spans="1:7" x14ac:dyDescent="0.25">
      <c r="A974">
        <v>2016</v>
      </c>
      <c r="B974" t="s">
        <v>21</v>
      </c>
      <c r="C974" t="s">
        <v>64</v>
      </c>
      <c r="D974" t="s">
        <v>66</v>
      </c>
      <c r="E974" t="s">
        <v>97</v>
      </c>
      <c r="F974" t="s">
        <v>98</v>
      </c>
      <c r="G974">
        <v>2100</v>
      </c>
    </row>
    <row r="975" spans="1:7" x14ac:dyDescent="0.25">
      <c r="A975">
        <v>2016</v>
      </c>
      <c r="B975" t="s">
        <v>21</v>
      </c>
      <c r="C975" t="s">
        <v>64</v>
      </c>
      <c r="D975" t="s">
        <v>67</v>
      </c>
      <c r="E975" t="s">
        <v>97</v>
      </c>
      <c r="F975" t="s">
        <v>98</v>
      </c>
      <c r="G975">
        <v>1166</v>
      </c>
    </row>
    <row r="976" spans="1:7" x14ac:dyDescent="0.25">
      <c r="A976">
        <v>2016</v>
      </c>
      <c r="B976" t="s">
        <v>21</v>
      </c>
      <c r="C976" t="s">
        <v>64</v>
      </c>
      <c r="D976" t="s">
        <v>68</v>
      </c>
      <c r="E976" t="s">
        <v>97</v>
      </c>
      <c r="F976" t="s">
        <v>98</v>
      </c>
      <c r="G976">
        <v>59</v>
      </c>
    </row>
    <row r="977" spans="1:9" x14ac:dyDescent="0.25">
      <c r="A977">
        <v>2016</v>
      </c>
      <c r="B977" t="s">
        <v>21</v>
      </c>
      <c r="C977" t="s">
        <v>64</v>
      </c>
      <c r="D977" t="s">
        <v>2</v>
      </c>
      <c r="E977" t="s">
        <v>97</v>
      </c>
      <c r="F977" t="s">
        <v>98</v>
      </c>
      <c r="G977">
        <v>2940</v>
      </c>
    </row>
    <row r="978" spans="1:9" x14ac:dyDescent="0.25">
      <c r="A978">
        <v>2016</v>
      </c>
      <c r="B978" t="s">
        <v>21</v>
      </c>
      <c r="C978" t="s">
        <v>64</v>
      </c>
      <c r="D978" t="s">
        <v>69</v>
      </c>
      <c r="E978" t="s">
        <v>97</v>
      </c>
      <c r="F978" t="s">
        <v>98</v>
      </c>
      <c r="G978">
        <v>116</v>
      </c>
    </row>
    <row r="979" spans="1:9" x14ac:dyDescent="0.25">
      <c r="A979">
        <v>2016</v>
      </c>
      <c r="B979" t="s">
        <v>21</v>
      </c>
      <c r="C979" t="s">
        <v>64</v>
      </c>
      <c r="D979" t="s">
        <v>70</v>
      </c>
      <c r="E979" t="s">
        <v>97</v>
      </c>
      <c r="F979" t="s">
        <v>98</v>
      </c>
      <c r="G979">
        <v>9237</v>
      </c>
    </row>
    <row r="980" spans="1:9" x14ac:dyDescent="0.25">
      <c r="A980">
        <v>2016</v>
      </c>
      <c r="B980" t="s">
        <v>21</v>
      </c>
      <c r="C980" t="s">
        <v>64</v>
      </c>
      <c r="D980" t="s">
        <v>63</v>
      </c>
      <c r="E980" t="s">
        <v>97</v>
      </c>
      <c r="F980" t="s">
        <v>98</v>
      </c>
      <c r="G980">
        <v>52</v>
      </c>
    </row>
    <row r="981" spans="1:9" x14ac:dyDescent="0.25">
      <c r="A981">
        <v>2016</v>
      </c>
      <c r="B981" t="s">
        <v>21</v>
      </c>
      <c r="C981" t="s">
        <v>22</v>
      </c>
      <c r="D981" t="s">
        <v>22</v>
      </c>
      <c r="E981" t="s">
        <v>99</v>
      </c>
      <c r="F981" t="s">
        <v>100</v>
      </c>
      <c r="G981">
        <v>4328</v>
      </c>
    </row>
    <row r="982" spans="1:9" x14ac:dyDescent="0.25">
      <c r="A982">
        <v>2016</v>
      </c>
      <c r="B982" t="s">
        <v>21</v>
      </c>
      <c r="C982" t="s">
        <v>37</v>
      </c>
      <c r="D982" t="s">
        <v>38</v>
      </c>
      <c r="E982" t="s">
        <v>99</v>
      </c>
      <c r="F982" t="s">
        <v>100</v>
      </c>
      <c r="G982">
        <v>1020</v>
      </c>
    </row>
    <row r="983" spans="1:9" x14ac:dyDescent="0.25">
      <c r="A983">
        <v>2016</v>
      </c>
      <c r="B983" t="s">
        <v>21</v>
      </c>
      <c r="C983" t="s">
        <v>37</v>
      </c>
      <c r="D983" t="s">
        <v>39</v>
      </c>
      <c r="E983" t="s">
        <v>99</v>
      </c>
      <c r="F983" t="s">
        <v>100</v>
      </c>
      <c r="G983">
        <v>3308</v>
      </c>
    </row>
    <row r="984" spans="1:9" x14ac:dyDescent="0.25">
      <c r="A984">
        <v>2016</v>
      </c>
      <c r="B984" t="s">
        <v>21</v>
      </c>
      <c r="C984" t="s">
        <v>64</v>
      </c>
      <c r="D984" t="s">
        <v>65</v>
      </c>
      <c r="E984" t="s">
        <v>99</v>
      </c>
      <c r="F984" t="s">
        <v>100</v>
      </c>
      <c r="G984">
        <v>32</v>
      </c>
    </row>
    <row r="985" spans="1:9" x14ac:dyDescent="0.25">
      <c r="A985">
        <v>2016</v>
      </c>
      <c r="B985" t="s">
        <v>21</v>
      </c>
      <c r="C985" t="s">
        <v>64</v>
      </c>
      <c r="D985" t="s">
        <v>66</v>
      </c>
      <c r="E985" t="s">
        <v>99</v>
      </c>
      <c r="F985" t="s">
        <v>100</v>
      </c>
      <c r="G985">
        <v>370</v>
      </c>
    </row>
    <row r="986" spans="1:9" x14ac:dyDescent="0.25">
      <c r="A986">
        <v>2016</v>
      </c>
      <c r="B986" t="s">
        <v>21</v>
      </c>
      <c r="C986" t="s">
        <v>64</v>
      </c>
      <c r="D986" t="s">
        <v>67</v>
      </c>
      <c r="E986" t="s">
        <v>99</v>
      </c>
      <c r="F986" t="s">
        <v>100</v>
      </c>
      <c r="G986">
        <v>154</v>
      </c>
    </row>
    <row r="987" spans="1:9" x14ac:dyDescent="0.25">
      <c r="A987">
        <v>2016</v>
      </c>
      <c r="B987" t="s">
        <v>21</v>
      </c>
      <c r="C987" t="s">
        <v>64</v>
      </c>
      <c r="D987" t="s">
        <v>68</v>
      </c>
      <c r="E987" t="s">
        <v>99</v>
      </c>
      <c r="F987" t="s">
        <v>100</v>
      </c>
      <c r="H987">
        <v>1</v>
      </c>
      <c r="I987" t="s">
        <v>82</v>
      </c>
    </row>
    <row r="988" spans="1:9" x14ac:dyDescent="0.25">
      <c r="A988">
        <v>2016</v>
      </c>
      <c r="B988" t="s">
        <v>21</v>
      </c>
      <c r="C988" t="s">
        <v>64</v>
      </c>
      <c r="D988" t="s">
        <v>2</v>
      </c>
      <c r="E988" t="s">
        <v>99</v>
      </c>
      <c r="F988" t="s">
        <v>100</v>
      </c>
      <c r="G988">
        <v>850</v>
      </c>
    </row>
    <row r="989" spans="1:9" x14ac:dyDescent="0.25">
      <c r="A989">
        <v>2016</v>
      </c>
      <c r="B989" t="s">
        <v>21</v>
      </c>
      <c r="C989" t="s">
        <v>64</v>
      </c>
      <c r="D989" t="s">
        <v>69</v>
      </c>
      <c r="E989" t="s">
        <v>99</v>
      </c>
      <c r="F989" t="s">
        <v>100</v>
      </c>
      <c r="G989">
        <v>97</v>
      </c>
    </row>
    <row r="990" spans="1:9" x14ac:dyDescent="0.25">
      <c r="A990">
        <v>2016</v>
      </c>
      <c r="B990" t="s">
        <v>21</v>
      </c>
      <c r="C990" t="s">
        <v>64</v>
      </c>
      <c r="D990" t="s">
        <v>70</v>
      </c>
      <c r="E990" t="s">
        <v>99</v>
      </c>
      <c r="F990" t="s">
        <v>100</v>
      </c>
      <c r="G990">
        <v>2803</v>
      </c>
    </row>
    <row r="991" spans="1:9" x14ac:dyDescent="0.25">
      <c r="A991">
        <v>2016</v>
      </c>
      <c r="B991" t="s">
        <v>21</v>
      </c>
      <c r="C991" t="s">
        <v>64</v>
      </c>
      <c r="D991" t="s">
        <v>63</v>
      </c>
      <c r="E991" t="s">
        <v>99</v>
      </c>
      <c r="F991" t="s">
        <v>100</v>
      </c>
      <c r="H991">
        <v>2</v>
      </c>
      <c r="I991" t="s">
        <v>81</v>
      </c>
    </row>
    <row r="992" spans="1:9" x14ac:dyDescent="0.25">
      <c r="A992">
        <v>2016</v>
      </c>
      <c r="B992" t="s">
        <v>101</v>
      </c>
      <c r="C992" t="s">
        <v>22</v>
      </c>
      <c r="D992" t="s">
        <v>22</v>
      </c>
      <c r="E992" t="s">
        <v>23</v>
      </c>
      <c r="F992" t="s">
        <v>24</v>
      </c>
      <c r="G992">
        <v>261867</v>
      </c>
    </row>
    <row r="993" spans="1:7" x14ac:dyDescent="0.25">
      <c r="A993">
        <v>2016</v>
      </c>
      <c r="B993" t="s">
        <v>101</v>
      </c>
      <c r="C993" t="s">
        <v>25</v>
      </c>
      <c r="D993" t="s">
        <v>26</v>
      </c>
      <c r="E993" t="s">
        <v>23</v>
      </c>
      <c r="F993" t="s">
        <v>24</v>
      </c>
      <c r="G993">
        <v>2054</v>
      </c>
    </row>
    <row r="994" spans="1:7" x14ac:dyDescent="0.25">
      <c r="A994">
        <v>2016</v>
      </c>
      <c r="B994" t="s">
        <v>101</v>
      </c>
      <c r="C994" t="s">
        <v>25</v>
      </c>
      <c r="D994" t="s">
        <v>27</v>
      </c>
      <c r="E994" t="s">
        <v>23</v>
      </c>
      <c r="F994" t="s">
        <v>24</v>
      </c>
      <c r="G994">
        <v>397</v>
      </c>
    </row>
    <row r="995" spans="1:7" x14ac:dyDescent="0.25">
      <c r="A995">
        <v>2016</v>
      </c>
      <c r="B995" t="s">
        <v>101</v>
      </c>
      <c r="C995" t="s">
        <v>25</v>
      </c>
      <c r="D995" t="s">
        <v>28</v>
      </c>
      <c r="E995" t="s">
        <v>23</v>
      </c>
      <c r="F995" t="s">
        <v>24</v>
      </c>
      <c r="G995">
        <v>531</v>
      </c>
    </row>
    <row r="996" spans="1:7" x14ac:dyDescent="0.25">
      <c r="A996">
        <v>2016</v>
      </c>
      <c r="B996" t="s">
        <v>101</v>
      </c>
      <c r="C996" t="s">
        <v>25</v>
      </c>
      <c r="D996" t="s">
        <v>29</v>
      </c>
      <c r="E996" t="s">
        <v>23</v>
      </c>
      <c r="F996" t="s">
        <v>24</v>
      </c>
      <c r="G996">
        <v>3159</v>
      </c>
    </row>
    <row r="997" spans="1:7" x14ac:dyDescent="0.25">
      <c r="A997">
        <v>2016</v>
      </c>
      <c r="B997" t="s">
        <v>101</v>
      </c>
      <c r="C997" t="s">
        <v>25</v>
      </c>
      <c r="D997" t="s">
        <v>30</v>
      </c>
      <c r="E997" t="s">
        <v>23</v>
      </c>
      <c r="F997" t="s">
        <v>24</v>
      </c>
      <c r="G997">
        <v>5173</v>
      </c>
    </row>
    <row r="998" spans="1:7" x14ac:dyDescent="0.25">
      <c r="A998">
        <v>2016</v>
      </c>
      <c r="B998" t="s">
        <v>101</v>
      </c>
      <c r="C998" t="s">
        <v>25</v>
      </c>
      <c r="D998" t="s">
        <v>31</v>
      </c>
      <c r="E998" t="s">
        <v>23</v>
      </c>
      <c r="F998" t="s">
        <v>24</v>
      </c>
      <c r="G998">
        <v>7021</v>
      </c>
    </row>
    <row r="999" spans="1:7" x14ac:dyDescent="0.25">
      <c r="A999">
        <v>2016</v>
      </c>
      <c r="B999" t="s">
        <v>101</v>
      </c>
      <c r="C999" t="s">
        <v>25</v>
      </c>
      <c r="D999" t="s">
        <v>32</v>
      </c>
      <c r="E999" t="s">
        <v>23</v>
      </c>
      <c r="F999" t="s">
        <v>24</v>
      </c>
      <c r="G999">
        <v>16346</v>
      </c>
    </row>
    <row r="1000" spans="1:7" x14ac:dyDescent="0.25">
      <c r="A1000">
        <v>2016</v>
      </c>
      <c r="B1000" t="s">
        <v>101</v>
      </c>
      <c r="C1000" t="s">
        <v>25</v>
      </c>
      <c r="D1000" t="s">
        <v>33</v>
      </c>
      <c r="E1000" t="s">
        <v>23</v>
      </c>
      <c r="F1000" t="s">
        <v>24</v>
      </c>
      <c r="G1000">
        <v>34109</v>
      </c>
    </row>
    <row r="1001" spans="1:7" x14ac:dyDescent="0.25">
      <c r="A1001">
        <v>2016</v>
      </c>
      <c r="B1001" t="s">
        <v>101</v>
      </c>
      <c r="C1001" t="s">
        <v>25</v>
      </c>
      <c r="D1001" t="s">
        <v>34</v>
      </c>
      <c r="E1001" t="s">
        <v>23</v>
      </c>
      <c r="F1001" t="s">
        <v>24</v>
      </c>
      <c r="G1001">
        <v>45767</v>
      </c>
    </row>
    <row r="1002" spans="1:7" x14ac:dyDescent="0.25">
      <c r="A1002">
        <v>2016</v>
      </c>
      <c r="B1002" t="s">
        <v>101</v>
      </c>
      <c r="C1002" t="s">
        <v>25</v>
      </c>
      <c r="D1002" t="s">
        <v>35</v>
      </c>
      <c r="E1002" t="s">
        <v>23</v>
      </c>
      <c r="F1002" t="s">
        <v>24</v>
      </c>
      <c r="G1002">
        <v>59040</v>
      </c>
    </row>
    <row r="1003" spans="1:7" x14ac:dyDescent="0.25">
      <c r="A1003">
        <v>2016</v>
      </c>
      <c r="B1003" t="s">
        <v>101</v>
      </c>
      <c r="C1003" t="s">
        <v>25</v>
      </c>
      <c r="D1003" t="s">
        <v>36</v>
      </c>
      <c r="E1003" t="s">
        <v>23</v>
      </c>
      <c r="F1003" t="s">
        <v>24</v>
      </c>
      <c r="G1003">
        <v>88252</v>
      </c>
    </row>
    <row r="1004" spans="1:7" x14ac:dyDescent="0.25">
      <c r="A1004">
        <v>2016</v>
      </c>
      <c r="B1004" t="s">
        <v>101</v>
      </c>
      <c r="C1004" t="s">
        <v>37</v>
      </c>
      <c r="D1004" t="s">
        <v>38</v>
      </c>
      <c r="E1004" t="s">
        <v>23</v>
      </c>
      <c r="F1004" t="s">
        <v>24</v>
      </c>
      <c r="G1004">
        <v>126834</v>
      </c>
    </row>
    <row r="1005" spans="1:7" x14ac:dyDescent="0.25">
      <c r="A1005">
        <v>2016</v>
      </c>
      <c r="B1005" t="s">
        <v>101</v>
      </c>
      <c r="C1005" t="s">
        <v>37</v>
      </c>
      <c r="D1005" t="s">
        <v>39</v>
      </c>
      <c r="E1005" t="s">
        <v>23</v>
      </c>
      <c r="F1005" t="s">
        <v>24</v>
      </c>
      <c r="G1005">
        <v>135031</v>
      </c>
    </row>
    <row r="1006" spans="1:7" x14ac:dyDescent="0.25">
      <c r="A1006">
        <v>2016</v>
      </c>
      <c r="B1006" t="s">
        <v>101</v>
      </c>
      <c r="C1006" t="s">
        <v>40</v>
      </c>
      <c r="D1006" t="s">
        <v>41</v>
      </c>
      <c r="E1006" t="s">
        <v>23</v>
      </c>
      <c r="F1006" t="s">
        <v>24</v>
      </c>
      <c r="G1006">
        <v>624</v>
      </c>
    </row>
    <row r="1007" spans="1:7" x14ac:dyDescent="0.25">
      <c r="A1007">
        <v>2016</v>
      </c>
      <c r="B1007" t="s">
        <v>101</v>
      </c>
      <c r="C1007" t="s">
        <v>40</v>
      </c>
      <c r="D1007" t="s">
        <v>42</v>
      </c>
      <c r="E1007" t="s">
        <v>23</v>
      </c>
      <c r="F1007" t="s">
        <v>24</v>
      </c>
      <c r="G1007">
        <v>12375</v>
      </c>
    </row>
    <row r="1008" spans="1:7" x14ac:dyDescent="0.25">
      <c r="A1008">
        <v>2016</v>
      </c>
      <c r="B1008" t="s">
        <v>101</v>
      </c>
      <c r="C1008" t="s">
        <v>40</v>
      </c>
      <c r="D1008" t="s">
        <v>43</v>
      </c>
      <c r="E1008" t="s">
        <v>23</v>
      </c>
      <c r="F1008" t="s">
        <v>24</v>
      </c>
      <c r="G1008">
        <v>9362</v>
      </c>
    </row>
    <row r="1009" spans="1:7" x14ac:dyDescent="0.25">
      <c r="A1009">
        <v>2016</v>
      </c>
      <c r="B1009" t="s">
        <v>101</v>
      </c>
      <c r="C1009" t="s">
        <v>40</v>
      </c>
      <c r="D1009" t="s">
        <v>44</v>
      </c>
      <c r="E1009" t="s">
        <v>23</v>
      </c>
      <c r="F1009" t="s">
        <v>24</v>
      </c>
      <c r="G1009">
        <v>439</v>
      </c>
    </row>
    <row r="1010" spans="1:7" x14ac:dyDescent="0.25">
      <c r="A1010">
        <v>2016</v>
      </c>
      <c r="B1010" t="s">
        <v>101</v>
      </c>
      <c r="C1010" t="s">
        <v>40</v>
      </c>
      <c r="D1010" t="s">
        <v>45</v>
      </c>
      <c r="E1010" t="s">
        <v>23</v>
      </c>
      <c r="F1010" t="s">
        <v>24</v>
      </c>
      <c r="G1010">
        <v>22355</v>
      </c>
    </row>
    <row r="1011" spans="1:7" x14ac:dyDescent="0.25">
      <c r="A1011">
        <v>2016</v>
      </c>
      <c r="B1011" t="s">
        <v>101</v>
      </c>
      <c r="C1011" t="s">
        <v>40</v>
      </c>
      <c r="D1011" t="s">
        <v>46</v>
      </c>
      <c r="E1011" t="s">
        <v>23</v>
      </c>
      <c r="F1011" t="s">
        <v>24</v>
      </c>
      <c r="G1011">
        <v>1185</v>
      </c>
    </row>
    <row r="1012" spans="1:7" x14ac:dyDescent="0.25">
      <c r="A1012">
        <v>2016</v>
      </c>
      <c r="B1012" t="s">
        <v>101</v>
      </c>
      <c r="C1012" t="s">
        <v>40</v>
      </c>
      <c r="D1012" t="s">
        <v>47</v>
      </c>
      <c r="E1012" t="s">
        <v>23</v>
      </c>
      <c r="F1012" t="s">
        <v>24</v>
      </c>
      <c r="G1012">
        <v>80128</v>
      </c>
    </row>
    <row r="1013" spans="1:7" x14ac:dyDescent="0.25">
      <c r="A1013">
        <v>2016</v>
      </c>
      <c r="B1013" t="s">
        <v>101</v>
      </c>
      <c r="C1013" t="s">
        <v>40</v>
      </c>
      <c r="D1013" t="s">
        <v>48</v>
      </c>
      <c r="E1013" t="s">
        <v>23</v>
      </c>
      <c r="F1013" t="s">
        <v>24</v>
      </c>
      <c r="G1013">
        <v>366</v>
      </c>
    </row>
    <row r="1014" spans="1:7" x14ac:dyDescent="0.25">
      <c r="A1014">
        <v>2016</v>
      </c>
      <c r="B1014" t="s">
        <v>101</v>
      </c>
      <c r="C1014" t="s">
        <v>40</v>
      </c>
      <c r="D1014" t="s">
        <v>49</v>
      </c>
      <c r="E1014" t="s">
        <v>23</v>
      </c>
      <c r="F1014" t="s">
        <v>24</v>
      </c>
      <c r="G1014">
        <v>662</v>
      </c>
    </row>
    <row r="1015" spans="1:7" x14ac:dyDescent="0.25">
      <c r="A1015">
        <v>2016</v>
      </c>
      <c r="B1015" t="s">
        <v>101</v>
      </c>
      <c r="C1015" t="s">
        <v>40</v>
      </c>
      <c r="D1015" t="s">
        <v>50</v>
      </c>
      <c r="E1015" t="s">
        <v>23</v>
      </c>
      <c r="F1015" t="s">
        <v>24</v>
      </c>
      <c r="G1015">
        <v>12497</v>
      </c>
    </row>
    <row r="1016" spans="1:7" x14ac:dyDescent="0.25">
      <c r="A1016">
        <v>2016</v>
      </c>
      <c r="B1016" t="s">
        <v>101</v>
      </c>
      <c r="C1016" t="s">
        <v>40</v>
      </c>
      <c r="D1016" t="s">
        <v>51</v>
      </c>
      <c r="E1016" t="s">
        <v>23</v>
      </c>
      <c r="F1016" t="s">
        <v>24</v>
      </c>
      <c r="G1016">
        <v>10480</v>
      </c>
    </row>
    <row r="1017" spans="1:7" x14ac:dyDescent="0.25">
      <c r="A1017">
        <v>2016</v>
      </c>
      <c r="B1017" t="s">
        <v>101</v>
      </c>
      <c r="C1017" t="s">
        <v>40</v>
      </c>
      <c r="D1017" t="s">
        <v>52</v>
      </c>
      <c r="E1017" t="s">
        <v>23</v>
      </c>
      <c r="F1017" t="s">
        <v>24</v>
      </c>
      <c r="G1017">
        <v>488</v>
      </c>
    </row>
    <row r="1018" spans="1:7" x14ac:dyDescent="0.25">
      <c r="A1018">
        <v>2016</v>
      </c>
      <c r="B1018" t="s">
        <v>101</v>
      </c>
      <c r="C1018" t="s">
        <v>40</v>
      </c>
      <c r="D1018" t="s">
        <v>53</v>
      </c>
      <c r="E1018" t="s">
        <v>23</v>
      </c>
      <c r="F1018" t="s">
        <v>24</v>
      </c>
      <c r="G1018">
        <v>27209</v>
      </c>
    </row>
    <row r="1019" spans="1:7" x14ac:dyDescent="0.25">
      <c r="A1019">
        <v>2016</v>
      </c>
      <c r="B1019" t="s">
        <v>101</v>
      </c>
      <c r="C1019" t="s">
        <v>40</v>
      </c>
      <c r="D1019" t="s">
        <v>54</v>
      </c>
      <c r="E1019" t="s">
        <v>23</v>
      </c>
      <c r="F1019" t="s">
        <v>24</v>
      </c>
      <c r="G1019">
        <v>1206</v>
      </c>
    </row>
    <row r="1020" spans="1:7" x14ac:dyDescent="0.25">
      <c r="A1020">
        <v>2016</v>
      </c>
      <c r="B1020" t="s">
        <v>101</v>
      </c>
      <c r="C1020" t="s">
        <v>40</v>
      </c>
      <c r="D1020" t="s">
        <v>55</v>
      </c>
      <c r="E1020" t="s">
        <v>23</v>
      </c>
      <c r="F1020" t="s">
        <v>24</v>
      </c>
      <c r="G1020">
        <v>81938</v>
      </c>
    </row>
    <row r="1021" spans="1:7" x14ac:dyDescent="0.25">
      <c r="A1021">
        <v>2016</v>
      </c>
      <c r="B1021" t="s">
        <v>101</v>
      </c>
      <c r="C1021" t="s">
        <v>40</v>
      </c>
      <c r="D1021" t="s">
        <v>56</v>
      </c>
      <c r="E1021" t="s">
        <v>23</v>
      </c>
      <c r="F1021" t="s">
        <v>24</v>
      </c>
      <c r="G1021">
        <v>551</v>
      </c>
    </row>
    <row r="1022" spans="1:7" x14ac:dyDescent="0.25">
      <c r="A1022">
        <v>2016</v>
      </c>
      <c r="B1022" t="s">
        <v>101</v>
      </c>
      <c r="C1022" t="s">
        <v>57</v>
      </c>
      <c r="D1022" t="s">
        <v>58</v>
      </c>
      <c r="E1022" t="s">
        <v>23</v>
      </c>
      <c r="F1022" t="s">
        <v>24</v>
      </c>
      <c r="G1022">
        <v>81850</v>
      </c>
    </row>
    <row r="1023" spans="1:7" x14ac:dyDescent="0.25">
      <c r="A1023">
        <v>2016</v>
      </c>
      <c r="B1023" t="s">
        <v>101</v>
      </c>
      <c r="C1023" t="s">
        <v>57</v>
      </c>
      <c r="D1023" t="s">
        <v>59</v>
      </c>
      <c r="E1023" t="s">
        <v>23</v>
      </c>
      <c r="F1023" t="s">
        <v>24</v>
      </c>
      <c r="G1023">
        <v>16842</v>
      </c>
    </row>
    <row r="1024" spans="1:7" x14ac:dyDescent="0.25">
      <c r="A1024">
        <v>2016</v>
      </c>
      <c r="B1024" t="s">
        <v>101</v>
      </c>
      <c r="C1024" t="s">
        <v>57</v>
      </c>
      <c r="D1024" t="s">
        <v>60</v>
      </c>
      <c r="E1024" t="s">
        <v>23</v>
      </c>
      <c r="F1024" t="s">
        <v>24</v>
      </c>
      <c r="G1024">
        <v>92935</v>
      </c>
    </row>
    <row r="1025" spans="1:7" x14ac:dyDescent="0.25">
      <c r="A1025">
        <v>2016</v>
      </c>
      <c r="B1025" t="s">
        <v>101</v>
      </c>
      <c r="C1025" t="s">
        <v>57</v>
      </c>
      <c r="D1025" t="s">
        <v>61</v>
      </c>
      <c r="E1025" t="s">
        <v>23</v>
      </c>
      <c r="F1025" t="s">
        <v>24</v>
      </c>
      <c r="G1025">
        <v>5277</v>
      </c>
    </row>
    <row r="1026" spans="1:7" x14ac:dyDescent="0.25">
      <c r="A1026">
        <v>2016</v>
      </c>
      <c r="B1026" t="s">
        <v>101</v>
      </c>
      <c r="C1026" t="s">
        <v>57</v>
      </c>
      <c r="D1026" t="s">
        <v>62</v>
      </c>
      <c r="E1026" t="s">
        <v>23</v>
      </c>
      <c r="F1026" t="s">
        <v>24</v>
      </c>
      <c r="G1026">
        <v>42197</v>
      </c>
    </row>
    <row r="1027" spans="1:7" x14ac:dyDescent="0.25">
      <c r="A1027">
        <v>2016</v>
      </c>
      <c r="B1027" t="s">
        <v>101</v>
      </c>
      <c r="C1027" t="s">
        <v>57</v>
      </c>
      <c r="D1027" t="s">
        <v>63</v>
      </c>
      <c r="E1027" t="s">
        <v>23</v>
      </c>
      <c r="F1027" t="s">
        <v>24</v>
      </c>
      <c r="G1027">
        <v>22766</v>
      </c>
    </row>
    <row r="1028" spans="1:7" x14ac:dyDescent="0.25">
      <c r="A1028">
        <v>2016</v>
      </c>
      <c r="B1028" t="s">
        <v>101</v>
      </c>
      <c r="C1028" t="s">
        <v>64</v>
      </c>
      <c r="D1028" t="s">
        <v>65</v>
      </c>
      <c r="E1028" t="s">
        <v>23</v>
      </c>
      <c r="F1028" t="s">
        <v>24</v>
      </c>
      <c r="G1028">
        <v>1286</v>
      </c>
    </row>
    <row r="1029" spans="1:7" x14ac:dyDescent="0.25">
      <c r="A1029">
        <v>2016</v>
      </c>
      <c r="B1029" t="s">
        <v>101</v>
      </c>
      <c r="C1029" t="s">
        <v>64</v>
      </c>
      <c r="D1029" t="s">
        <v>66</v>
      </c>
      <c r="E1029" t="s">
        <v>23</v>
      </c>
      <c r="F1029" t="s">
        <v>24</v>
      </c>
      <c r="G1029">
        <v>24872</v>
      </c>
    </row>
    <row r="1030" spans="1:7" x14ac:dyDescent="0.25">
      <c r="A1030">
        <v>2016</v>
      </c>
      <c r="B1030" t="s">
        <v>101</v>
      </c>
      <c r="C1030" t="s">
        <v>64</v>
      </c>
      <c r="D1030" t="s">
        <v>67</v>
      </c>
      <c r="E1030" t="s">
        <v>23</v>
      </c>
      <c r="F1030" t="s">
        <v>24</v>
      </c>
      <c r="G1030">
        <v>19843</v>
      </c>
    </row>
    <row r="1031" spans="1:7" x14ac:dyDescent="0.25">
      <c r="A1031">
        <v>2016</v>
      </c>
      <c r="B1031" t="s">
        <v>101</v>
      </c>
      <c r="C1031" t="s">
        <v>64</v>
      </c>
      <c r="D1031" t="s">
        <v>68</v>
      </c>
      <c r="E1031" t="s">
        <v>23</v>
      </c>
      <c r="F1031" t="s">
        <v>24</v>
      </c>
      <c r="G1031">
        <v>927</v>
      </c>
    </row>
    <row r="1032" spans="1:7" x14ac:dyDescent="0.25">
      <c r="A1032">
        <v>2016</v>
      </c>
      <c r="B1032" t="s">
        <v>101</v>
      </c>
      <c r="C1032" t="s">
        <v>64</v>
      </c>
      <c r="D1032" t="s">
        <v>2</v>
      </c>
      <c r="E1032" t="s">
        <v>23</v>
      </c>
      <c r="F1032" t="s">
        <v>24</v>
      </c>
      <c r="G1032">
        <v>49565</v>
      </c>
    </row>
    <row r="1033" spans="1:7" x14ac:dyDescent="0.25">
      <c r="A1033">
        <v>2016</v>
      </c>
      <c r="B1033" t="s">
        <v>101</v>
      </c>
      <c r="C1033" t="s">
        <v>64</v>
      </c>
      <c r="D1033" t="s">
        <v>69</v>
      </c>
      <c r="E1033" t="s">
        <v>23</v>
      </c>
      <c r="F1033" t="s">
        <v>24</v>
      </c>
      <c r="G1033">
        <v>2391</v>
      </c>
    </row>
    <row r="1034" spans="1:7" x14ac:dyDescent="0.25">
      <c r="A1034">
        <v>2016</v>
      </c>
      <c r="B1034" t="s">
        <v>101</v>
      </c>
      <c r="C1034" t="s">
        <v>64</v>
      </c>
      <c r="D1034" t="s">
        <v>70</v>
      </c>
      <c r="E1034" t="s">
        <v>23</v>
      </c>
      <c r="F1034" t="s">
        <v>24</v>
      </c>
      <c r="G1034">
        <v>162066</v>
      </c>
    </row>
    <row r="1035" spans="1:7" x14ac:dyDescent="0.25">
      <c r="A1035">
        <v>2016</v>
      </c>
      <c r="B1035" t="s">
        <v>101</v>
      </c>
      <c r="C1035" t="s">
        <v>64</v>
      </c>
      <c r="D1035" t="s">
        <v>63</v>
      </c>
      <c r="E1035" t="s">
        <v>23</v>
      </c>
      <c r="F1035" t="s">
        <v>24</v>
      </c>
      <c r="G1035">
        <v>917</v>
      </c>
    </row>
    <row r="1036" spans="1:7" x14ac:dyDescent="0.25">
      <c r="A1036">
        <v>2016</v>
      </c>
      <c r="B1036" t="s">
        <v>101</v>
      </c>
      <c r="C1036" t="s">
        <v>22</v>
      </c>
      <c r="D1036" t="s">
        <v>22</v>
      </c>
      <c r="E1036" t="s">
        <v>71</v>
      </c>
      <c r="F1036" t="s">
        <v>72</v>
      </c>
      <c r="G1036">
        <v>15560</v>
      </c>
    </row>
    <row r="1037" spans="1:7" x14ac:dyDescent="0.25">
      <c r="A1037">
        <v>2016</v>
      </c>
      <c r="B1037" t="s">
        <v>101</v>
      </c>
      <c r="C1037" t="s">
        <v>37</v>
      </c>
      <c r="D1037" t="s">
        <v>38</v>
      </c>
      <c r="E1037" t="s">
        <v>71</v>
      </c>
      <c r="F1037" t="s">
        <v>72</v>
      </c>
      <c r="G1037">
        <v>10671</v>
      </c>
    </row>
    <row r="1038" spans="1:7" x14ac:dyDescent="0.25">
      <c r="A1038">
        <v>2016</v>
      </c>
      <c r="B1038" t="s">
        <v>101</v>
      </c>
      <c r="C1038" t="s">
        <v>37</v>
      </c>
      <c r="D1038" t="s">
        <v>39</v>
      </c>
      <c r="E1038" t="s">
        <v>71</v>
      </c>
      <c r="F1038" t="s">
        <v>72</v>
      </c>
      <c r="G1038">
        <v>4889</v>
      </c>
    </row>
    <row r="1039" spans="1:7" x14ac:dyDescent="0.25">
      <c r="A1039">
        <v>2016</v>
      </c>
      <c r="B1039" t="s">
        <v>101</v>
      </c>
      <c r="C1039" t="s">
        <v>64</v>
      </c>
      <c r="D1039" t="s">
        <v>65</v>
      </c>
      <c r="E1039" t="s">
        <v>71</v>
      </c>
      <c r="F1039" t="s">
        <v>72</v>
      </c>
      <c r="G1039">
        <v>57</v>
      </c>
    </row>
    <row r="1040" spans="1:7" x14ac:dyDescent="0.25">
      <c r="A1040">
        <v>2016</v>
      </c>
      <c r="B1040" t="s">
        <v>101</v>
      </c>
      <c r="C1040" t="s">
        <v>64</v>
      </c>
      <c r="D1040" t="s">
        <v>66</v>
      </c>
      <c r="E1040" t="s">
        <v>71</v>
      </c>
      <c r="F1040" t="s">
        <v>72</v>
      </c>
      <c r="G1040">
        <v>1170</v>
      </c>
    </row>
    <row r="1041" spans="1:7" x14ac:dyDescent="0.25">
      <c r="A1041">
        <v>2016</v>
      </c>
      <c r="B1041" t="s">
        <v>101</v>
      </c>
      <c r="C1041" t="s">
        <v>64</v>
      </c>
      <c r="D1041" t="s">
        <v>67</v>
      </c>
      <c r="E1041" t="s">
        <v>71</v>
      </c>
      <c r="F1041" t="s">
        <v>72</v>
      </c>
      <c r="G1041">
        <v>831</v>
      </c>
    </row>
    <row r="1042" spans="1:7" x14ac:dyDescent="0.25">
      <c r="A1042">
        <v>2016</v>
      </c>
      <c r="B1042" t="s">
        <v>101</v>
      </c>
      <c r="C1042" t="s">
        <v>64</v>
      </c>
      <c r="D1042" t="s">
        <v>68</v>
      </c>
      <c r="E1042" t="s">
        <v>71</v>
      </c>
      <c r="F1042" t="s">
        <v>72</v>
      </c>
      <c r="G1042">
        <v>42</v>
      </c>
    </row>
    <row r="1043" spans="1:7" x14ac:dyDescent="0.25">
      <c r="A1043">
        <v>2016</v>
      </c>
      <c r="B1043" t="s">
        <v>101</v>
      </c>
      <c r="C1043" t="s">
        <v>64</v>
      </c>
      <c r="D1043" t="s">
        <v>2</v>
      </c>
      <c r="E1043" t="s">
        <v>71</v>
      </c>
      <c r="F1043" t="s">
        <v>72</v>
      </c>
      <c r="G1043">
        <v>2117</v>
      </c>
    </row>
    <row r="1044" spans="1:7" x14ac:dyDescent="0.25">
      <c r="A1044">
        <v>2016</v>
      </c>
      <c r="B1044" t="s">
        <v>101</v>
      </c>
      <c r="C1044" t="s">
        <v>64</v>
      </c>
      <c r="D1044" t="s">
        <v>69</v>
      </c>
      <c r="E1044" t="s">
        <v>71</v>
      </c>
      <c r="F1044" t="s">
        <v>72</v>
      </c>
      <c r="G1044">
        <v>75</v>
      </c>
    </row>
    <row r="1045" spans="1:7" x14ac:dyDescent="0.25">
      <c r="A1045">
        <v>2016</v>
      </c>
      <c r="B1045" t="s">
        <v>101</v>
      </c>
      <c r="C1045" t="s">
        <v>64</v>
      </c>
      <c r="D1045" t="s">
        <v>70</v>
      </c>
      <c r="E1045" t="s">
        <v>71</v>
      </c>
      <c r="F1045" t="s">
        <v>72</v>
      </c>
      <c r="G1045">
        <v>11228</v>
      </c>
    </row>
    <row r="1046" spans="1:7" x14ac:dyDescent="0.25">
      <c r="A1046">
        <v>2016</v>
      </c>
      <c r="B1046" t="s">
        <v>101</v>
      </c>
      <c r="C1046" t="s">
        <v>64</v>
      </c>
      <c r="D1046" t="s">
        <v>63</v>
      </c>
      <c r="E1046" t="s">
        <v>71</v>
      </c>
      <c r="F1046" t="s">
        <v>72</v>
      </c>
      <c r="G1046">
        <v>40</v>
      </c>
    </row>
    <row r="1047" spans="1:7" x14ac:dyDescent="0.25">
      <c r="A1047">
        <v>2016</v>
      </c>
      <c r="B1047" t="s">
        <v>101</v>
      </c>
      <c r="C1047" t="s">
        <v>22</v>
      </c>
      <c r="D1047" t="s">
        <v>22</v>
      </c>
      <c r="E1047" t="s">
        <v>73</v>
      </c>
      <c r="F1047" t="s">
        <v>74</v>
      </c>
      <c r="G1047">
        <v>59444</v>
      </c>
    </row>
    <row r="1048" spans="1:7" x14ac:dyDescent="0.25">
      <c r="A1048">
        <v>2016</v>
      </c>
      <c r="B1048" t="s">
        <v>101</v>
      </c>
      <c r="C1048" t="s">
        <v>37</v>
      </c>
      <c r="D1048" t="s">
        <v>38</v>
      </c>
      <c r="E1048" t="s">
        <v>73</v>
      </c>
      <c r="F1048" t="s">
        <v>74</v>
      </c>
      <c r="G1048">
        <v>28665</v>
      </c>
    </row>
    <row r="1049" spans="1:7" x14ac:dyDescent="0.25">
      <c r="A1049">
        <v>2016</v>
      </c>
      <c r="B1049" t="s">
        <v>101</v>
      </c>
      <c r="C1049" t="s">
        <v>37</v>
      </c>
      <c r="D1049" t="s">
        <v>39</v>
      </c>
      <c r="E1049" t="s">
        <v>73</v>
      </c>
      <c r="F1049" t="s">
        <v>74</v>
      </c>
      <c r="G1049">
        <v>30779</v>
      </c>
    </row>
    <row r="1050" spans="1:7" x14ac:dyDescent="0.25">
      <c r="A1050">
        <v>2016</v>
      </c>
      <c r="B1050" t="s">
        <v>101</v>
      </c>
      <c r="C1050" t="s">
        <v>64</v>
      </c>
      <c r="D1050" t="s">
        <v>65</v>
      </c>
      <c r="E1050" t="s">
        <v>73</v>
      </c>
      <c r="F1050" t="s">
        <v>74</v>
      </c>
      <c r="G1050">
        <v>223</v>
      </c>
    </row>
    <row r="1051" spans="1:7" x14ac:dyDescent="0.25">
      <c r="A1051">
        <v>2016</v>
      </c>
      <c r="B1051" t="s">
        <v>101</v>
      </c>
      <c r="C1051" t="s">
        <v>64</v>
      </c>
      <c r="D1051" t="s">
        <v>66</v>
      </c>
      <c r="E1051" t="s">
        <v>73</v>
      </c>
      <c r="F1051" t="s">
        <v>74</v>
      </c>
      <c r="G1051">
        <v>6678</v>
      </c>
    </row>
    <row r="1052" spans="1:7" x14ac:dyDescent="0.25">
      <c r="A1052">
        <v>2016</v>
      </c>
      <c r="B1052" t="s">
        <v>101</v>
      </c>
      <c r="C1052" t="s">
        <v>64</v>
      </c>
      <c r="D1052" t="s">
        <v>67</v>
      </c>
      <c r="E1052" t="s">
        <v>73</v>
      </c>
      <c r="F1052" t="s">
        <v>74</v>
      </c>
      <c r="G1052">
        <v>4298</v>
      </c>
    </row>
    <row r="1053" spans="1:7" x14ac:dyDescent="0.25">
      <c r="A1053">
        <v>2016</v>
      </c>
      <c r="B1053" t="s">
        <v>101</v>
      </c>
      <c r="C1053" t="s">
        <v>64</v>
      </c>
      <c r="D1053" t="s">
        <v>68</v>
      </c>
      <c r="E1053" t="s">
        <v>73</v>
      </c>
      <c r="F1053" t="s">
        <v>74</v>
      </c>
      <c r="G1053">
        <v>208</v>
      </c>
    </row>
    <row r="1054" spans="1:7" x14ac:dyDescent="0.25">
      <c r="A1054">
        <v>2016</v>
      </c>
      <c r="B1054" t="s">
        <v>101</v>
      </c>
      <c r="C1054" t="s">
        <v>64</v>
      </c>
      <c r="D1054" t="s">
        <v>2</v>
      </c>
      <c r="E1054" t="s">
        <v>73</v>
      </c>
      <c r="F1054" t="s">
        <v>74</v>
      </c>
      <c r="G1054">
        <v>10863</v>
      </c>
    </row>
    <row r="1055" spans="1:7" x14ac:dyDescent="0.25">
      <c r="A1055">
        <v>2016</v>
      </c>
      <c r="B1055" t="s">
        <v>101</v>
      </c>
      <c r="C1055" t="s">
        <v>64</v>
      </c>
      <c r="D1055" t="s">
        <v>69</v>
      </c>
      <c r="E1055" t="s">
        <v>73</v>
      </c>
      <c r="F1055" t="s">
        <v>74</v>
      </c>
      <c r="G1055">
        <v>522</v>
      </c>
    </row>
    <row r="1056" spans="1:7" x14ac:dyDescent="0.25">
      <c r="A1056">
        <v>2016</v>
      </c>
      <c r="B1056" t="s">
        <v>101</v>
      </c>
      <c r="C1056" t="s">
        <v>64</v>
      </c>
      <c r="D1056" t="s">
        <v>70</v>
      </c>
      <c r="E1056" t="s">
        <v>73</v>
      </c>
      <c r="F1056" t="s">
        <v>74</v>
      </c>
      <c r="G1056">
        <v>36474</v>
      </c>
    </row>
    <row r="1057" spans="1:7" x14ac:dyDescent="0.25">
      <c r="A1057">
        <v>2016</v>
      </c>
      <c r="B1057" t="s">
        <v>101</v>
      </c>
      <c r="C1057" t="s">
        <v>64</v>
      </c>
      <c r="D1057" t="s">
        <v>63</v>
      </c>
      <c r="E1057" t="s">
        <v>73</v>
      </c>
      <c r="F1057" t="s">
        <v>74</v>
      </c>
      <c r="G1057">
        <v>178</v>
      </c>
    </row>
    <row r="1058" spans="1:7" x14ac:dyDescent="0.25">
      <c r="A1058">
        <v>2016</v>
      </c>
      <c r="B1058" t="s">
        <v>101</v>
      </c>
      <c r="C1058" t="s">
        <v>22</v>
      </c>
      <c r="D1058" t="s">
        <v>22</v>
      </c>
      <c r="E1058" t="s">
        <v>75</v>
      </c>
      <c r="F1058" t="s">
        <v>76</v>
      </c>
      <c r="G1058">
        <v>13691</v>
      </c>
    </row>
    <row r="1059" spans="1:7" x14ac:dyDescent="0.25">
      <c r="A1059">
        <v>2016</v>
      </c>
      <c r="B1059" t="s">
        <v>101</v>
      </c>
      <c r="C1059" t="s">
        <v>37</v>
      </c>
      <c r="D1059" t="s">
        <v>38</v>
      </c>
      <c r="E1059" t="s">
        <v>75</v>
      </c>
      <c r="F1059" t="s">
        <v>76</v>
      </c>
      <c r="G1059">
        <v>7277</v>
      </c>
    </row>
    <row r="1060" spans="1:7" x14ac:dyDescent="0.25">
      <c r="A1060">
        <v>2016</v>
      </c>
      <c r="B1060" t="s">
        <v>101</v>
      </c>
      <c r="C1060" t="s">
        <v>37</v>
      </c>
      <c r="D1060" t="s">
        <v>39</v>
      </c>
      <c r="E1060" t="s">
        <v>75</v>
      </c>
      <c r="F1060" t="s">
        <v>76</v>
      </c>
      <c r="G1060">
        <v>6414</v>
      </c>
    </row>
    <row r="1061" spans="1:7" x14ac:dyDescent="0.25">
      <c r="A1061">
        <v>2016</v>
      </c>
      <c r="B1061" t="s">
        <v>101</v>
      </c>
      <c r="C1061" t="s">
        <v>64</v>
      </c>
      <c r="D1061" t="s">
        <v>65</v>
      </c>
      <c r="E1061" t="s">
        <v>75</v>
      </c>
      <c r="F1061" t="s">
        <v>76</v>
      </c>
      <c r="G1061">
        <v>73</v>
      </c>
    </row>
    <row r="1062" spans="1:7" x14ac:dyDescent="0.25">
      <c r="A1062">
        <v>2016</v>
      </c>
      <c r="B1062" t="s">
        <v>101</v>
      </c>
      <c r="C1062" t="s">
        <v>64</v>
      </c>
      <c r="D1062" t="s">
        <v>66</v>
      </c>
      <c r="E1062" t="s">
        <v>75</v>
      </c>
      <c r="F1062" t="s">
        <v>76</v>
      </c>
      <c r="G1062">
        <v>836</v>
      </c>
    </row>
    <row r="1063" spans="1:7" x14ac:dyDescent="0.25">
      <c r="A1063">
        <v>2016</v>
      </c>
      <c r="B1063" t="s">
        <v>101</v>
      </c>
      <c r="C1063" t="s">
        <v>64</v>
      </c>
      <c r="D1063" t="s">
        <v>67</v>
      </c>
      <c r="E1063" t="s">
        <v>75</v>
      </c>
      <c r="F1063" t="s">
        <v>76</v>
      </c>
      <c r="G1063">
        <v>842</v>
      </c>
    </row>
    <row r="1064" spans="1:7" x14ac:dyDescent="0.25">
      <c r="A1064">
        <v>2016</v>
      </c>
      <c r="B1064" t="s">
        <v>101</v>
      </c>
      <c r="C1064" t="s">
        <v>64</v>
      </c>
      <c r="D1064" t="s">
        <v>68</v>
      </c>
      <c r="E1064" t="s">
        <v>75</v>
      </c>
      <c r="F1064" t="s">
        <v>76</v>
      </c>
      <c r="G1064">
        <v>26</v>
      </c>
    </row>
    <row r="1065" spans="1:7" x14ac:dyDescent="0.25">
      <c r="A1065">
        <v>2016</v>
      </c>
      <c r="B1065" t="s">
        <v>101</v>
      </c>
      <c r="C1065" t="s">
        <v>64</v>
      </c>
      <c r="D1065" t="s">
        <v>2</v>
      </c>
      <c r="E1065" t="s">
        <v>75</v>
      </c>
      <c r="F1065" t="s">
        <v>76</v>
      </c>
      <c r="G1065">
        <v>1360</v>
      </c>
    </row>
    <row r="1066" spans="1:7" x14ac:dyDescent="0.25">
      <c r="A1066">
        <v>2016</v>
      </c>
      <c r="B1066" t="s">
        <v>101</v>
      </c>
      <c r="C1066" t="s">
        <v>64</v>
      </c>
      <c r="D1066" t="s">
        <v>69</v>
      </c>
      <c r="E1066" t="s">
        <v>75</v>
      </c>
      <c r="F1066" t="s">
        <v>76</v>
      </c>
      <c r="G1066">
        <v>143</v>
      </c>
    </row>
    <row r="1067" spans="1:7" x14ac:dyDescent="0.25">
      <c r="A1067">
        <v>2016</v>
      </c>
      <c r="B1067" t="s">
        <v>101</v>
      </c>
      <c r="C1067" t="s">
        <v>64</v>
      </c>
      <c r="D1067" t="s">
        <v>70</v>
      </c>
      <c r="E1067" t="s">
        <v>75</v>
      </c>
      <c r="F1067" t="s">
        <v>76</v>
      </c>
      <c r="G1067">
        <v>10368</v>
      </c>
    </row>
    <row r="1068" spans="1:7" x14ac:dyDescent="0.25">
      <c r="A1068">
        <v>2016</v>
      </c>
      <c r="B1068" t="s">
        <v>101</v>
      </c>
      <c r="C1068" t="s">
        <v>64</v>
      </c>
      <c r="D1068" t="s">
        <v>63</v>
      </c>
      <c r="E1068" t="s">
        <v>75</v>
      </c>
      <c r="F1068" t="s">
        <v>76</v>
      </c>
      <c r="G1068">
        <v>43</v>
      </c>
    </row>
    <row r="1069" spans="1:7" x14ac:dyDescent="0.25">
      <c r="A1069">
        <v>2016</v>
      </c>
      <c r="B1069" t="s">
        <v>101</v>
      </c>
      <c r="C1069" t="s">
        <v>22</v>
      </c>
      <c r="D1069" t="s">
        <v>22</v>
      </c>
      <c r="E1069" t="s">
        <v>77</v>
      </c>
      <c r="F1069" t="s">
        <v>78</v>
      </c>
      <c r="G1069">
        <v>9116</v>
      </c>
    </row>
    <row r="1070" spans="1:7" x14ac:dyDescent="0.25">
      <c r="A1070">
        <v>2016</v>
      </c>
      <c r="B1070" t="s">
        <v>101</v>
      </c>
      <c r="C1070" t="s">
        <v>37</v>
      </c>
      <c r="D1070" t="s">
        <v>38</v>
      </c>
      <c r="E1070" t="s">
        <v>77</v>
      </c>
      <c r="F1070" t="s">
        <v>78</v>
      </c>
      <c r="G1070">
        <v>4057</v>
      </c>
    </row>
    <row r="1071" spans="1:7" x14ac:dyDescent="0.25">
      <c r="A1071">
        <v>2016</v>
      </c>
      <c r="B1071" t="s">
        <v>101</v>
      </c>
      <c r="C1071" t="s">
        <v>37</v>
      </c>
      <c r="D1071" t="s">
        <v>39</v>
      </c>
      <c r="E1071" t="s">
        <v>77</v>
      </c>
      <c r="F1071" t="s">
        <v>78</v>
      </c>
      <c r="G1071">
        <v>5059</v>
      </c>
    </row>
    <row r="1072" spans="1:7" x14ac:dyDescent="0.25">
      <c r="A1072">
        <v>2016</v>
      </c>
      <c r="B1072" t="s">
        <v>101</v>
      </c>
      <c r="C1072" t="s">
        <v>64</v>
      </c>
      <c r="D1072" t="s">
        <v>65</v>
      </c>
      <c r="E1072" t="s">
        <v>77</v>
      </c>
      <c r="F1072" t="s">
        <v>78</v>
      </c>
      <c r="G1072">
        <v>74</v>
      </c>
    </row>
    <row r="1073" spans="1:9" x14ac:dyDescent="0.25">
      <c r="A1073">
        <v>2016</v>
      </c>
      <c r="B1073" t="s">
        <v>101</v>
      </c>
      <c r="C1073" t="s">
        <v>64</v>
      </c>
      <c r="D1073" t="s">
        <v>66</v>
      </c>
      <c r="E1073" t="s">
        <v>77</v>
      </c>
      <c r="F1073" t="s">
        <v>78</v>
      </c>
      <c r="G1073">
        <v>1110</v>
      </c>
    </row>
    <row r="1074" spans="1:9" x14ac:dyDescent="0.25">
      <c r="A1074">
        <v>2016</v>
      </c>
      <c r="B1074" t="s">
        <v>101</v>
      </c>
      <c r="C1074" t="s">
        <v>64</v>
      </c>
      <c r="D1074" t="s">
        <v>67</v>
      </c>
      <c r="E1074" t="s">
        <v>77</v>
      </c>
      <c r="F1074" t="s">
        <v>78</v>
      </c>
      <c r="G1074">
        <v>1004</v>
      </c>
    </row>
    <row r="1075" spans="1:9" x14ac:dyDescent="0.25">
      <c r="A1075">
        <v>2016</v>
      </c>
      <c r="B1075" t="s">
        <v>101</v>
      </c>
      <c r="C1075" t="s">
        <v>64</v>
      </c>
      <c r="D1075" t="s">
        <v>68</v>
      </c>
      <c r="E1075" t="s">
        <v>77</v>
      </c>
      <c r="F1075" t="s">
        <v>78</v>
      </c>
      <c r="G1075">
        <v>57</v>
      </c>
    </row>
    <row r="1076" spans="1:9" x14ac:dyDescent="0.25">
      <c r="A1076">
        <v>2016</v>
      </c>
      <c r="B1076" t="s">
        <v>101</v>
      </c>
      <c r="C1076" t="s">
        <v>64</v>
      </c>
      <c r="D1076" t="s">
        <v>2</v>
      </c>
      <c r="E1076" t="s">
        <v>77</v>
      </c>
      <c r="F1076" t="s">
        <v>78</v>
      </c>
      <c r="G1076">
        <v>2756</v>
      </c>
    </row>
    <row r="1077" spans="1:9" x14ac:dyDescent="0.25">
      <c r="A1077">
        <v>2016</v>
      </c>
      <c r="B1077" t="s">
        <v>101</v>
      </c>
      <c r="C1077" t="s">
        <v>64</v>
      </c>
      <c r="D1077" t="s">
        <v>69</v>
      </c>
      <c r="E1077" t="s">
        <v>77</v>
      </c>
      <c r="F1077" t="s">
        <v>78</v>
      </c>
      <c r="G1077">
        <v>81</v>
      </c>
    </row>
    <row r="1078" spans="1:9" x14ac:dyDescent="0.25">
      <c r="A1078">
        <v>2016</v>
      </c>
      <c r="B1078" t="s">
        <v>101</v>
      </c>
      <c r="C1078" t="s">
        <v>64</v>
      </c>
      <c r="D1078" t="s">
        <v>70</v>
      </c>
      <c r="E1078" t="s">
        <v>77</v>
      </c>
      <c r="F1078" t="s">
        <v>78</v>
      </c>
      <c r="G1078">
        <v>3997</v>
      </c>
    </row>
    <row r="1079" spans="1:9" x14ac:dyDescent="0.25">
      <c r="A1079">
        <v>2016</v>
      </c>
      <c r="B1079" t="s">
        <v>101</v>
      </c>
      <c r="C1079" t="s">
        <v>64</v>
      </c>
      <c r="D1079" t="s">
        <v>63</v>
      </c>
      <c r="E1079" t="s">
        <v>77</v>
      </c>
      <c r="F1079" t="s">
        <v>78</v>
      </c>
      <c r="G1079">
        <v>37</v>
      </c>
    </row>
    <row r="1080" spans="1:9" x14ac:dyDescent="0.25">
      <c r="A1080">
        <v>2016</v>
      </c>
      <c r="B1080" t="s">
        <v>101</v>
      </c>
      <c r="C1080" t="s">
        <v>22</v>
      </c>
      <c r="D1080" t="s">
        <v>22</v>
      </c>
      <c r="E1080" t="s">
        <v>79</v>
      </c>
      <c r="F1080" t="s">
        <v>80</v>
      </c>
      <c r="G1080">
        <v>2082</v>
      </c>
    </row>
    <row r="1081" spans="1:9" x14ac:dyDescent="0.25">
      <c r="A1081">
        <v>2016</v>
      </c>
      <c r="B1081" t="s">
        <v>101</v>
      </c>
      <c r="C1081" t="s">
        <v>37</v>
      </c>
      <c r="D1081" t="s">
        <v>38</v>
      </c>
      <c r="E1081" t="s">
        <v>79</v>
      </c>
      <c r="F1081" t="s">
        <v>80</v>
      </c>
      <c r="G1081">
        <v>335</v>
      </c>
    </row>
    <row r="1082" spans="1:9" x14ac:dyDescent="0.25">
      <c r="A1082">
        <v>2016</v>
      </c>
      <c r="B1082" t="s">
        <v>101</v>
      </c>
      <c r="C1082" t="s">
        <v>37</v>
      </c>
      <c r="D1082" t="s">
        <v>39</v>
      </c>
      <c r="E1082" t="s">
        <v>79</v>
      </c>
      <c r="F1082" t="s">
        <v>80</v>
      </c>
      <c r="G1082">
        <v>1747</v>
      </c>
    </row>
    <row r="1083" spans="1:9" x14ac:dyDescent="0.25">
      <c r="A1083">
        <v>2016</v>
      </c>
      <c r="B1083" t="s">
        <v>101</v>
      </c>
      <c r="C1083" t="s">
        <v>64</v>
      </c>
      <c r="D1083" t="s">
        <v>65</v>
      </c>
      <c r="E1083" t="s">
        <v>79</v>
      </c>
      <c r="F1083" t="s">
        <v>80</v>
      </c>
      <c r="G1083">
        <v>18</v>
      </c>
    </row>
    <row r="1084" spans="1:9" x14ac:dyDescent="0.25">
      <c r="A1084">
        <v>2016</v>
      </c>
      <c r="B1084" t="s">
        <v>101</v>
      </c>
      <c r="C1084" t="s">
        <v>64</v>
      </c>
      <c r="D1084" t="s">
        <v>66</v>
      </c>
      <c r="E1084" t="s">
        <v>79</v>
      </c>
      <c r="F1084" t="s">
        <v>80</v>
      </c>
      <c r="G1084">
        <v>106</v>
      </c>
    </row>
    <row r="1085" spans="1:9" x14ac:dyDescent="0.25">
      <c r="A1085">
        <v>2016</v>
      </c>
      <c r="B1085" t="s">
        <v>101</v>
      </c>
      <c r="C1085" t="s">
        <v>64</v>
      </c>
      <c r="D1085" t="s">
        <v>67</v>
      </c>
      <c r="E1085" t="s">
        <v>79</v>
      </c>
      <c r="F1085" t="s">
        <v>80</v>
      </c>
      <c r="G1085">
        <v>587</v>
      </c>
    </row>
    <row r="1086" spans="1:9" x14ac:dyDescent="0.25">
      <c r="A1086">
        <v>2016</v>
      </c>
      <c r="B1086" t="s">
        <v>101</v>
      </c>
      <c r="C1086" t="s">
        <v>64</v>
      </c>
      <c r="D1086" t="s">
        <v>68</v>
      </c>
      <c r="E1086" t="s">
        <v>79</v>
      </c>
      <c r="F1086" t="s">
        <v>80</v>
      </c>
      <c r="H1086">
        <v>2</v>
      </c>
      <c r="I1086" t="s">
        <v>81</v>
      </c>
    </row>
    <row r="1087" spans="1:9" x14ac:dyDescent="0.25">
      <c r="A1087">
        <v>2016</v>
      </c>
      <c r="B1087" t="s">
        <v>101</v>
      </c>
      <c r="C1087" t="s">
        <v>64</v>
      </c>
      <c r="D1087" t="s">
        <v>2</v>
      </c>
      <c r="E1087" t="s">
        <v>79</v>
      </c>
      <c r="F1087" t="s">
        <v>80</v>
      </c>
      <c r="G1087">
        <v>913</v>
      </c>
    </row>
    <row r="1088" spans="1:9" x14ac:dyDescent="0.25">
      <c r="A1088">
        <v>2016</v>
      </c>
      <c r="B1088" t="s">
        <v>101</v>
      </c>
      <c r="C1088" t="s">
        <v>64</v>
      </c>
      <c r="D1088" t="s">
        <v>69</v>
      </c>
      <c r="E1088" t="s">
        <v>79</v>
      </c>
      <c r="F1088" t="s">
        <v>80</v>
      </c>
      <c r="G1088">
        <v>26</v>
      </c>
    </row>
    <row r="1089" spans="1:9" x14ac:dyDescent="0.25">
      <c r="A1089">
        <v>2016</v>
      </c>
      <c r="B1089" t="s">
        <v>101</v>
      </c>
      <c r="C1089" t="s">
        <v>64</v>
      </c>
      <c r="D1089" t="s">
        <v>70</v>
      </c>
      <c r="E1089" t="s">
        <v>79</v>
      </c>
      <c r="F1089" t="s">
        <v>80</v>
      </c>
      <c r="G1089">
        <v>416</v>
      </c>
    </row>
    <row r="1090" spans="1:9" x14ac:dyDescent="0.25">
      <c r="A1090">
        <v>2016</v>
      </c>
      <c r="B1090" t="s">
        <v>101</v>
      </c>
      <c r="C1090" t="s">
        <v>64</v>
      </c>
      <c r="D1090" t="s">
        <v>63</v>
      </c>
      <c r="E1090" t="s">
        <v>79</v>
      </c>
      <c r="F1090" t="s">
        <v>80</v>
      </c>
      <c r="H1090">
        <v>1</v>
      </c>
      <c r="I1090" t="s">
        <v>82</v>
      </c>
    </row>
    <row r="1091" spans="1:9" x14ac:dyDescent="0.25">
      <c r="A1091">
        <v>2016</v>
      </c>
      <c r="B1091" t="s">
        <v>101</v>
      </c>
      <c r="C1091" t="s">
        <v>22</v>
      </c>
      <c r="D1091" t="s">
        <v>22</v>
      </c>
      <c r="E1091" t="s">
        <v>83</v>
      </c>
      <c r="F1091" t="s">
        <v>84</v>
      </c>
      <c r="G1091">
        <v>61538</v>
      </c>
    </row>
    <row r="1092" spans="1:9" x14ac:dyDescent="0.25">
      <c r="A1092">
        <v>2016</v>
      </c>
      <c r="B1092" t="s">
        <v>101</v>
      </c>
      <c r="C1092" t="s">
        <v>37</v>
      </c>
      <c r="D1092" t="s">
        <v>38</v>
      </c>
      <c r="E1092" t="s">
        <v>83</v>
      </c>
      <c r="F1092" t="s">
        <v>84</v>
      </c>
      <c r="G1092">
        <v>28221</v>
      </c>
    </row>
    <row r="1093" spans="1:9" x14ac:dyDescent="0.25">
      <c r="A1093">
        <v>2016</v>
      </c>
      <c r="B1093" t="s">
        <v>101</v>
      </c>
      <c r="C1093" t="s">
        <v>37</v>
      </c>
      <c r="D1093" t="s">
        <v>39</v>
      </c>
      <c r="E1093" t="s">
        <v>83</v>
      </c>
      <c r="F1093" t="s">
        <v>84</v>
      </c>
      <c r="G1093">
        <v>33317</v>
      </c>
    </row>
    <row r="1094" spans="1:9" x14ac:dyDescent="0.25">
      <c r="A1094">
        <v>2016</v>
      </c>
      <c r="B1094" t="s">
        <v>101</v>
      </c>
      <c r="C1094" t="s">
        <v>64</v>
      </c>
      <c r="D1094" t="s">
        <v>65</v>
      </c>
      <c r="E1094" t="s">
        <v>83</v>
      </c>
      <c r="F1094" t="s">
        <v>84</v>
      </c>
      <c r="G1094">
        <v>291</v>
      </c>
    </row>
    <row r="1095" spans="1:9" x14ac:dyDescent="0.25">
      <c r="A1095">
        <v>2016</v>
      </c>
      <c r="B1095" t="s">
        <v>101</v>
      </c>
      <c r="C1095" t="s">
        <v>64</v>
      </c>
      <c r="D1095" t="s">
        <v>66</v>
      </c>
      <c r="E1095" t="s">
        <v>83</v>
      </c>
      <c r="F1095" t="s">
        <v>84</v>
      </c>
      <c r="G1095">
        <v>5430</v>
      </c>
    </row>
    <row r="1096" spans="1:9" x14ac:dyDescent="0.25">
      <c r="A1096">
        <v>2016</v>
      </c>
      <c r="B1096" t="s">
        <v>101</v>
      </c>
      <c r="C1096" t="s">
        <v>64</v>
      </c>
      <c r="D1096" t="s">
        <v>67</v>
      </c>
      <c r="E1096" t="s">
        <v>83</v>
      </c>
      <c r="F1096" t="s">
        <v>84</v>
      </c>
      <c r="G1096">
        <v>5001</v>
      </c>
    </row>
    <row r="1097" spans="1:9" x14ac:dyDescent="0.25">
      <c r="A1097">
        <v>2016</v>
      </c>
      <c r="B1097" t="s">
        <v>101</v>
      </c>
      <c r="C1097" t="s">
        <v>64</v>
      </c>
      <c r="D1097" t="s">
        <v>68</v>
      </c>
      <c r="E1097" t="s">
        <v>83</v>
      </c>
      <c r="F1097" t="s">
        <v>84</v>
      </c>
      <c r="G1097">
        <v>268</v>
      </c>
    </row>
    <row r="1098" spans="1:9" x14ac:dyDescent="0.25">
      <c r="A1098">
        <v>2016</v>
      </c>
      <c r="B1098" t="s">
        <v>101</v>
      </c>
      <c r="C1098" t="s">
        <v>64</v>
      </c>
      <c r="D1098" t="s">
        <v>2</v>
      </c>
      <c r="E1098" t="s">
        <v>83</v>
      </c>
      <c r="F1098" t="s">
        <v>84</v>
      </c>
      <c r="G1098">
        <v>9896</v>
      </c>
    </row>
    <row r="1099" spans="1:9" x14ac:dyDescent="0.25">
      <c r="A1099">
        <v>2016</v>
      </c>
      <c r="B1099" t="s">
        <v>101</v>
      </c>
      <c r="C1099" t="s">
        <v>64</v>
      </c>
      <c r="D1099" t="s">
        <v>69</v>
      </c>
      <c r="E1099" t="s">
        <v>83</v>
      </c>
      <c r="F1099" t="s">
        <v>84</v>
      </c>
      <c r="G1099">
        <v>457</v>
      </c>
    </row>
    <row r="1100" spans="1:9" x14ac:dyDescent="0.25">
      <c r="A1100">
        <v>2016</v>
      </c>
      <c r="B1100" t="s">
        <v>101</v>
      </c>
      <c r="C1100" t="s">
        <v>64</v>
      </c>
      <c r="D1100" t="s">
        <v>70</v>
      </c>
      <c r="E1100" t="s">
        <v>83</v>
      </c>
      <c r="F1100" t="s">
        <v>84</v>
      </c>
      <c r="G1100">
        <v>39963</v>
      </c>
    </row>
    <row r="1101" spans="1:9" x14ac:dyDescent="0.25">
      <c r="A1101">
        <v>2016</v>
      </c>
      <c r="B1101" t="s">
        <v>101</v>
      </c>
      <c r="C1101" t="s">
        <v>64</v>
      </c>
      <c r="D1101" t="s">
        <v>63</v>
      </c>
      <c r="E1101" t="s">
        <v>83</v>
      </c>
      <c r="F1101" t="s">
        <v>84</v>
      </c>
      <c r="G1101">
        <v>232</v>
      </c>
    </row>
    <row r="1102" spans="1:9" x14ac:dyDescent="0.25">
      <c r="A1102">
        <v>2016</v>
      </c>
      <c r="B1102" t="s">
        <v>101</v>
      </c>
      <c r="C1102" t="s">
        <v>22</v>
      </c>
      <c r="D1102" t="s">
        <v>22</v>
      </c>
      <c r="E1102" t="s">
        <v>85</v>
      </c>
      <c r="F1102" t="s">
        <v>86</v>
      </c>
      <c r="G1102">
        <v>5086</v>
      </c>
    </row>
    <row r="1103" spans="1:9" x14ac:dyDescent="0.25">
      <c r="A1103">
        <v>2016</v>
      </c>
      <c r="B1103" t="s">
        <v>101</v>
      </c>
      <c r="C1103" t="s">
        <v>37</v>
      </c>
      <c r="D1103" t="s">
        <v>38</v>
      </c>
      <c r="E1103" t="s">
        <v>85</v>
      </c>
      <c r="F1103" t="s">
        <v>86</v>
      </c>
      <c r="G1103">
        <v>2878</v>
      </c>
    </row>
    <row r="1104" spans="1:9" x14ac:dyDescent="0.25">
      <c r="A1104">
        <v>2016</v>
      </c>
      <c r="B1104" t="s">
        <v>101</v>
      </c>
      <c r="C1104" t="s">
        <v>37</v>
      </c>
      <c r="D1104" t="s">
        <v>39</v>
      </c>
      <c r="E1104" t="s">
        <v>85</v>
      </c>
      <c r="F1104" t="s">
        <v>86</v>
      </c>
      <c r="G1104">
        <v>2208</v>
      </c>
    </row>
    <row r="1105" spans="1:7" x14ac:dyDescent="0.25">
      <c r="A1105">
        <v>2016</v>
      </c>
      <c r="B1105" t="s">
        <v>101</v>
      </c>
      <c r="C1105" t="s">
        <v>64</v>
      </c>
      <c r="D1105" t="s">
        <v>65</v>
      </c>
      <c r="E1105" t="s">
        <v>85</v>
      </c>
      <c r="F1105" t="s">
        <v>86</v>
      </c>
      <c r="G1105">
        <v>27</v>
      </c>
    </row>
    <row r="1106" spans="1:7" x14ac:dyDescent="0.25">
      <c r="A1106">
        <v>2016</v>
      </c>
      <c r="B1106" t="s">
        <v>101</v>
      </c>
      <c r="C1106" t="s">
        <v>64</v>
      </c>
      <c r="D1106" t="s">
        <v>66</v>
      </c>
      <c r="E1106" t="s">
        <v>85</v>
      </c>
      <c r="F1106" t="s">
        <v>86</v>
      </c>
      <c r="G1106">
        <v>679</v>
      </c>
    </row>
    <row r="1107" spans="1:7" x14ac:dyDescent="0.25">
      <c r="A1107">
        <v>2016</v>
      </c>
      <c r="B1107" t="s">
        <v>101</v>
      </c>
      <c r="C1107" t="s">
        <v>64</v>
      </c>
      <c r="D1107" t="s">
        <v>67</v>
      </c>
      <c r="E1107" t="s">
        <v>85</v>
      </c>
      <c r="F1107" t="s">
        <v>86</v>
      </c>
      <c r="G1107">
        <v>505</v>
      </c>
    </row>
    <row r="1108" spans="1:7" x14ac:dyDescent="0.25">
      <c r="A1108">
        <v>2016</v>
      </c>
      <c r="B1108" t="s">
        <v>101</v>
      </c>
      <c r="C1108" t="s">
        <v>64</v>
      </c>
      <c r="D1108" t="s">
        <v>68</v>
      </c>
      <c r="E1108" t="s">
        <v>85</v>
      </c>
      <c r="F1108" t="s">
        <v>86</v>
      </c>
      <c r="G1108">
        <v>13</v>
      </c>
    </row>
    <row r="1109" spans="1:7" x14ac:dyDescent="0.25">
      <c r="A1109">
        <v>2016</v>
      </c>
      <c r="B1109" t="s">
        <v>101</v>
      </c>
      <c r="C1109" t="s">
        <v>64</v>
      </c>
      <c r="D1109" t="s">
        <v>2</v>
      </c>
      <c r="E1109" t="s">
        <v>85</v>
      </c>
      <c r="F1109" t="s">
        <v>86</v>
      </c>
      <c r="G1109">
        <v>943</v>
      </c>
    </row>
    <row r="1110" spans="1:7" x14ac:dyDescent="0.25">
      <c r="A1110">
        <v>2016</v>
      </c>
      <c r="B1110" t="s">
        <v>101</v>
      </c>
      <c r="C1110" t="s">
        <v>64</v>
      </c>
      <c r="D1110" t="s">
        <v>69</v>
      </c>
      <c r="E1110" t="s">
        <v>85</v>
      </c>
      <c r="F1110" t="s">
        <v>86</v>
      </c>
      <c r="G1110">
        <v>40</v>
      </c>
    </row>
    <row r="1111" spans="1:7" x14ac:dyDescent="0.25">
      <c r="A1111">
        <v>2016</v>
      </c>
      <c r="B1111" t="s">
        <v>101</v>
      </c>
      <c r="C1111" t="s">
        <v>64</v>
      </c>
      <c r="D1111" t="s">
        <v>70</v>
      </c>
      <c r="E1111" t="s">
        <v>85</v>
      </c>
      <c r="F1111" t="s">
        <v>86</v>
      </c>
      <c r="G1111">
        <v>2860</v>
      </c>
    </row>
    <row r="1112" spans="1:7" x14ac:dyDescent="0.25">
      <c r="A1112">
        <v>2016</v>
      </c>
      <c r="B1112" t="s">
        <v>101</v>
      </c>
      <c r="C1112" t="s">
        <v>64</v>
      </c>
      <c r="D1112" t="s">
        <v>63</v>
      </c>
      <c r="E1112" t="s">
        <v>85</v>
      </c>
      <c r="F1112" t="s">
        <v>86</v>
      </c>
      <c r="G1112">
        <v>19</v>
      </c>
    </row>
    <row r="1113" spans="1:7" x14ac:dyDescent="0.25">
      <c r="A1113">
        <v>2016</v>
      </c>
      <c r="B1113" t="s">
        <v>101</v>
      </c>
      <c r="C1113" t="s">
        <v>22</v>
      </c>
      <c r="D1113" t="s">
        <v>22</v>
      </c>
      <c r="E1113" t="s">
        <v>87</v>
      </c>
      <c r="F1113" t="s">
        <v>88</v>
      </c>
      <c r="G1113">
        <v>13237</v>
      </c>
    </row>
    <row r="1114" spans="1:7" x14ac:dyDescent="0.25">
      <c r="A1114">
        <v>2016</v>
      </c>
      <c r="B1114" t="s">
        <v>101</v>
      </c>
      <c r="C1114" t="s">
        <v>37</v>
      </c>
      <c r="D1114" t="s">
        <v>38</v>
      </c>
      <c r="E1114" t="s">
        <v>87</v>
      </c>
      <c r="F1114" t="s">
        <v>88</v>
      </c>
      <c r="G1114">
        <v>4351</v>
      </c>
    </row>
    <row r="1115" spans="1:7" x14ac:dyDescent="0.25">
      <c r="A1115">
        <v>2016</v>
      </c>
      <c r="B1115" t="s">
        <v>101</v>
      </c>
      <c r="C1115" t="s">
        <v>37</v>
      </c>
      <c r="D1115" t="s">
        <v>39</v>
      </c>
      <c r="E1115" t="s">
        <v>87</v>
      </c>
      <c r="F1115" t="s">
        <v>88</v>
      </c>
      <c r="G1115">
        <v>8886</v>
      </c>
    </row>
    <row r="1116" spans="1:7" x14ac:dyDescent="0.25">
      <c r="A1116">
        <v>2016</v>
      </c>
      <c r="B1116" t="s">
        <v>101</v>
      </c>
      <c r="C1116" t="s">
        <v>64</v>
      </c>
      <c r="D1116" t="s">
        <v>65</v>
      </c>
      <c r="E1116" t="s">
        <v>87</v>
      </c>
      <c r="F1116" t="s">
        <v>88</v>
      </c>
      <c r="G1116">
        <v>96</v>
      </c>
    </row>
    <row r="1117" spans="1:7" x14ac:dyDescent="0.25">
      <c r="A1117">
        <v>2016</v>
      </c>
      <c r="B1117" t="s">
        <v>101</v>
      </c>
      <c r="C1117" t="s">
        <v>64</v>
      </c>
      <c r="D1117" t="s">
        <v>66</v>
      </c>
      <c r="E1117" t="s">
        <v>87</v>
      </c>
      <c r="F1117" t="s">
        <v>88</v>
      </c>
      <c r="G1117">
        <v>881</v>
      </c>
    </row>
    <row r="1118" spans="1:7" x14ac:dyDescent="0.25">
      <c r="A1118">
        <v>2016</v>
      </c>
      <c r="B1118" t="s">
        <v>101</v>
      </c>
      <c r="C1118" t="s">
        <v>64</v>
      </c>
      <c r="D1118" t="s">
        <v>67</v>
      </c>
      <c r="E1118" t="s">
        <v>87</v>
      </c>
      <c r="F1118" t="s">
        <v>88</v>
      </c>
      <c r="G1118">
        <v>980</v>
      </c>
    </row>
    <row r="1119" spans="1:7" x14ac:dyDescent="0.25">
      <c r="A1119">
        <v>2016</v>
      </c>
      <c r="B1119" t="s">
        <v>101</v>
      </c>
      <c r="C1119" t="s">
        <v>64</v>
      </c>
      <c r="D1119" t="s">
        <v>68</v>
      </c>
      <c r="E1119" t="s">
        <v>87</v>
      </c>
      <c r="F1119" t="s">
        <v>88</v>
      </c>
      <c r="G1119">
        <v>41</v>
      </c>
    </row>
    <row r="1120" spans="1:7" x14ac:dyDescent="0.25">
      <c r="A1120">
        <v>2016</v>
      </c>
      <c r="B1120" t="s">
        <v>101</v>
      </c>
      <c r="C1120" t="s">
        <v>64</v>
      </c>
      <c r="D1120" t="s">
        <v>2</v>
      </c>
      <c r="E1120" t="s">
        <v>87</v>
      </c>
      <c r="F1120" t="s">
        <v>88</v>
      </c>
      <c r="G1120">
        <v>3549</v>
      </c>
    </row>
    <row r="1121" spans="1:9" x14ac:dyDescent="0.25">
      <c r="A1121">
        <v>2016</v>
      </c>
      <c r="B1121" t="s">
        <v>101</v>
      </c>
      <c r="C1121" t="s">
        <v>64</v>
      </c>
      <c r="D1121" t="s">
        <v>69</v>
      </c>
      <c r="E1121" t="s">
        <v>87</v>
      </c>
      <c r="F1121" t="s">
        <v>88</v>
      </c>
      <c r="G1121">
        <v>201</v>
      </c>
    </row>
    <row r="1122" spans="1:9" x14ac:dyDescent="0.25">
      <c r="A1122">
        <v>2016</v>
      </c>
      <c r="B1122" t="s">
        <v>101</v>
      </c>
      <c r="C1122" t="s">
        <v>64</v>
      </c>
      <c r="D1122" t="s">
        <v>70</v>
      </c>
      <c r="E1122" t="s">
        <v>87</v>
      </c>
      <c r="F1122" t="s">
        <v>88</v>
      </c>
      <c r="G1122">
        <v>7456</v>
      </c>
    </row>
    <row r="1123" spans="1:9" x14ac:dyDescent="0.25">
      <c r="A1123">
        <v>2016</v>
      </c>
      <c r="B1123" t="s">
        <v>101</v>
      </c>
      <c r="C1123" t="s">
        <v>64</v>
      </c>
      <c r="D1123" t="s">
        <v>63</v>
      </c>
      <c r="E1123" t="s">
        <v>87</v>
      </c>
      <c r="F1123" t="s">
        <v>88</v>
      </c>
      <c r="G1123">
        <v>33</v>
      </c>
    </row>
    <row r="1124" spans="1:9" x14ac:dyDescent="0.25">
      <c r="A1124">
        <v>2016</v>
      </c>
      <c r="B1124" t="s">
        <v>101</v>
      </c>
      <c r="C1124" t="s">
        <v>22</v>
      </c>
      <c r="D1124" t="s">
        <v>22</v>
      </c>
      <c r="E1124" t="s">
        <v>89</v>
      </c>
      <c r="F1124" t="s">
        <v>90</v>
      </c>
      <c r="G1124">
        <v>5283</v>
      </c>
    </row>
    <row r="1125" spans="1:9" x14ac:dyDescent="0.25">
      <c r="A1125">
        <v>2016</v>
      </c>
      <c r="B1125" t="s">
        <v>101</v>
      </c>
      <c r="C1125" t="s">
        <v>37</v>
      </c>
      <c r="D1125" t="s">
        <v>38</v>
      </c>
      <c r="E1125" t="s">
        <v>89</v>
      </c>
      <c r="F1125" t="s">
        <v>90</v>
      </c>
      <c r="G1125">
        <v>1871</v>
      </c>
    </row>
    <row r="1126" spans="1:9" x14ac:dyDescent="0.25">
      <c r="A1126">
        <v>2016</v>
      </c>
      <c r="B1126" t="s">
        <v>101</v>
      </c>
      <c r="C1126" t="s">
        <v>37</v>
      </c>
      <c r="D1126" t="s">
        <v>39</v>
      </c>
      <c r="E1126" t="s">
        <v>89</v>
      </c>
      <c r="F1126" t="s">
        <v>90</v>
      </c>
      <c r="G1126">
        <v>3412</v>
      </c>
    </row>
    <row r="1127" spans="1:9" x14ac:dyDescent="0.25">
      <c r="A1127">
        <v>2016</v>
      </c>
      <c r="B1127" t="s">
        <v>101</v>
      </c>
      <c r="C1127" t="s">
        <v>64</v>
      </c>
      <c r="D1127" t="s">
        <v>65</v>
      </c>
      <c r="E1127" t="s">
        <v>89</v>
      </c>
      <c r="F1127" t="s">
        <v>90</v>
      </c>
      <c r="G1127">
        <v>59</v>
      </c>
    </row>
    <row r="1128" spans="1:9" x14ac:dyDescent="0.25">
      <c r="A1128">
        <v>2016</v>
      </c>
      <c r="B1128" t="s">
        <v>101</v>
      </c>
      <c r="C1128" t="s">
        <v>64</v>
      </c>
      <c r="D1128" t="s">
        <v>66</v>
      </c>
      <c r="E1128" t="s">
        <v>89</v>
      </c>
      <c r="F1128" t="s">
        <v>90</v>
      </c>
      <c r="G1128">
        <v>222</v>
      </c>
    </row>
    <row r="1129" spans="1:9" x14ac:dyDescent="0.25">
      <c r="A1129">
        <v>2016</v>
      </c>
      <c r="B1129" t="s">
        <v>101</v>
      </c>
      <c r="C1129" t="s">
        <v>64</v>
      </c>
      <c r="D1129" t="s">
        <v>67</v>
      </c>
      <c r="E1129" t="s">
        <v>89</v>
      </c>
      <c r="F1129" t="s">
        <v>90</v>
      </c>
      <c r="G1129">
        <v>273</v>
      </c>
    </row>
    <row r="1130" spans="1:9" x14ac:dyDescent="0.25">
      <c r="A1130">
        <v>2016</v>
      </c>
      <c r="B1130" t="s">
        <v>101</v>
      </c>
      <c r="C1130" t="s">
        <v>64</v>
      </c>
      <c r="D1130" t="s">
        <v>68</v>
      </c>
      <c r="E1130" t="s">
        <v>89</v>
      </c>
      <c r="F1130" t="s">
        <v>90</v>
      </c>
      <c r="H1130">
        <v>1</v>
      </c>
      <c r="I1130" t="s">
        <v>82</v>
      </c>
    </row>
    <row r="1131" spans="1:9" x14ac:dyDescent="0.25">
      <c r="A1131">
        <v>2016</v>
      </c>
      <c r="B1131" t="s">
        <v>101</v>
      </c>
      <c r="C1131" t="s">
        <v>64</v>
      </c>
      <c r="D1131" t="s">
        <v>2</v>
      </c>
      <c r="E1131" t="s">
        <v>89</v>
      </c>
      <c r="F1131" t="s">
        <v>90</v>
      </c>
      <c r="G1131">
        <v>2027</v>
      </c>
    </row>
    <row r="1132" spans="1:9" x14ac:dyDescent="0.25">
      <c r="A1132">
        <v>2016</v>
      </c>
      <c r="B1132" t="s">
        <v>101</v>
      </c>
      <c r="C1132" t="s">
        <v>64</v>
      </c>
      <c r="D1132" t="s">
        <v>69</v>
      </c>
      <c r="E1132" t="s">
        <v>89</v>
      </c>
      <c r="F1132" t="s">
        <v>90</v>
      </c>
      <c r="G1132">
        <v>49</v>
      </c>
    </row>
    <row r="1133" spans="1:9" x14ac:dyDescent="0.25">
      <c r="A1133">
        <v>2016</v>
      </c>
      <c r="B1133" t="s">
        <v>101</v>
      </c>
      <c r="C1133" t="s">
        <v>64</v>
      </c>
      <c r="D1133" t="s">
        <v>70</v>
      </c>
      <c r="E1133" t="s">
        <v>89</v>
      </c>
      <c r="F1133" t="s">
        <v>90</v>
      </c>
      <c r="G1133">
        <v>2612</v>
      </c>
    </row>
    <row r="1134" spans="1:9" x14ac:dyDescent="0.25">
      <c r="A1134">
        <v>2016</v>
      </c>
      <c r="B1134" t="s">
        <v>101</v>
      </c>
      <c r="C1134" t="s">
        <v>64</v>
      </c>
      <c r="D1134" t="s">
        <v>63</v>
      </c>
      <c r="E1134" t="s">
        <v>89</v>
      </c>
      <c r="F1134" t="s">
        <v>90</v>
      </c>
      <c r="H1134">
        <v>2</v>
      </c>
      <c r="I1134" t="s">
        <v>81</v>
      </c>
    </row>
    <row r="1135" spans="1:9" x14ac:dyDescent="0.25">
      <c r="A1135">
        <v>2016</v>
      </c>
      <c r="B1135" t="s">
        <v>101</v>
      </c>
      <c r="C1135" t="s">
        <v>22</v>
      </c>
      <c r="D1135" t="s">
        <v>22</v>
      </c>
      <c r="E1135" t="s">
        <v>91</v>
      </c>
      <c r="F1135" t="s">
        <v>92</v>
      </c>
      <c r="G1135">
        <v>3635</v>
      </c>
    </row>
    <row r="1136" spans="1:9" x14ac:dyDescent="0.25">
      <c r="A1136">
        <v>2016</v>
      </c>
      <c r="B1136" t="s">
        <v>101</v>
      </c>
      <c r="C1136" t="s">
        <v>37</v>
      </c>
      <c r="D1136" t="s">
        <v>38</v>
      </c>
      <c r="E1136" t="s">
        <v>91</v>
      </c>
      <c r="F1136" t="s">
        <v>92</v>
      </c>
      <c r="G1136">
        <v>1769</v>
      </c>
    </row>
    <row r="1137" spans="1:9" x14ac:dyDescent="0.25">
      <c r="A1137">
        <v>2016</v>
      </c>
      <c r="B1137" t="s">
        <v>101</v>
      </c>
      <c r="C1137" t="s">
        <v>37</v>
      </c>
      <c r="D1137" t="s">
        <v>39</v>
      </c>
      <c r="E1137" t="s">
        <v>91</v>
      </c>
      <c r="F1137" t="s">
        <v>92</v>
      </c>
      <c r="G1137">
        <v>1866</v>
      </c>
    </row>
    <row r="1138" spans="1:9" x14ac:dyDescent="0.25">
      <c r="A1138">
        <v>2016</v>
      </c>
      <c r="B1138" t="s">
        <v>101</v>
      </c>
      <c r="C1138" t="s">
        <v>64</v>
      </c>
      <c r="D1138" t="s">
        <v>65</v>
      </c>
      <c r="E1138" t="s">
        <v>91</v>
      </c>
      <c r="F1138" t="s">
        <v>92</v>
      </c>
      <c r="G1138">
        <v>18</v>
      </c>
    </row>
    <row r="1139" spans="1:9" x14ac:dyDescent="0.25">
      <c r="A1139">
        <v>2016</v>
      </c>
      <c r="B1139" t="s">
        <v>101</v>
      </c>
      <c r="C1139" t="s">
        <v>64</v>
      </c>
      <c r="D1139" t="s">
        <v>66</v>
      </c>
      <c r="E1139" t="s">
        <v>91</v>
      </c>
      <c r="F1139" t="s">
        <v>92</v>
      </c>
      <c r="G1139">
        <v>397</v>
      </c>
    </row>
    <row r="1140" spans="1:9" x14ac:dyDescent="0.25">
      <c r="A1140">
        <v>2016</v>
      </c>
      <c r="B1140" t="s">
        <v>101</v>
      </c>
      <c r="C1140" t="s">
        <v>64</v>
      </c>
      <c r="D1140" t="s">
        <v>67</v>
      </c>
      <c r="E1140" t="s">
        <v>91</v>
      </c>
      <c r="F1140" t="s">
        <v>92</v>
      </c>
      <c r="G1140">
        <v>428</v>
      </c>
    </row>
    <row r="1141" spans="1:9" x14ac:dyDescent="0.25">
      <c r="A1141">
        <v>2016</v>
      </c>
      <c r="B1141" t="s">
        <v>101</v>
      </c>
      <c r="C1141" t="s">
        <v>64</v>
      </c>
      <c r="D1141" t="s">
        <v>68</v>
      </c>
      <c r="E1141" t="s">
        <v>91</v>
      </c>
      <c r="F1141" t="s">
        <v>92</v>
      </c>
      <c r="G1141">
        <v>15</v>
      </c>
    </row>
    <row r="1142" spans="1:9" x14ac:dyDescent="0.25">
      <c r="A1142">
        <v>2016</v>
      </c>
      <c r="B1142" t="s">
        <v>101</v>
      </c>
      <c r="C1142" t="s">
        <v>64</v>
      </c>
      <c r="D1142" t="s">
        <v>2</v>
      </c>
      <c r="E1142" t="s">
        <v>91</v>
      </c>
      <c r="F1142" t="s">
        <v>92</v>
      </c>
      <c r="G1142">
        <v>951</v>
      </c>
    </row>
    <row r="1143" spans="1:9" x14ac:dyDescent="0.25">
      <c r="A1143">
        <v>2016</v>
      </c>
      <c r="B1143" t="s">
        <v>101</v>
      </c>
      <c r="C1143" t="s">
        <v>64</v>
      </c>
      <c r="D1143" t="s">
        <v>69</v>
      </c>
      <c r="E1143" t="s">
        <v>91</v>
      </c>
      <c r="F1143" t="s">
        <v>92</v>
      </c>
      <c r="G1143">
        <v>39</v>
      </c>
    </row>
    <row r="1144" spans="1:9" x14ac:dyDescent="0.25">
      <c r="A1144">
        <v>2016</v>
      </c>
      <c r="B1144" t="s">
        <v>101</v>
      </c>
      <c r="C1144" t="s">
        <v>64</v>
      </c>
      <c r="D1144" t="s">
        <v>70</v>
      </c>
      <c r="E1144" t="s">
        <v>91</v>
      </c>
      <c r="F1144" t="s">
        <v>92</v>
      </c>
      <c r="G1144">
        <v>1772</v>
      </c>
    </row>
    <row r="1145" spans="1:9" x14ac:dyDescent="0.25">
      <c r="A1145">
        <v>2016</v>
      </c>
      <c r="B1145" t="s">
        <v>101</v>
      </c>
      <c r="C1145" t="s">
        <v>64</v>
      </c>
      <c r="D1145" t="s">
        <v>63</v>
      </c>
      <c r="E1145" t="s">
        <v>91</v>
      </c>
      <c r="F1145" t="s">
        <v>92</v>
      </c>
      <c r="G1145">
        <v>15</v>
      </c>
    </row>
    <row r="1146" spans="1:9" x14ac:dyDescent="0.25">
      <c r="A1146">
        <v>2016</v>
      </c>
      <c r="B1146" t="s">
        <v>101</v>
      </c>
      <c r="C1146" t="s">
        <v>22</v>
      </c>
      <c r="D1146" t="s">
        <v>22</v>
      </c>
      <c r="E1146" t="s">
        <v>93</v>
      </c>
      <c r="F1146" t="s">
        <v>94</v>
      </c>
      <c r="G1146">
        <v>3085</v>
      </c>
    </row>
    <row r="1147" spans="1:9" x14ac:dyDescent="0.25">
      <c r="A1147">
        <v>2016</v>
      </c>
      <c r="B1147" t="s">
        <v>101</v>
      </c>
      <c r="C1147" t="s">
        <v>37</v>
      </c>
      <c r="D1147" t="s">
        <v>38</v>
      </c>
      <c r="E1147" t="s">
        <v>93</v>
      </c>
      <c r="F1147" t="s">
        <v>94</v>
      </c>
      <c r="G1147">
        <v>1195</v>
      </c>
    </row>
    <row r="1148" spans="1:9" x14ac:dyDescent="0.25">
      <c r="A1148">
        <v>2016</v>
      </c>
      <c r="B1148" t="s">
        <v>101</v>
      </c>
      <c r="C1148" t="s">
        <v>37</v>
      </c>
      <c r="D1148" t="s">
        <v>39</v>
      </c>
      <c r="E1148" t="s">
        <v>93</v>
      </c>
      <c r="F1148" t="s">
        <v>94</v>
      </c>
      <c r="G1148">
        <v>1890</v>
      </c>
    </row>
    <row r="1149" spans="1:9" x14ac:dyDescent="0.25">
      <c r="A1149">
        <v>2016</v>
      </c>
      <c r="B1149" t="s">
        <v>101</v>
      </c>
      <c r="C1149" t="s">
        <v>64</v>
      </c>
      <c r="D1149" t="s">
        <v>65</v>
      </c>
      <c r="E1149" t="s">
        <v>93</v>
      </c>
      <c r="F1149" t="s">
        <v>94</v>
      </c>
      <c r="H1149">
        <v>1</v>
      </c>
      <c r="I1149" t="s">
        <v>82</v>
      </c>
    </row>
    <row r="1150" spans="1:9" x14ac:dyDescent="0.25">
      <c r="A1150">
        <v>2016</v>
      </c>
      <c r="B1150" t="s">
        <v>101</v>
      </c>
      <c r="C1150" t="s">
        <v>64</v>
      </c>
      <c r="D1150" t="s">
        <v>66</v>
      </c>
      <c r="E1150" t="s">
        <v>93</v>
      </c>
      <c r="F1150" t="s">
        <v>94</v>
      </c>
      <c r="G1150">
        <v>297</v>
      </c>
    </row>
    <row r="1151" spans="1:9" x14ac:dyDescent="0.25">
      <c r="A1151">
        <v>2016</v>
      </c>
      <c r="B1151" t="s">
        <v>101</v>
      </c>
      <c r="C1151" t="s">
        <v>64</v>
      </c>
      <c r="D1151" t="s">
        <v>67</v>
      </c>
      <c r="E1151" t="s">
        <v>93</v>
      </c>
      <c r="F1151" t="s">
        <v>94</v>
      </c>
      <c r="G1151">
        <v>101</v>
      </c>
    </row>
    <row r="1152" spans="1:9" x14ac:dyDescent="0.25">
      <c r="A1152">
        <v>2016</v>
      </c>
      <c r="B1152" t="s">
        <v>101</v>
      </c>
      <c r="C1152" t="s">
        <v>64</v>
      </c>
      <c r="D1152" t="s">
        <v>68</v>
      </c>
      <c r="E1152" t="s">
        <v>93</v>
      </c>
      <c r="F1152" t="s">
        <v>94</v>
      </c>
      <c r="H1152">
        <v>1</v>
      </c>
      <c r="I1152" t="s">
        <v>82</v>
      </c>
    </row>
    <row r="1153" spans="1:7" x14ac:dyDescent="0.25">
      <c r="A1153">
        <v>2016</v>
      </c>
      <c r="B1153" t="s">
        <v>101</v>
      </c>
      <c r="C1153" t="s">
        <v>64</v>
      </c>
      <c r="D1153" t="s">
        <v>2</v>
      </c>
      <c r="E1153" t="s">
        <v>93</v>
      </c>
      <c r="F1153" t="s">
        <v>94</v>
      </c>
      <c r="G1153">
        <v>391</v>
      </c>
    </row>
    <row r="1154" spans="1:7" x14ac:dyDescent="0.25">
      <c r="A1154">
        <v>2016</v>
      </c>
      <c r="B1154" t="s">
        <v>101</v>
      </c>
      <c r="C1154" t="s">
        <v>64</v>
      </c>
      <c r="D1154" t="s">
        <v>69</v>
      </c>
      <c r="E1154" t="s">
        <v>93</v>
      </c>
      <c r="F1154" t="s">
        <v>94</v>
      </c>
      <c r="G1154">
        <v>17</v>
      </c>
    </row>
    <row r="1155" spans="1:7" x14ac:dyDescent="0.25">
      <c r="A1155">
        <v>2016</v>
      </c>
      <c r="B1155" t="s">
        <v>101</v>
      </c>
      <c r="C1155" t="s">
        <v>64</v>
      </c>
      <c r="D1155" t="s">
        <v>70</v>
      </c>
      <c r="E1155" t="s">
        <v>93</v>
      </c>
      <c r="F1155" t="s">
        <v>94</v>
      </c>
      <c r="G1155">
        <v>2257</v>
      </c>
    </row>
    <row r="1156" spans="1:7" x14ac:dyDescent="0.25">
      <c r="A1156">
        <v>2016</v>
      </c>
      <c r="B1156" t="s">
        <v>101</v>
      </c>
      <c r="C1156" t="s">
        <v>64</v>
      </c>
      <c r="D1156" t="s">
        <v>63</v>
      </c>
      <c r="E1156" t="s">
        <v>93</v>
      </c>
      <c r="F1156" t="s">
        <v>94</v>
      </c>
      <c r="G1156">
        <v>13</v>
      </c>
    </row>
    <row r="1157" spans="1:7" x14ac:dyDescent="0.25">
      <c r="A1157">
        <v>2016</v>
      </c>
      <c r="B1157" t="s">
        <v>101</v>
      </c>
      <c r="C1157" t="s">
        <v>22</v>
      </c>
      <c r="D1157" t="s">
        <v>22</v>
      </c>
      <c r="E1157" t="s">
        <v>95</v>
      </c>
      <c r="F1157" t="s">
        <v>96</v>
      </c>
      <c r="G1157">
        <v>5972</v>
      </c>
    </row>
    <row r="1158" spans="1:7" x14ac:dyDescent="0.25">
      <c r="A1158">
        <v>2016</v>
      </c>
      <c r="B1158" t="s">
        <v>101</v>
      </c>
      <c r="C1158" t="s">
        <v>37</v>
      </c>
      <c r="D1158" t="s">
        <v>38</v>
      </c>
      <c r="E1158" t="s">
        <v>95</v>
      </c>
      <c r="F1158" t="s">
        <v>96</v>
      </c>
      <c r="G1158">
        <v>3023</v>
      </c>
    </row>
    <row r="1159" spans="1:7" x14ac:dyDescent="0.25">
      <c r="A1159">
        <v>2016</v>
      </c>
      <c r="B1159" t="s">
        <v>101</v>
      </c>
      <c r="C1159" t="s">
        <v>37</v>
      </c>
      <c r="D1159" t="s">
        <v>39</v>
      </c>
      <c r="E1159" t="s">
        <v>95</v>
      </c>
      <c r="F1159" t="s">
        <v>96</v>
      </c>
      <c r="G1159">
        <v>2949</v>
      </c>
    </row>
    <row r="1160" spans="1:7" x14ac:dyDescent="0.25">
      <c r="A1160">
        <v>2016</v>
      </c>
      <c r="B1160" t="s">
        <v>101</v>
      </c>
      <c r="C1160" t="s">
        <v>64</v>
      </c>
      <c r="D1160" t="s">
        <v>65</v>
      </c>
      <c r="E1160" t="s">
        <v>95</v>
      </c>
      <c r="F1160" t="s">
        <v>96</v>
      </c>
      <c r="G1160">
        <v>27</v>
      </c>
    </row>
    <row r="1161" spans="1:7" x14ac:dyDescent="0.25">
      <c r="A1161">
        <v>2016</v>
      </c>
      <c r="B1161" t="s">
        <v>101</v>
      </c>
      <c r="C1161" t="s">
        <v>64</v>
      </c>
      <c r="D1161" t="s">
        <v>66</v>
      </c>
      <c r="E1161" t="s">
        <v>95</v>
      </c>
      <c r="F1161" t="s">
        <v>96</v>
      </c>
      <c r="G1161">
        <v>888</v>
      </c>
    </row>
    <row r="1162" spans="1:7" x14ac:dyDescent="0.25">
      <c r="A1162">
        <v>2016</v>
      </c>
      <c r="B1162" t="s">
        <v>101</v>
      </c>
      <c r="C1162" t="s">
        <v>64</v>
      </c>
      <c r="D1162" t="s">
        <v>67</v>
      </c>
      <c r="E1162" t="s">
        <v>95</v>
      </c>
      <c r="F1162" t="s">
        <v>96</v>
      </c>
      <c r="G1162">
        <v>414</v>
      </c>
    </row>
    <row r="1163" spans="1:7" x14ac:dyDescent="0.25">
      <c r="A1163">
        <v>2016</v>
      </c>
      <c r="B1163" t="s">
        <v>101</v>
      </c>
      <c r="C1163" t="s">
        <v>64</v>
      </c>
      <c r="D1163" t="s">
        <v>68</v>
      </c>
      <c r="E1163" t="s">
        <v>95</v>
      </c>
      <c r="F1163" t="s">
        <v>96</v>
      </c>
      <c r="G1163">
        <v>20</v>
      </c>
    </row>
    <row r="1164" spans="1:7" x14ac:dyDescent="0.25">
      <c r="A1164">
        <v>2016</v>
      </c>
      <c r="B1164" t="s">
        <v>101</v>
      </c>
      <c r="C1164" t="s">
        <v>64</v>
      </c>
      <c r="D1164" t="s">
        <v>2</v>
      </c>
      <c r="E1164" t="s">
        <v>95</v>
      </c>
      <c r="F1164" t="s">
        <v>96</v>
      </c>
      <c r="G1164">
        <v>1171</v>
      </c>
    </row>
    <row r="1165" spans="1:7" x14ac:dyDescent="0.25">
      <c r="A1165">
        <v>2016</v>
      </c>
      <c r="B1165" t="s">
        <v>101</v>
      </c>
      <c r="C1165" t="s">
        <v>64</v>
      </c>
      <c r="D1165" t="s">
        <v>69</v>
      </c>
      <c r="E1165" t="s">
        <v>95</v>
      </c>
      <c r="F1165" t="s">
        <v>96</v>
      </c>
      <c r="G1165">
        <v>43</v>
      </c>
    </row>
    <row r="1166" spans="1:7" x14ac:dyDescent="0.25">
      <c r="A1166">
        <v>2016</v>
      </c>
      <c r="B1166" t="s">
        <v>101</v>
      </c>
      <c r="C1166" t="s">
        <v>64</v>
      </c>
      <c r="D1166" t="s">
        <v>70</v>
      </c>
      <c r="E1166" t="s">
        <v>95</v>
      </c>
      <c r="F1166" t="s">
        <v>96</v>
      </c>
      <c r="G1166">
        <v>3379</v>
      </c>
    </row>
    <row r="1167" spans="1:7" x14ac:dyDescent="0.25">
      <c r="A1167">
        <v>2016</v>
      </c>
      <c r="B1167" t="s">
        <v>101</v>
      </c>
      <c r="C1167" t="s">
        <v>64</v>
      </c>
      <c r="D1167" t="s">
        <v>63</v>
      </c>
      <c r="E1167" t="s">
        <v>95</v>
      </c>
      <c r="F1167" t="s">
        <v>96</v>
      </c>
      <c r="G1167">
        <v>30</v>
      </c>
    </row>
    <row r="1168" spans="1:7" x14ac:dyDescent="0.25">
      <c r="A1168">
        <v>2016</v>
      </c>
      <c r="B1168" t="s">
        <v>101</v>
      </c>
      <c r="C1168" t="s">
        <v>22</v>
      </c>
      <c r="D1168" t="s">
        <v>22</v>
      </c>
      <c r="E1168" t="s">
        <v>97</v>
      </c>
      <c r="F1168" t="s">
        <v>98</v>
      </c>
      <c r="G1168">
        <v>15663</v>
      </c>
    </row>
    <row r="1169" spans="1:7" x14ac:dyDescent="0.25">
      <c r="A1169">
        <v>2016</v>
      </c>
      <c r="B1169" t="s">
        <v>101</v>
      </c>
      <c r="C1169" t="s">
        <v>37</v>
      </c>
      <c r="D1169" t="s">
        <v>38</v>
      </c>
      <c r="E1169" t="s">
        <v>97</v>
      </c>
      <c r="F1169" t="s">
        <v>98</v>
      </c>
      <c r="G1169">
        <v>9028</v>
      </c>
    </row>
    <row r="1170" spans="1:7" x14ac:dyDescent="0.25">
      <c r="A1170">
        <v>2016</v>
      </c>
      <c r="B1170" t="s">
        <v>101</v>
      </c>
      <c r="C1170" t="s">
        <v>37</v>
      </c>
      <c r="D1170" t="s">
        <v>39</v>
      </c>
      <c r="E1170" t="s">
        <v>97</v>
      </c>
      <c r="F1170" t="s">
        <v>98</v>
      </c>
      <c r="G1170">
        <v>6635</v>
      </c>
    </row>
    <row r="1171" spans="1:7" x14ac:dyDescent="0.25">
      <c r="A1171">
        <v>2016</v>
      </c>
      <c r="B1171" t="s">
        <v>101</v>
      </c>
      <c r="C1171" t="s">
        <v>64</v>
      </c>
      <c r="D1171" t="s">
        <v>65</v>
      </c>
      <c r="E1171" t="s">
        <v>97</v>
      </c>
      <c r="F1171" t="s">
        <v>98</v>
      </c>
      <c r="G1171">
        <v>42</v>
      </c>
    </row>
    <row r="1172" spans="1:7" x14ac:dyDescent="0.25">
      <c r="A1172">
        <v>2016</v>
      </c>
      <c r="B1172" t="s">
        <v>101</v>
      </c>
      <c r="C1172" t="s">
        <v>64</v>
      </c>
      <c r="D1172" t="s">
        <v>66</v>
      </c>
      <c r="E1172" t="s">
        <v>97</v>
      </c>
      <c r="F1172" t="s">
        <v>98</v>
      </c>
      <c r="G1172">
        <v>2095</v>
      </c>
    </row>
    <row r="1173" spans="1:7" x14ac:dyDescent="0.25">
      <c r="A1173">
        <v>2016</v>
      </c>
      <c r="B1173" t="s">
        <v>101</v>
      </c>
      <c r="C1173" t="s">
        <v>64</v>
      </c>
      <c r="D1173" t="s">
        <v>67</v>
      </c>
      <c r="E1173" t="s">
        <v>97</v>
      </c>
      <c r="F1173" t="s">
        <v>98</v>
      </c>
      <c r="G1173">
        <v>1168</v>
      </c>
    </row>
    <row r="1174" spans="1:7" x14ac:dyDescent="0.25">
      <c r="A1174">
        <v>2016</v>
      </c>
      <c r="B1174" t="s">
        <v>101</v>
      </c>
      <c r="C1174" t="s">
        <v>64</v>
      </c>
      <c r="D1174" t="s">
        <v>68</v>
      </c>
      <c r="E1174" t="s">
        <v>97</v>
      </c>
      <c r="F1174" t="s">
        <v>98</v>
      </c>
      <c r="G1174">
        <v>57</v>
      </c>
    </row>
    <row r="1175" spans="1:7" x14ac:dyDescent="0.25">
      <c r="A1175">
        <v>2016</v>
      </c>
      <c r="B1175" t="s">
        <v>101</v>
      </c>
      <c r="C1175" t="s">
        <v>64</v>
      </c>
      <c r="D1175" t="s">
        <v>2</v>
      </c>
      <c r="E1175" t="s">
        <v>97</v>
      </c>
      <c r="F1175" t="s">
        <v>98</v>
      </c>
      <c r="G1175">
        <v>2929</v>
      </c>
    </row>
    <row r="1176" spans="1:7" x14ac:dyDescent="0.25">
      <c r="A1176">
        <v>2016</v>
      </c>
      <c r="B1176" t="s">
        <v>101</v>
      </c>
      <c r="C1176" t="s">
        <v>64</v>
      </c>
      <c r="D1176" t="s">
        <v>69</v>
      </c>
      <c r="E1176" t="s">
        <v>97</v>
      </c>
      <c r="F1176" t="s">
        <v>98</v>
      </c>
      <c r="G1176">
        <v>111</v>
      </c>
    </row>
    <row r="1177" spans="1:7" x14ac:dyDescent="0.25">
      <c r="A1177">
        <v>2016</v>
      </c>
      <c r="B1177" t="s">
        <v>101</v>
      </c>
      <c r="C1177" t="s">
        <v>64</v>
      </c>
      <c r="D1177" t="s">
        <v>70</v>
      </c>
      <c r="E1177" t="s">
        <v>97</v>
      </c>
      <c r="F1177" t="s">
        <v>98</v>
      </c>
      <c r="G1177">
        <v>9211</v>
      </c>
    </row>
    <row r="1178" spans="1:7" x14ac:dyDescent="0.25">
      <c r="A1178">
        <v>2016</v>
      </c>
      <c r="B1178" t="s">
        <v>101</v>
      </c>
      <c r="C1178" t="s">
        <v>64</v>
      </c>
      <c r="D1178" t="s">
        <v>63</v>
      </c>
      <c r="E1178" t="s">
        <v>97</v>
      </c>
      <c r="F1178" t="s">
        <v>98</v>
      </c>
      <c r="G1178">
        <v>50</v>
      </c>
    </row>
    <row r="1179" spans="1:7" x14ac:dyDescent="0.25">
      <c r="A1179">
        <v>2016</v>
      </c>
      <c r="B1179" t="s">
        <v>101</v>
      </c>
      <c r="C1179" t="s">
        <v>22</v>
      </c>
      <c r="D1179" t="s">
        <v>22</v>
      </c>
      <c r="E1179" t="s">
        <v>99</v>
      </c>
      <c r="F1179" t="s">
        <v>100</v>
      </c>
      <c r="G1179">
        <v>4294</v>
      </c>
    </row>
    <row r="1180" spans="1:7" x14ac:dyDescent="0.25">
      <c r="A1180">
        <v>2016</v>
      </c>
      <c r="B1180" t="s">
        <v>101</v>
      </c>
      <c r="C1180" t="s">
        <v>37</v>
      </c>
      <c r="D1180" t="s">
        <v>38</v>
      </c>
      <c r="E1180" t="s">
        <v>99</v>
      </c>
      <c r="F1180" t="s">
        <v>100</v>
      </c>
      <c r="G1180">
        <v>1000</v>
      </c>
    </row>
    <row r="1181" spans="1:7" x14ac:dyDescent="0.25">
      <c r="A1181">
        <v>2016</v>
      </c>
      <c r="B1181" t="s">
        <v>101</v>
      </c>
      <c r="C1181" t="s">
        <v>37</v>
      </c>
      <c r="D1181" t="s">
        <v>39</v>
      </c>
      <c r="E1181" t="s">
        <v>99</v>
      </c>
      <c r="F1181" t="s">
        <v>100</v>
      </c>
      <c r="G1181">
        <v>3294</v>
      </c>
    </row>
    <row r="1182" spans="1:7" x14ac:dyDescent="0.25">
      <c r="A1182">
        <v>2016</v>
      </c>
      <c r="B1182" t="s">
        <v>101</v>
      </c>
      <c r="C1182" t="s">
        <v>64</v>
      </c>
      <c r="D1182" t="s">
        <v>65</v>
      </c>
      <c r="E1182" t="s">
        <v>99</v>
      </c>
      <c r="F1182" t="s">
        <v>100</v>
      </c>
      <c r="G1182">
        <v>32</v>
      </c>
    </row>
    <row r="1183" spans="1:7" x14ac:dyDescent="0.25">
      <c r="A1183">
        <v>2016</v>
      </c>
      <c r="B1183" t="s">
        <v>101</v>
      </c>
      <c r="C1183" t="s">
        <v>64</v>
      </c>
      <c r="D1183" t="s">
        <v>66</v>
      </c>
      <c r="E1183" t="s">
        <v>99</v>
      </c>
      <c r="F1183" t="s">
        <v>100</v>
      </c>
      <c r="G1183">
        <v>364</v>
      </c>
    </row>
    <row r="1184" spans="1:7" x14ac:dyDescent="0.25">
      <c r="A1184">
        <v>2016</v>
      </c>
      <c r="B1184" t="s">
        <v>101</v>
      </c>
      <c r="C1184" t="s">
        <v>64</v>
      </c>
      <c r="D1184" t="s">
        <v>67</v>
      </c>
      <c r="E1184" t="s">
        <v>99</v>
      </c>
      <c r="F1184" t="s">
        <v>100</v>
      </c>
      <c r="G1184">
        <v>153</v>
      </c>
    </row>
    <row r="1185" spans="1:9" x14ac:dyDescent="0.25">
      <c r="A1185">
        <v>2016</v>
      </c>
      <c r="B1185" t="s">
        <v>101</v>
      </c>
      <c r="C1185" t="s">
        <v>64</v>
      </c>
      <c r="D1185" t="s">
        <v>68</v>
      </c>
      <c r="E1185" t="s">
        <v>99</v>
      </c>
      <c r="F1185" t="s">
        <v>100</v>
      </c>
      <c r="H1185">
        <v>1</v>
      </c>
      <c r="I1185" t="s">
        <v>82</v>
      </c>
    </row>
    <row r="1186" spans="1:9" x14ac:dyDescent="0.25">
      <c r="A1186">
        <v>2016</v>
      </c>
      <c r="B1186" t="s">
        <v>101</v>
      </c>
      <c r="C1186" t="s">
        <v>64</v>
      </c>
      <c r="D1186" t="s">
        <v>2</v>
      </c>
      <c r="E1186" t="s">
        <v>99</v>
      </c>
      <c r="F1186" t="s">
        <v>100</v>
      </c>
      <c r="G1186">
        <v>849</v>
      </c>
    </row>
    <row r="1187" spans="1:9" x14ac:dyDescent="0.25">
      <c r="A1187">
        <v>2016</v>
      </c>
      <c r="B1187" t="s">
        <v>101</v>
      </c>
      <c r="C1187" t="s">
        <v>64</v>
      </c>
      <c r="D1187" t="s">
        <v>69</v>
      </c>
      <c r="E1187" t="s">
        <v>99</v>
      </c>
      <c r="F1187" t="s">
        <v>100</v>
      </c>
      <c r="G1187">
        <v>98</v>
      </c>
    </row>
    <row r="1188" spans="1:9" x14ac:dyDescent="0.25">
      <c r="A1188">
        <v>2016</v>
      </c>
      <c r="B1188" t="s">
        <v>101</v>
      </c>
      <c r="C1188" t="s">
        <v>64</v>
      </c>
      <c r="D1188" t="s">
        <v>70</v>
      </c>
      <c r="E1188" t="s">
        <v>99</v>
      </c>
      <c r="F1188" t="s">
        <v>100</v>
      </c>
      <c r="G1188">
        <v>2776</v>
      </c>
    </row>
    <row r="1189" spans="1:9" x14ac:dyDescent="0.25">
      <c r="A1189">
        <v>2016</v>
      </c>
      <c r="B1189" t="s">
        <v>101</v>
      </c>
      <c r="C1189" t="s">
        <v>64</v>
      </c>
      <c r="D1189" t="s">
        <v>63</v>
      </c>
      <c r="E1189" t="s">
        <v>99</v>
      </c>
      <c r="F1189" t="s">
        <v>100</v>
      </c>
      <c r="H1189">
        <v>2</v>
      </c>
      <c r="I1189" t="s">
        <v>81</v>
      </c>
    </row>
    <row r="1190" spans="1:9" x14ac:dyDescent="0.25">
      <c r="A1190">
        <v>2017</v>
      </c>
      <c r="B1190" t="s">
        <v>21</v>
      </c>
      <c r="C1190" t="s">
        <v>22</v>
      </c>
      <c r="D1190" t="s">
        <v>22</v>
      </c>
      <c r="E1190" t="s">
        <v>23</v>
      </c>
      <c r="F1190" t="s">
        <v>24</v>
      </c>
      <c r="G1190">
        <v>269409</v>
      </c>
    </row>
    <row r="1191" spans="1:9" x14ac:dyDescent="0.25">
      <c r="A1191">
        <v>2017</v>
      </c>
      <c r="B1191" t="s">
        <v>21</v>
      </c>
      <c r="C1191" t="s">
        <v>25</v>
      </c>
      <c r="D1191" t="s">
        <v>26</v>
      </c>
      <c r="E1191" t="s">
        <v>23</v>
      </c>
      <c r="F1191" t="s">
        <v>24</v>
      </c>
      <c r="G1191">
        <v>2003</v>
      </c>
    </row>
    <row r="1192" spans="1:9" x14ac:dyDescent="0.25">
      <c r="A1192">
        <v>2017</v>
      </c>
      <c r="B1192" t="s">
        <v>21</v>
      </c>
      <c r="C1192" t="s">
        <v>25</v>
      </c>
      <c r="D1192" t="s">
        <v>27</v>
      </c>
      <c r="E1192" t="s">
        <v>23</v>
      </c>
      <c r="F1192" t="s">
        <v>24</v>
      </c>
      <c r="G1192">
        <v>341</v>
      </c>
    </row>
    <row r="1193" spans="1:9" x14ac:dyDescent="0.25">
      <c r="A1193">
        <v>2017</v>
      </c>
      <c r="B1193" t="s">
        <v>21</v>
      </c>
      <c r="C1193" t="s">
        <v>25</v>
      </c>
      <c r="D1193" t="s">
        <v>28</v>
      </c>
      <c r="E1193" t="s">
        <v>23</v>
      </c>
      <c r="F1193" t="s">
        <v>24</v>
      </c>
      <c r="G1193">
        <v>548</v>
      </c>
    </row>
    <row r="1194" spans="1:9" x14ac:dyDescent="0.25">
      <c r="A1194">
        <v>2017</v>
      </c>
      <c r="B1194" t="s">
        <v>21</v>
      </c>
      <c r="C1194" t="s">
        <v>25</v>
      </c>
      <c r="D1194" t="s">
        <v>29</v>
      </c>
      <c r="E1194" t="s">
        <v>23</v>
      </c>
      <c r="F1194" t="s">
        <v>24</v>
      </c>
      <c r="G1194">
        <v>3123</v>
      </c>
    </row>
    <row r="1195" spans="1:9" x14ac:dyDescent="0.25">
      <c r="A1195">
        <v>2017</v>
      </c>
      <c r="B1195" t="s">
        <v>21</v>
      </c>
      <c r="C1195" t="s">
        <v>25</v>
      </c>
      <c r="D1195" t="s">
        <v>30</v>
      </c>
      <c r="E1195" t="s">
        <v>23</v>
      </c>
      <c r="F1195" t="s">
        <v>24</v>
      </c>
      <c r="G1195">
        <v>5291</v>
      </c>
    </row>
    <row r="1196" spans="1:9" x14ac:dyDescent="0.25">
      <c r="A1196">
        <v>2017</v>
      </c>
      <c r="B1196" t="s">
        <v>21</v>
      </c>
      <c r="C1196" t="s">
        <v>25</v>
      </c>
      <c r="D1196" t="s">
        <v>31</v>
      </c>
      <c r="E1196" t="s">
        <v>23</v>
      </c>
      <c r="F1196" t="s">
        <v>24</v>
      </c>
      <c r="G1196">
        <v>7185</v>
      </c>
    </row>
    <row r="1197" spans="1:9" x14ac:dyDescent="0.25">
      <c r="A1197">
        <v>2017</v>
      </c>
      <c r="B1197" t="s">
        <v>21</v>
      </c>
      <c r="C1197" t="s">
        <v>25</v>
      </c>
      <c r="D1197" t="s">
        <v>32</v>
      </c>
      <c r="E1197" t="s">
        <v>23</v>
      </c>
      <c r="F1197" t="s">
        <v>24</v>
      </c>
      <c r="G1197">
        <v>15966</v>
      </c>
    </row>
    <row r="1198" spans="1:9" x14ac:dyDescent="0.25">
      <c r="A1198">
        <v>2017</v>
      </c>
      <c r="B1198" t="s">
        <v>21</v>
      </c>
      <c r="C1198" t="s">
        <v>25</v>
      </c>
      <c r="D1198" t="s">
        <v>33</v>
      </c>
      <c r="E1198" t="s">
        <v>23</v>
      </c>
      <c r="F1198" t="s">
        <v>24</v>
      </c>
      <c r="G1198">
        <v>34398</v>
      </c>
    </row>
    <row r="1199" spans="1:9" x14ac:dyDescent="0.25">
      <c r="A1199">
        <v>2017</v>
      </c>
      <c r="B1199" t="s">
        <v>21</v>
      </c>
      <c r="C1199" t="s">
        <v>25</v>
      </c>
      <c r="D1199" t="s">
        <v>34</v>
      </c>
      <c r="E1199" t="s">
        <v>23</v>
      </c>
      <c r="F1199" t="s">
        <v>24</v>
      </c>
      <c r="G1199">
        <v>48312</v>
      </c>
    </row>
    <row r="1200" spans="1:9" x14ac:dyDescent="0.25">
      <c r="A1200">
        <v>2017</v>
      </c>
      <c r="B1200" t="s">
        <v>21</v>
      </c>
      <c r="C1200" t="s">
        <v>25</v>
      </c>
      <c r="D1200" t="s">
        <v>35</v>
      </c>
      <c r="E1200" t="s">
        <v>23</v>
      </c>
      <c r="F1200" t="s">
        <v>24</v>
      </c>
      <c r="G1200">
        <v>60682</v>
      </c>
    </row>
    <row r="1201" spans="1:7" x14ac:dyDescent="0.25">
      <c r="A1201">
        <v>2017</v>
      </c>
      <c r="B1201" t="s">
        <v>21</v>
      </c>
      <c r="C1201" t="s">
        <v>25</v>
      </c>
      <c r="D1201" t="s">
        <v>36</v>
      </c>
      <c r="E1201" t="s">
        <v>23</v>
      </c>
      <c r="F1201" t="s">
        <v>24</v>
      </c>
      <c r="G1201">
        <v>91497</v>
      </c>
    </row>
    <row r="1202" spans="1:7" x14ac:dyDescent="0.25">
      <c r="A1202">
        <v>2017</v>
      </c>
      <c r="B1202" t="s">
        <v>21</v>
      </c>
      <c r="C1202" t="s">
        <v>37</v>
      </c>
      <c r="D1202" t="s">
        <v>38</v>
      </c>
      <c r="E1202" t="s">
        <v>23</v>
      </c>
      <c r="F1202" t="s">
        <v>24</v>
      </c>
      <c r="G1202">
        <v>130052</v>
      </c>
    </row>
    <row r="1203" spans="1:7" x14ac:dyDescent="0.25">
      <c r="A1203">
        <v>2017</v>
      </c>
      <c r="B1203" t="s">
        <v>21</v>
      </c>
      <c r="C1203" t="s">
        <v>37</v>
      </c>
      <c r="D1203" t="s">
        <v>39</v>
      </c>
      <c r="E1203" t="s">
        <v>23</v>
      </c>
      <c r="F1203" t="s">
        <v>24</v>
      </c>
      <c r="G1203">
        <v>139338</v>
      </c>
    </row>
    <row r="1204" spans="1:7" x14ac:dyDescent="0.25">
      <c r="A1204">
        <v>2017</v>
      </c>
      <c r="B1204" t="s">
        <v>21</v>
      </c>
      <c r="C1204" t="s">
        <v>40</v>
      </c>
      <c r="D1204" t="s">
        <v>41</v>
      </c>
      <c r="E1204" t="s">
        <v>23</v>
      </c>
      <c r="F1204" t="s">
        <v>24</v>
      </c>
      <c r="G1204">
        <v>637</v>
      </c>
    </row>
    <row r="1205" spans="1:7" x14ac:dyDescent="0.25">
      <c r="A1205">
        <v>2017</v>
      </c>
      <c r="B1205" t="s">
        <v>21</v>
      </c>
      <c r="C1205" t="s">
        <v>40</v>
      </c>
      <c r="D1205" t="s">
        <v>42</v>
      </c>
      <c r="E1205" t="s">
        <v>23</v>
      </c>
      <c r="F1205" t="s">
        <v>24</v>
      </c>
      <c r="G1205">
        <v>13274</v>
      </c>
    </row>
    <row r="1206" spans="1:7" x14ac:dyDescent="0.25">
      <c r="A1206">
        <v>2017</v>
      </c>
      <c r="B1206" t="s">
        <v>21</v>
      </c>
      <c r="C1206" t="s">
        <v>40</v>
      </c>
      <c r="D1206" t="s">
        <v>43</v>
      </c>
      <c r="E1206" t="s">
        <v>23</v>
      </c>
      <c r="F1206" t="s">
        <v>24</v>
      </c>
      <c r="G1206">
        <v>9589</v>
      </c>
    </row>
    <row r="1207" spans="1:7" x14ac:dyDescent="0.25">
      <c r="A1207">
        <v>2017</v>
      </c>
      <c r="B1207" t="s">
        <v>21</v>
      </c>
      <c r="C1207" t="s">
        <v>40</v>
      </c>
      <c r="D1207" t="s">
        <v>44</v>
      </c>
      <c r="E1207" t="s">
        <v>23</v>
      </c>
      <c r="F1207" t="s">
        <v>24</v>
      </c>
      <c r="G1207">
        <v>478</v>
      </c>
    </row>
    <row r="1208" spans="1:7" x14ac:dyDescent="0.25">
      <c r="A1208">
        <v>2017</v>
      </c>
      <c r="B1208" t="s">
        <v>21</v>
      </c>
      <c r="C1208" t="s">
        <v>40</v>
      </c>
      <c r="D1208" t="s">
        <v>45</v>
      </c>
      <c r="E1208" t="s">
        <v>23</v>
      </c>
      <c r="F1208" t="s">
        <v>24</v>
      </c>
      <c r="G1208">
        <v>23351</v>
      </c>
    </row>
    <row r="1209" spans="1:7" x14ac:dyDescent="0.25">
      <c r="A1209">
        <v>2017</v>
      </c>
      <c r="B1209" t="s">
        <v>21</v>
      </c>
      <c r="C1209" t="s">
        <v>40</v>
      </c>
      <c r="D1209" t="s">
        <v>46</v>
      </c>
      <c r="E1209" t="s">
        <v>23</v>
      </c>
      <c r="F1209" t="s">
        <v>24</v>
      </c>
      <c r="G1209">
        <v>1147</v>
      </c>
    </row>
    <row r="1210" spans="1:7" x14ac:dyDescent="0.25">
      <c r="A1210">
        <v>2017</v>
      </c>
      <c r="B1210" t="s">
        <v>21</v>
      </c>
      <c r="C1210" t="s">
        <v>40</v>
      </c>
      <c r="D1210" t="s">
        <v>47</v>
      </c>
      <c r="E1210" t="s">
        <v>23</v>
      </c>
      <c r="F1210" t="s">
        <v>24</v>
      </c>
      <c r="G1210">
        <v>81167</v>
      </c>
    </row>
    <row r="1211" spans="1:7" x14ac:dyDescent="0.25">
      <c r="A1211">
        <v>2017</v>
      </c>
      <c r="B1211" t="s">
        <v>21</v>
      </c>
      <c r="C1211" t="s">
        <v>40</v>
      </c>
      <c r="D1211" t="s">
        <v>48</v>
      </c>
      <c r="E1211" t="s">
        <v>23</v>
      </c>
      <c r="F1211" t="s">
        <v>24</v>
      </c>
      <c r="G1211">
        <v>409</v>
      </c>
    </row>
    <row r="1212" spans="1:7" x14ac:dyDescent="0.25">
      <c r="A1212">
        <v>2017</v>
      </c>
      <c r="B1212" t="s">
        <v>21</v>
      </c>
      <c r="C1212" t="s">
        <v>40</v>
      </c>
      <c r="D1212" t="s">
        <v>49</v>
      </c>
      <c r="E1212" t="s">
        <v>23</v>
      </c>
      <c r="F1212" t="s">
        <v>24</v>
      </c>
      <c r="G1212">
        <v>706</v>
      </c>
    </row>
    <row r="1213" spans="1:7" x14ac:dyDescent="0.25">
      <c r="A1213">
        <v>2017</v>
      </c>
      <c r="B1213" t="s">
        <v>21</v>
      </c>
      <c r="C1213" t="s">
        <v>40</v>
      </c>
      <c r="D1213" t="s">
        <v>50</v>
      </c>
      <c r="E1213" t="s">
        <v>23</v>
      </c>
      <c r="F1213" t="s">
        <v>24</v>
      </c>
      <c r="G1213">
        <v>13371</v>
      </c>
    </row>
    <row r="1214" spans="1:7" x14ac:dyDescent="0.25">
      <c r="A1214">
        <v>2017</v>
      </c>
      <c r="B1214" t="s">
        <v>21</v>
      </c>
      <c r="C1214" t="s">
        <v>40</v>
      </c>
      <c r="D1214" t="s">
        <v>51</v>
      </c>
      <c r="E1214" t="s">
        <v>23</v>
      </c>
      <c r="F1214" t="s">
        <v>24</v>
      </c>
      <c r="G1214">
        <v>10761</v>
      </c>
    </row>
    <row r="1215" spans="1:7" x14ac:dyDescent="0.25">
      <c r="A1215">
        <v>2017</v>
      </c>
      <c r="B1215" t="s">
        <v>21</v>
      </c>
      <c r="C1215" t="s">
        <v>40</v>
      </c>
      <c r="D1215" t="s">
        <v>52</v>
      </c>
      <c r="E1215" t="s">
        <v>23</v>
      </c>
      <c r="F1215" t="s">
        <v>24</v>
      </c>
      <c r="G1215">
        <v>545</v>
      </c>
    </row>
    <row r="1216" spans="1:7" x14ac:dyDescent="0.25">
      <c r="A1216">
        <v>2017</v>
      </c>
      <c r="B1216" t="s">
        <v>21</v>
      </c>
      <c r="C1216" t="s">
        <v>40</v>
      </c>
      <c r="D1216" t="s">
        <v>53</v>
      </c>
      <c r="E1216" t="s">
        <v>23</v>
      </c>
      <c r="F1216" t="s">
        <v>24</v>
      </c>
      <c r="G1216">
        <v>28715</v>
      </c>
    </row>
    <row r="1217" spans="1:7" x14ac:dyDescent="0.25">
      <c r="A1217">
        <v>2017</v>
      </c>
      <c r="B1217" t="s">
        <v>21</v>
      </c>
      <c r="C1217" t="s">
        <v>40</v>
      </c>
      <c r="D1217" t="s">
        <v>54</v>
      </c>
      <c r="E1217" t="s">
        <v>23</v>
      </c>
      <c r="F1217" t="s">
        <v>24</v>
      </c>
      <c r="G1217">
        <v>1275</v>
      </c>
    </row>
    <row r="1218" spans="1:7" x14ac:dyDescent="0.25">
      <c r="A1218">
        <v>2017</v>
      </c>
      <c r="B1218" t="s">
        <v>21</v>
      </c>
      <c r="C1218" t="s">
        <v>40</v>
      </c>
      <c r="D1218" t="s">
        <v>55</v>
      </c>
      <c r="E1218" t="s">
        <v>23</v>
      </c>
      <c r="F1218" t="s">
        <v>24</v>
      </c>
      <c r="G1218">
        <v>83263</v>
      </c>
    </row>
    <row r="1219" spans="1:7" x14ac:dyDescent="0.25">
      <c r="A1219">
        <v>2017</v>
      </c>
      <c r="B1219" t="s">
        <v>21</v>
      </c>
      <c r="C1219" t="s">
        <v>40</v>
      </c>
      <c r="D1219" t="s">
        <v>56</v>
      </c>
      <c r="E1219" t="s">
        <v>23</v>
      </c>
      <c r="F1219" t="s">
        <v>24</v>
      </c>
      <c r="G1219">
        <v>702</v>
      </c>
    </row>
    <row r="1220" spans="1:7" x14ac:dyDescent="0.25">
      <c r="A1220">
        <v>2017</v>
      </c>
      <c r="B1220" t="s">
        <v>21</v>
      </c>
      <c r="C1220" t="s">
        <v>57</v>
      </c>
      <c r="D1220" t="s">
        <v>58</v>
      </c>
      <c r="E1220" t="s">
        <v>23</v>
      </c>
      <c r="F1220" t="s">
        <v>24</v>
      </c>
      <c r="G1220">
        <v>83364</v>
      </c>
    </row>
    <row r="1221" spans="1:7" x14ac:dyDescent="0.25">
      <c r="A1221">
        <v>2017</v>
      </c>
      <c r="B1221" t="s">
        <v>21</v>
      </c>
      <c r="C1221" t="s">
        <v>57</v>
      </c>
      <c r="D1221" t="s">
        <v>59</v>
      </c>
      <c r="E1221" t="s">
        <v>23</v>
      </c>
      <c r="F1221" t="s">
        <v>24</v>
      </c>
      <c r="G1221">
        <v>17158</v>
      </c>
    </row>
    <row r="1222" spans="1:7" x14ac:dyDescent="0.25">
      <c r="A1222">
        <v>2017</v>
      </c>
      <c r="B1222" t="s">
        <v>21</v>
      </c>
      <c r="C1222" t="s">
        <v>57</v>
      </c>
      <c r="D1222" t="s">
        <v>60</v>
      </c>
      <c r="E1222" t="s">
        <v>23</v>
      </c>
      <c r="F1222" t="s">
        <v>24</v>
      </c>
      <c r="G1222">
        <v>95501</v>
      </c>
    </row>
    <row r="1223" spans="1:7" x14ac:dyDescent="0.25">
      <c r="A1223">
        <v>2017</v>
      </c>
      <c r="B1223" t="s">
        <v>21</v>
      </c>
      <c r="C1223" t="s">
        <v>57</v>
      </c>
      <c r="D1223" t="s">
        <v>61</v>
      </c>
      <c r="E1223" t="s">
        <v>23</v>
      </c>
      <c r="F1223" t="s">
        <v>24</v>
      </c>
      <c r="G1223">
        <v>5285</v>
      </c>
    </row>
    <row r="1224" spans="1:7" x14ac:dyDescent="0.25">
      <c r="A1224">
        <v>2017</v>
      </c>
      <c r="B1224" t="s">
        <v>21</v>
      </c>
      <c r="C1224" t="s">
        <v>57</v>
      </c>
      <c r="D1224" t="s">
        <v>62</v>
      </c>
      <c r="E1224" t="s">
        <v>23</v>
      </c>
      <c r="F1224" t="s">
        <v>24</v>
      </c>
      <c r="G1224">
        <v>42901</v>
      </c>
    </row>
    <row r="1225" spans="1:7" x14ac:dyDescent="0.25">
      <c r="A1225">
        <v>2017</v>
      </c>
      <c r="B1225" t="s">
        <v>21</v>
      </c>
      <c r="C1225" t="s">
        <v>57</v>
      </c>
      <c r="D1225" t="s">
        <v>63</v>
      </c>
      <c r="E1225" t="s">
        <v>23</v>
      </c>
      <c r="F1225" t="s">
        <v>24</v>
      </c>
      <c r="G1225">
        <v>25200</v>
      </c>
    </row>
    <row r="1226" spans="1:7" x14ac:dyDescent="0.25">
      <c r="A1226">
        <v>2017</v>
      </c>
      <c r="B1226" t="s">
        <v>21</v>
      </c>
      <c r="C1226" t="s">
        <v>64</v>
      </c>
      <c r="D1226" t="s">
        <v>65</v>
      </c>
      <c r="E1226" t="s">
        <v>23</v>
      </c>
      <c r="F1226" t="s">
        <v>24</v>
      </c>
      <c r="G1226">
        <v>1343</v>
      </c>
    </row>
    <row r="1227" spans="1:7" x14ac:dyDescent="0.25">
      <c r="A1227">
        <v>2017</v>
      </c>
      <c r="B1227" t="s">
        <v>21</v>
      </c>
      <c r="C1227" t="s">
        <v>64</v>
      </c>
      <c r="D1227" t="s">
        <v>66</v>
      </c>
      <c r="E1227" t="s">
        <v>23</v>
      </c>
      <c r="F1227" t="s">
        <v>24</v>
      </c>
      <c r="G1227">
        <v>26646</v>
      </c>
    </row>
    <row r="1228" spans="1:7" x14ac:dyDescent="0.25">
      <c r="A1228">
        <v>2017</v>
      </c>
      <c r="B1228" t="s">
        <v>21</v>
      </c>
      <c r="C1228" t="s">
        <v>64</v>
      </c>
      <c r="D1228" t="s">
        <v>67</v>
      </c>
      <c r="E1228" t="s">
        <v>23</v>
      </c>
      <c r="F1228" t="s">
        <v>24</v>
      </c>
      <c r="G1228">
        <v>20350</v>
      </c>
    </row>
    <row r="1229" spans="1:7" x14ac:dyDescent="0.25">
      <c r="A1229">
        <v>2017</v>
      </c>
      <c r="B1229" t="s">
        <v>21</v>
      </c>
      <c r="C1229" t="s">
        <v>64</v>
      </c>
      <c r="D1229" t="s">
        <v>68</v>
      </c>
      <c r="E1229" t="s">
        <v>23</v>
      </c>
      <c r="F1229" t="s">
        <v>24</v>
      </c>
      <c r="G1229">
        <v>1023</v>
      </c>
    </row>
    <row r="1230" spans="1:7" x14ac:dyDescent="0.25">
      <c r="A1230">
        <v>2017</v>
      </c>
      <c r="B1230" t="s">
        <v>21</v>
      </c>
      <c r="C1230" t="s">
        <v>64</v>
      </c>
      <c r="D1230" t="s">
        <v>2</v>
      </c>
      <c r="E1230" t="s">
        <v>23</v>
      </c>
      <c r="F1230" t="s">
        <v>24</v>
      </c>
      <c r="G1230">
        <v>52069</v>
      </c>
    </row>
    <row r="1231" spans="1:7" x14ac:dyDescent="0.25">
      <c r="A1231">
        <v>2017</v>
      </c>
      <c r="B1231" t="s">
        <v>21</v>
      </c>
      <c r="C1231" t="s">
        <v>64</v>
      </c>
      <c r="D1231" t="s">
        <v>69</v>
      </c>
      <c r="E1231" t="s">
        <v>23</v>
      </c>
      <c r="F1231" t="s">
        <v>24</v>
      </c>
      <c r="G1231">
        <v>2422</v>
      </c>
    </row>
    <row r="1232" spans="1:7" x14ac:dyDescent="0.25">
      <c r="A1232">
        <v>2017</v>
      </c>
      <c r="B1232" t="s">
        <v>21</v>
      </c>
      <c r="C1232" t="s">
        <v>64</v>
      </c>
      <c r="D1232" t="s">
        <v>70</v>
      </c>
      <c r="E1232" t="s">
        <v>23</v>
      </c>
      <c r="F1232" t="s">
        <v>24</v>
      </c>
      <c r="G1232">
        <v>164430</v>
      </c>
    </row>
    <row r="1233" spans="1:7" x14ac:dyDescent="0.25">
      <c r="A1233">
        <v>2017</v>
      </c>
      <c r="B1233" t="s">
        <v>21</v>
      </c>
      <c r="C1233" t="s">
        <v>64</v>
      </c>
      <c r="D1233" t="s">
        <v>63</v>
      </c>
      <c r="E1233" t="s">
        <v>23</v>
      </c>
      <c r="F1233" t="s">
        <v>24</v>
      </c>
      <c r="G1233">
        <v>1126</v>
      </c>
    </row>
    <row r="1234" spans="1:7" x14ac:dyDescent="0.25">
      <c r="A1234">
        <v>2017</v>
      </c>
      <c r="B1234" t="s">
        <v>21</v>
      </c>
      <c r="C1234" t="s">
        <v>22</v>
      </c>
      <c r="D1234" t="s">
        <v>22</v>
      </c>
      <c r="E1234" t="s">
        <v>71</v>
      </c>
      <c r="F1234" t="s">
        <v>72</v>
      </c>
      <c r="G1234">
        <v>16273</v>
      </c>
    </row>
    <row r="1235" spans="1:7" x14ac:dyDescent="0.25">
      <c r="A1235">
        <v>2017</v>
      </c>
      <c r="B1235" t="s">
        <v>21</v>
      </c>
      <c r="C1235" t="s">
        <v>37</v>
      </c>
      <c r="D1235" t="s">
        <v>38</v>
      </c>
      <c r="E1235" t="s">
        <v>71</v>
      </c>
      <c r="F1235" t="s">
        <v>72</v>
      </c>
      <c r="G1235">
        <v>11079</v>
      </c>
    </row>
    <row r="1236" spans="1:7" x14ac:dyDescent="0.25">
      <c r="A1236">
        <v>2017</v>
      </c>
      <c r="B1236" t="s">
        <v>21</v>
      </c>
      <c r="C1236" t="s">
        <v>37</v>
      </c>
      <c r="D1236" t="s">
        <v>39</v>
      </c>
      <c r="E1236" t="s">
        <v>71</v>
      </c>
      <c r="F1236" t="s">
        <v>72</v>
      </c>
      <c r="G1236">
        <v>5194</v>
      </c>
    </row>
    <row r="1237" spans="1:7" x14ac:dyDescent="0.25">
      <c r="A1237">
        <v>2017</v>
      </c>
      <c r="B1237" t="s">
        <v>21</v>
      </c>
      <c r="C1237" t="s">
        <v>64</v>
      </c>
      <c r="D1237" t="s">
        <v>65</v>
      </c>
      <c r="E1237" t="s">
        <v>71</v>
      </c>
      <c r="F1237" t="s">
        <v>72</v>
      </c>
      <c r="G1237">
        <v>36</v>
      </c>
    </row>
    <row r="1238" spans="1:7" x14ac:dyDescent="0.25">
      <c r="A1238">
        <v>2017</v>
      </c>
      <c r="B1238" t="s">
        <v>21</v>
      </c>
      <c r="C1238" t="s">
        <v>64</v>
      </c>
      <c r="D1238" t="s">
        <v>66</v>
      </c>
      <c r="E1238" t="s">
        <v>71</v>
      </c>
      <c r="F1238" t="s">
        <v>72</v>
      </c>
      <c r="G1238">
        <v>1305</v>
      </c>
    </row>
    <row r="1239" spans="1:7" x14ac:dyDescent="0.25">
      <c r="A1239">
        <v>2017</v>
      </c>
      <c r="B1239" t="s">
        <v>21</v>
      </c>
      <c r="C1239" t="s">
        <v>64</v>
      </c>
      <c r="D1239" t="s">
        <v>67</v>
      </c>
      <c r="E1239" t="s">
        <v>71</v>
      </c>
      <c r="F1239" t="s">
        <v>72</v>
      </c>
      <c r="G1239">
        <v>937</v>
      </c>
    </row>
    <row r="1240" spans="1:7" x14ac:dyDescent="0.25">
      <c r="A1240">
        <v>2017</v>
      </c>
      <c r="B1240" t="s">
        <v>21</v>
      </c>
      <c r="C1240" t="s">
        <v>64</v>
      </c>
      <c r="D1240" t="s">
        <v>68</v>
      </c>
      <c r="E1240" t="s">
        <v>71</v>
      </c>
      <c r="F1240" t="s">
        <v>72</v>
      </c>
      <c r="G1240">
        <v>29</v>
      </c>
    </row>
    <row r="1241" spans="1:7" x14ac:dyDescent="0.25">
      <c r="A1241">
        <v>2017</v>
      </c>
      <c r="B1241" t="s">
        <v>21</v>
      </c>
      <c r="C1241" t="s">
        <v>64</v>
      </c>
      <c r="D1241" t="s">
        <v>2</v>
      </c>
      <c r="E1241" t="s">
        <v>71</v>
      </c>
      <c r="F1241" t="s">
        <v>72</v>
      </c>
      <c r="G1241">
        <v>2315</v>
      </c>
    </row>
    <row r="1242" spans="1:7" x14ac:dyDescent="0.25">
      <c r="A1242">
        <v>2017</v>
      </c>
      <c r="B1242" t="s">
        <v>21</v>
      </c>
      <c r="C1242" t="s">
        <v>64</v>
      </c>
      <c r="D1242" t="s">
        <v>69</v>
      </c>
      <c r="E1242" t="s">
        <v>71</v>
      </c>
      <c r="F1242" t="s">
        <v>72</v>
      </c>
      <c r="G1242">
        <v>75</v>
      </c>
    </row>
    <row r="1243" spans="1:7" x14ac:dyDescent="0.25">
      <c r="A1243">
        <v>2017</v>
      </c>
      <c r="B1243" t="s">
        <v>21</v>
      </c>
      <c r="C1243" t="s">
        <v>64</v>
      </c>
      <c r="D1243" t="s">
        <v>70</v>
      </c>
      <c r="E1243" t="s">
        <v>71</v>
      </c>
      <c r="F1243" t="s">
        <v>72</v>
      </c>
      <c r="G1243">
        <v>11535</v>
      </c>
    </row>
    <row r="1244" spans="1:7" x14ac:dyDescent="0.25">
      <c r="A1244">
        <v>2017</v>
      </c>
      <c r="B1244" t="s">
        <v>21</v>
      </c>
      <c r="C1244" t="s">
        <v>64</v>
      </c>
      <c r="D1244" t="s">
        <v>63</v>
      </c>
      <c r="E1244" t="s">
        <v>71</v>
      </c>
      <c r="F1244" t="s">
        <v>72</v>
      </c>
      <c r="G1244">
        <v>41</v>
      </c>
    </row>
    <row r="1245" spans="1:7" x14ac:dyDescent="0.25">
      <c r="A1245">
        <v>2017</v>
      </c>
      <c r="B1245" t="s">
        <v>21</v>
      </c>
      <c r="C1245" t="s">
        <v>22</v>
      </c>
      <c r="D1245" t="s">
        <v>22</v>
      </c>
      <c r="E1245" t="s">
        <v>73</v>
      </c>
      <c r="F1245" t="s">
        <v>74</v>
      </c>
      <c r="G1245">
        <v>59819</v>
      </c>
    </row>
    <row r="1246" spans="1:7" x14ac:dyDescent="0.25">
      <c r="A1246">
        <v>2017</v>
      </c>
      <c r="B1246" t="s">
        <v>21</v>
      </c>
      <c r="C1246" t="s">
        <v>37</v>
      </c>
      <c r="D1246" t="s">
        <v>38</v>
      </c>
      <c r="E1246" t="s">
        <v>73</v>
      </c>
      <c r="F1246" t="s">
        <v>74</v>
      </c>
      <c r="G1246">
        <v>28961</v>
      </c>
    </row>
    <row r="1247" spans="1:7" x14ac:dyDescent="0.25">
      <c r="A1247">
        <v>2017</v>
      </c>
      <c r="B1247" t="s">
        <v>21</v>
      </c>
      <c r="C1247" t="s">
        <v>37</v>
      </c>
      <c r="D1247" t="s">
        <v>39</v>
      </c>
      <c r="E1247" t="s">
        <v>73</v>
      </c>
      <c r="F1247" t="s">
        <v>74</v>
      </c>
      <c r="G1247">
        <v>30858</v>
      </c>
    </row>
    <row r="1248" spans="1:7" x14ac:dyDescent="0.25">
      <c r="A1248">
        <v>2017</v>
      </c>
      <c r="B1248" t="s">
        <v>21</v>
      </c>
      <c r="C1248" t="s">
        <v>64</v>
      </c>
      <c r="D1248" t="s">
        <v>65</v>
      </c>
      <c r="E1248" t="s">
        <v>73</v>
      </c>
      <c r="F1248" t="s">
        <v>74</v>
      </c>
      <c r="G1248">
        <v>270</v>
      </c>
    </row>
    <row r="1249" spans="1:7" x14ac:dyDescent="0.25">
      <c r="A1249">
        <v>2017</v>
      </c>
      <c r="B1249" t="s">
        <v>21</v>
      </c>
      <c r="C1249" t="s">
        <v>64</v>
      </c>
      <c r="D1249" t="s">
        <v>66</v>
      </c>
      <c r="E1249" t="s">
        <v>73</v>
      </c>
      <c r="F1249" t="s">
        <v>74</v>
      </c>
      <c r="G1249">
        <v>6803</v>
      </c>
    </row>
    <row r="1250" spans="1:7" x14ac:dyDescent="0.25">
      <c r="A1250">
        <v>2017</v>
      </c>
      <c r="B1250" t="s">
        <v>21</v>
      </c>
      <c r="C1250" t="s">
        <v>64</v>
      </c>
      <c r="D1250" t="s">
        <v>67</v>
      </c>
      <c r="E1250" t="s">
        <v>73</v>
      </c>
      <c r="F1250" t="s">
        <v>74</v>
      </c>
      <c r="G1250">
        <v>4276</v>
      </c>
    </row>
    <row r="1251" spans="1:7" x14ac:dyDescent="0.25">
      <c r="A1251">
        <v>2017</v>
      </c>
      <c r="B1251" t="s">
        <v>21</v>
      </c>
      <c r="C1251" t="s">
        <v>64</v>
      </c>
      <c r="D1251" t="s">
        <v>68</v>
      </c>
      <c r="E1251" t="s">
        <v>73</v>
      </c>
      <c r="F1251" t="s">
        <v>74</v>
      </c>
      <c r="G1251">
        <v>231</v>
      </c>
    </row>
    <row r="1252" spans="1:7" x14ac:dyDescent="0.25">
      <c r="A1252">
        <v>2017</v>
      </c>
      <c r="B1252" t="s">
        <v>21</v>
      </c>
      <c r="C1252" t="s">
        <v>64</v>
      </c>
      <c r="D1252" t="s">
        <v>2</v>
      </c>
      <c r="E1252" t="s">
        <v>73</v>
      </c>
      <c r="F1252" t="s">
        <v>74</v>
      </c>
      <c r="G1252">
        <v>11243</v>
      </c>
    </row>
    <row r="1253" spans="1:7" x14ac:dyDescent="0.25">
      <c r="A1253">
        <v>2017</v>
      </c>
      <c r="B1253" t="s">
        <v>21</v>
      </c>
      <c r="C1253" t="s">
        <v>64</v>
      </c>
      <c r="D1253" t="s">
        <v>69</v>
      </c>
      <c r="E1253" t="s">
        <v>73</v>
      </c>
      <c r="F1253" t="s">
        <v>74</v>
      </c>
      <c r="G1253">
        <v>494</v>
      </c>
    </row>
    <row r="1254" spans="1:7" x14ac:dyDescent="0.25">
      <c r="A1254">
        <v>2017</v>
      </c>
      <c r="B1254" t="s">
        <v>21</v>
      </c>
      <c r="C1254" t="s">
        <v>64</v>
      </c>
      <c r="D1254" t="s">
        <v>70</v>
      </c>
      <c r="E1254" t="s">
        <v>73</v>
      </c>
      <c r="F1254" t="s">
        <v>74</v>
      </c>
      <c r="G1254">
        <v>36309</v>
      </c>
    </row>
    <row r="1255" spans="1:7" x14ac:dyDescent="0.25">
      <c r="A1255">
        <v>2017</v>
      </c>
      <c r="B1255" t="s">
        <v>21</v>
      </c>
      <c r="C1255" t="s">
        <v>64</v>
      </c>
      <c r="D1255" t="s">
        <v>63</v>
      </c>
      <c r="E1255" t="s">
        <v>73</v>
      </c>
      <c r="F1255" t="s">
        <v>74</v>
      </c>
      <c r="G1255">
        <v>193</v>
      </c>
    </row>
    <row r="1256" spans="1:7" x14ac:dyDescent="0.25">
      <c r="A1256">
        <v>2017</v>
      </c>
      <c r="B1256" t="s">
        <v>21</v>
      </c>
      <c r="C1256" t="s">
        <v>22</v>
      </c>
      <c r="D1256" t="s">
        <v>22</v>
      </c>
      <c r="E1256" t="s">
        <v>75</v>
      </c>
      <c r="F1256" t="s">
        <v>76</v>
      </c>
      <c r="G1256">
        <v>13909</v>
      </c>
    </row>
    <row r="1257" spans="1:7" x14ac:dyDescent="0.25">
      <c r="A1257">
        <v>2017</v>
      </c>
      <c r="B1257" t="s">
        <v>21</v>
      </c>
      <c r="C1257" t="s">
        <v>37</v>
      </c>
      <c r="D1257" t="s">
        <v>38</v>
      </c>
      <c r="E1257" t="s">
        <v>75</v>
      </c>
      <c r="F1257" t="s">
        <v>76</v>
      </c>
      <c r="G1257">
        <v>7339</v>
      </c>
    </row>
    <row r="1258" spans="1:7" x14ac:dyDescent="0.25">
      <c r="A1258">
        <v>2017</v>
      </c>
      <c r="B1258" t="s">
        <v>21</v>
      </c>
      <c r="C1258" t="s">
        <v>37</v>
      </c>
      <c r="D1258" t="s">
        <v>39</v>
      </c>
      <c r="E1258" t="s">
        <v>75</v>
      </c>
      <c r="F1258" t="s">
        <v>76</v>
      </c>
      <c r="G1258">
        <v>6570</v>
      </c>
    </row>
    <row r="1259" spans="1:7" x14ac:dyDescent="0.25">
      <c r="A1259">
        <v>2017</v>
      </c>
      <c r="B1259" t="s">
        <v>21</v>
      </c>
      <c r="C1259" t="s">
        <v>64</v>
      </c>
      <c r="D1259" t="s">
        <v>65</v>
      </c>
      <c r="E1259" t="s">
        <v>75</v>
      </c>
      <c r="F1259" t="s">
        <v>76</v>
      </c>
      <c r="G1259">
        <v>73</v>
      </c>
    </row>
    <row r="1260" spans="1:7" x14ac:dyDescent="0.25">
      <c r="A1260">
        <v>2017</v>
      </c>
      <c r="B1260" t="s">
        <v>21</v>
      </c>
      <c r="C1260" t="s">
        <v>64</v>
      </c>
      <c r="D1260" t="s">
        <v>66</v>
      </c>
      <c r="E1260" t="s">
        <v>75</v>
      </c>
      <c r="F1260" t="s">
        <v>76</v>
      </c>
      <c r="G1260">
        <v>885</v>
      </c>
    </row>
    <row r="1261" spans="1:7" x14ac:dyDescent="0.25">
      <c r="A1261">
        <v>2017</v>
      </c>
      <c r="B1261" t="s">
        <v>21</v>
      </c>
      <c r="C1261" t="s">
        <v>64</v>
      </c>
      <c r="D1261" t="s">
        <v>67</v>
      </c>
      <c r="E1261" t="s">
        <v>75</v>
      </c>
      <c r="F1261" t="s">
        <v>76</v>
      </c>
      <c r="G1261">
        <v>935</v>
      </c>
    </row>
    <row r="1262" spans="1:7" x14ac:dyDescent="0.25">
      <c r="A1262">
        <v>2017</v>
      </c>
      <c r="B1262" t="s">
        <v>21</v>
      </c>
      <c r="C1262" t="s">
        <v>64</v>
      </c>
      <c r="D1262" t="s">
        <v>68</v>
      </c>
      <c r="E1262" t="s">
        <v>75</v>
      </c>
      <c r="F1262" t="s">
        <v>76</v>
      </c>
      <c r="G1262">
        <v>39</v>
      </c>
    </row>
    <row r="1263" spans="1:7" x14ac:dyDescent="0.25">
      <c r="A1263">
        <v>2017</v>
      </c>
      <c r="B1263" t="s">
        <v>21</v>
      </c>
      <c r="C1263" t="s">
        <v>64</v>
      </c>
      <c r="D1263" t="s">
        <v>2</v>
      </c>
      <c r="E1263" t="s">
        <v>75</v>
      </c>
      <c r="F1263" t="s">
        <v>76</v>
      </c>
      <c r="G1263">
        <v>1342</v>
      </c>
    </row>
    <row r="1264" spans="1:7" x14ac:dyDescent="0.25">
      <c r="A1264">
        <v>2017</v>
      </c>
      <c r="B1264" t="s">
        <v>21</v>
      </c>
      <c r="C1264" t="s">
        <v>64</v>
      </c>
      <c r="D1264" t="s">
        <v>69</v>
      </c>
      <c r="E1264" t="s">
        <v>75</v>
      </c>
      <c r="F1264" t="s">
        <v>76</v>
      </c>
      <c r="G1264">
        <v>136</v>
      </c>
    </row>
    <row r="1265" spans="1:7" x14ac:dyDescent="0.25">
      <c r="A1265">
        <v>2017</v>
      </c>
      <c r="B1265" t="s">
        <v>21</v>
      </c>
      <c r="C1265" t="s">
        <v>64</v>
      </c>
      <c r="D1265" t="s">
        <v>70</v>
      </c>
      <c r="E1265" t="s">
        <v>75</v>
      </c>
      <c r="F1265" t="s">
        <v>76</v>
      </c>
      <c r="G1265">
        <v>10421</v>
      </c>
    </row>
    <row r="1266" spans="1:7" x14ac:dyDescent="0.25">
      <c r="A1266">
        <v>2017</v>
      </c>
      <c r="B1266" t="s">
        <v>21</v>
      </c>
      <c r="C1266" t="s">
        <v>64</v>
      </c>
      <c r="D1266" t="s">
        <v>63</v>
      </c>
      <c r="E1266" t="s">
        <v>75</v>
      </c>
      <c r="F1266" t="s">
        <v>76</v>
      </c>
      <c r="G1266">
        <v>78</v>
      </c>
    </row>
    <row r="1267" spans="1:7" x14ac:dyDescent="0.25">
      <c r="A1267">
        <v>2017</v>
      </c>
      <c r="B1267" t="s">
        <v>21</v>
      </c>
      <c r="C1267" t="s">
        <v>22</v>
      </c>
      <c r="D1267" t="s">
        <v>22</v>
      </c>
      <c r="E1267" t="s">
        <v>77</v>
      </c>
      <c r="F1267" t="s">
        <v>78</v>
      </c>
      <c r="G1267">
        <v>9612</v>
      </c>
    </row>
    <row r="1268" spans="1:7" x14ac:dyDescent="0.25">
      <c r="A1268">
        <v>2017</v>
      </c>
      <c r="B1268" t="s">
        <v>21</v>
      </c>
      <c r="C1268" t="s">
        <v>37</v>
      </c>
      <c r="D1268" t="s">
        <v>38</v>
      </c>
      <c r="E1268" t="s">
        <v>77</v>
      </c>
      <c r="F1268" t="s">
        <v>78</v>
      </c>
      <c r="G1268">
        <v>4149</v>
      </c>
    </row>
    <row r="1269" spans="1:7" x14ac:dyDescent="0.25">
      <c r="A1269">
        <v>2017</v>
      </c>
      <c r="B1269" t="s">
        <v>21</v>
      </c>
      <c r="C1269" t="s">
        <v>37</v>
      </c>
      <c r="D1269" t="s">
        <v>39</v>
      </c>
      <c r="E1269" t="s">
        <v>77</v>
      </c>
      <c r="F1269" t="s">
        <v>78</v>
      </c>
      <c r="G1269">
        <v>5463</v>
      </c>
    </row>
    <row r="1270" spans="1:7" x14ac:dyDescent="0.25">
      <c r="A1270">
        <v>2017</v>
      </c>
      <c r="B1270" t="s">
        <v>21</v>
      </c>
      <c r="C1270" t="s">
        <v>64</v>
      </c>
      <c r="D1270" t="s">
        <v>65</v>
      </c>
      <c r="E1270" t="s">
        <v>77</v>
      </c>
      <c r="F1270" t="s">
        <v>78</v>
      </c>
      <c r="G1270">
        <v>69</v>
      </c>
    </row>
    <row r="1271" spans="1:7" x14ac:dyDescent="0.25">
      <c r="A1271">
        <v>2017</v>
      </c>
      <c r="B1271" t="s">
        <v>21</v>
      </c>
      <c r="C1271" t="s">
        <v>64</v>
      </c>
      <c r="D1271" t="s">
        <v>66</v>
      </c>
      <c r="E1271" t="s">
        <v>77</v>
      </c>
      <c r="F1271" t="s">
        <v>78</v>
      </c>
      <c r="G1271">
        <v>1237</v>
      </c>
    </row>
    <row r="1272" spans="1:7" x14ac:dyDescent="0.25">
      <c r="A1272">
        <v>2017</v>
      </c>
      <c r="B1272" t="s">
        <v>21</v>
      </c>
      <c r="C1272" t="s">
        <v>64</v>
      </c>
      <c r="D1272" t="s">
        <v>67</v>
      </c>
      <c r="E1272" t="s">
        <v>77</v>
      </c>
      <c r="F1272" t="s">
        <v>78</v>
      </c>
      <c r="G1272">
        <v>987</v>
      </c>
    </row>
    <row r="1273" spans="1:7" x14ac:dyDescent="0.25">
      <c r="A1273">
        <v>2017</v>
      </c>
      <c r="B1273" t="s">
        <v>21</v>
      </c>
      <c r="C1273" t="s">
        <v>64</v>
      </c>
      <c r="D1273" t="s">
        <v>68</v>
      </c>
      <c r="E1273" t="s">
        <v>77</v>
      </c>
      <c r="F1273" t="s">
        <v>78</v>
      </c>
      <c r="G1273">
        <v>78</v>
      </c>
    </row>
    <row r="1274" spans="1:7" x14ac:dyDescent="0.25">
      <c r="A1274">
        <v>2017</v>
      </c>
      <c r="B1274" t="s">
        <v>21</v>
      </c>
      <c r="C1274" t="s">
        <v>64</v>
      </c>
      <c r="D1274" t="s">
        <v>2</v>
      </c>
      <c r="E1274" t="s">
        <v>77</v>
      </c>
      <c r="F1274" t="s">
        <v>78</v>
      </c>
      <c r="G1274">
        <v>2892</v>
      </c>
    </row>
    <row r="1275" spans="1:7" x14ac:dyDescent="0.25">
      <c r="A1275">
        <v>2017</v>
      </c>
      <c r="B1275" t="s">
        <v>21</v>
      </c>
      <c r="C1275" t="s">
        <v>64</v>
      </c>
      <c r="D1275" t="s">
        <v>69</v>
      </c>
      <c r="E1275" t="s">
        <v>77</v>
      </c>
      <c r="F1275" t="s">
        <v>78</v>
      </c>
      <c r="G1275">
        <v>109</v>
      </c>
    </row>
    <row r="1276" spans="1:7" x14ac:dyDescent="0.25">
      <c r="A1276">
        <v>2017</v>
      </c>
      <c r="B1276" t="s">
        <v>21</v>
      </c>
      <c r="C1276" t="s">
        <v>64</v>
      </c>
      <c r="D1276" t="s">
        <v>70</v>
      </c>
      <c r="E1276" t="s">
        <v>77</v>
      </c>
      <c r="F1276" t="s">
        <v>78</v>
      </c>
      <c r="G1276">
        <v>4192</v>
      </c>
    </row>
    <row r="1277" spans="1:7" x14ac:dyDescent="0.25">
      <c r="A1277">
        <v>2017</v>
      </c>
      <c r="B1277" t="s">
        <v>21</v>
      </c>
      <c r="C1277" t="s">
        <v>64</v>
      </c>
      <c r="D1277" t="s">
        <v>63</v>
      </c>
      <c r="E1277" t="s">
        <v>77</v>
      </c>
      <c r="F1277" t="s">
        <v>78</v>
      </c>
      <c r="G1277">
        <v>48</v>
      </c>
    </row>
    <row r="1278" spans="1:7" x14ac:dyDescent="0.25">
      <c r="A1278">
        <v>2017</v>
      </c>
      <c r="B1278" t="s">
        <v>21</v>
      </c>
      <c r="C1278" t="s">
        <v>22</v>
      </c>
      <c r="D1278" t="s">
        <v>22</v>
      </c>
      <c r="E1278" t="s">
        <v>79</v>
      </c>
      <c r="F1278" t="s">
        <v>80</v>
      </c>
      <c r="G1278">
        <v>1980</v>
      </c>
    </row>
    <row r="1279" spans="1:7" x14ac:dyDescent="0.25">
      <c r="A1279">
        <v>2017</v>
      </c>
      <c r="B1279" t="s">
        <v>21</v>
      </c>
      <c r="C1279" t="s">
        <v>37</v>
      </c>
      <c r="D1279" t="s">
        <v>38</v>
      </c>
      <c r="E1279" t="s">
        <v>79</v>
      </c>
      <c r="F1279" t="s">
        <v>80</v>
      </c>
      <c r="G1279">
        <v>362</v>
      </c>
    </row>
    <row r="1280" spans="1:7" x14ac:dyDescent="0.25">
      <c r="A1280">
        <v>2017</v>
      </c>
      <c r="B1280" t="s">
        <v>21</v>
      </c>
      <c r="C1280" t="s">
        <v>37</v>
      </c>
      <c r="D1280" t="s">
        <v>39</v>
      </c>
      <c r="E1280" t="s">
        <v>79</v>
      </c>
      <c r="F1280" t="s">
        <v>80</v>
      </c>
      <c r="G1280">
        <v>1618</v>
      </c>
    </row>
    <row r="1281" spans="1:9" x14ac:dyDescent="0.25">
      <c r="A1281">
        <v>2017</v>
      </c>
      <c r="B1281" t="s">
        <v>21</v>
      </c>
      <c r="C1281" t="s">
        <v>64</v>
      </c>
      <c r="D1281" t="s">
        <v>65</v>
      </c>
      <c r="E1281" t="s">
        <v>79</v>
      </c>
      <c r="F1281" t="s">
        <v>80</v>
      </c>
      <c r="G1281">
        <v>16</v>
      </c>
    </row>
    <row r="1282" spans="1:9" x14ac:dyDescent="0.25">
      <c r="A1282">
        <v>2017</v>
      </c>
      <c r="B1282" t="s">
        <v>21</v>
      </c>
      <c r="C1282" t="s">
        <v>64</v>
      </c>
      <c r="D1282" t="s">
        <v>66</v>
      </c>
      <c r="E1282" t="s">
        <v>79</v>
      </c>
      <c r="F1282" t="s">
        <v>80</v>
      </c>
      <c r="G1282">
        <v>99</v>
      </c>
    </row>
    <row r="1283" spans="1:9" x14ac:dyDescent="0.25">
      <c r="A1283">
        <v>2017</v>
      </c>
      <c r="B1283" t="s">
        <v>21</v>
      </c>
      <c r="C1283" t="s">
        <v>64</v>
      </c>
      <c r="D1283" t="s">
        <v>67</v>
      </c>
      <c r="E1283" t="s">
        <v>79</v>
      </c>
      <c r="F1283" t="s">
        <v>80</v>
      </c>
      <c r="G1283">
        <v>500</v>
      </c>
    </row>
    <row r="1284" spans="1:9" x14ac:dyDescent="0.25">
      <c r="A1284">
        <v>2017</v>
      </c>
      <c r="B1284" t="s">
        <v>21</v>
      </c>
      <c r="C1284" t="s">
        <v>64</v>
      </c>
      <c r="D1284" t="s">
        <v>68</v>
      </c>
      <c r="E1284" t="s">
        <v>79</v>
      </c>
      <c r="F1284" t="s">
        <v>80</v>
      </c>
      <c r="H1284">
        <v>1</v>
      </c>
      <c r="I1284" t="s">
        <v>82</v>
      </c>
    </row>
    <row r="1285" spans="1:9" x14ac:dyDescent="0.25">
      <c r="A1285">
        <v>2017</v>
      </c>
      <c r="B1285" t="s">
        <v>21</v>
      </c>
      <c r="C1285" t="s">
        <v>64</v>
      </c>
      <c r="D1285" t="s">
        <v>2</v>
      </c>
      <c r="E1285" t="s">
        <v>79</v>
      </c>
      <c r="F1285" t="s">
        <v>80</v>
      </c>
      <c r="G1285">
        <v>915</v>
      </c>
    </row>
    <row r="1286" spans="1:9" x14ac:dyDescent="0.25">
      <c r="A1286">
        <v>2017</v>
      </c>
      <c r="B1286" t="s">
        <v>21</v>
      </c>
      <c r="C1286" t="s">
        <v>64</v>
      </c>
      <c r="D1286" t="s">
        <v>69</v>
      </c>
      <c r="E1286" t="s">
        <v>79</v>
      </c>
      <c r="F1286" t="s">
        <v>80</v>
      </c>
      <c r="G1286">
        <v>44</v>
      </c>
    </row>
    <row r="1287" spans="1:9" x14ac:dyDescent="0.25">
      <c r="A1287">
        <v>2017</v>
      </c>
      <c r="B1287" t="s">
        <v>21</v>
      </c>
      <c r="C1287" t="s">
        <v>64</v>
      </c>
      <c r="D1287" t="s">
        <v>70</v>
      </c>
      <c r="E1287" t="s">
        <v>79</v>
      </c>
      <c r="F1287" t="s">
        <v>80</v>
      </c>
      <c r="G1287">
        <v>388</v>
      </c>
    </row>
    <row r="1288" spans="1:9" x14ac:dyDescent="0.25">
      <c r="A1288">
        <v>2017</v>
      </c>
      <c r="B1288" t="s">
        <v>21</v>
      </c>
      <c r="C1288" t="s">
        <v>64</v>
      </c>
      <c r="D1288" t="s">
        <v>63</v>
      </c>
      <c r="E1288" t="s">
        <v>79</v>
      </c>
      <c r="F1288" t="s">
        <v>80</v>
      </c>
      <c r="H1288">
        <v>1</v>
      </c>
      <c r="I1288" t="s">
        <v>82</v>
      </c>
    </row>
    <row r="1289" spans="1:9" x14ac:dyDescent="0.25">
      <c r="A1289">
        <v>2017</v>
      </c>
      <c r="B1289" t="s">
        <v>21</v>
      </c>
      <c r="C1289" t="s">
        <v>22</v>
      </c>
      <c r="D1289" t="s">
        <v>22</v>
      </c>
      <c r="E1289" t="s">
        <v>83</v>
      </c>
      <c r="F1289" t="s">
        <v>84</v>
      </c>
      <c r="G1289">
        <v>63139</v>
      </c>
    </row>
    <row r="1290" spans="1:9" x14ac:dyDescent="0.25">
      <c r="A1290">
        <v>2017</v>
      </c>
      <c r="B1290" t="s">
        <v>21</v>
      </c>
      <c r="C1290" t="s">
        <v>37</v>
      </c>
      <c r="D1290" t="s">
        <v>38</v>
      </c>
      <c r="E1290" t="s">
        <v>83</v>
      </c>
      <c r="F1290" t="s">
        <v>84</v>
      </c>
      <c r="G1290">
        <v>28876</v>
      </c>
    </row>
    <row r="1291" spans="1:9" x14ac:dyDescent="0.25">
      <c r="A1291">
        <v>2017</v>
      </c>
      <c r="B1291" t="s">
        <v>21</v>
      </c>
      <c r="C1291" t="s">
        <v>37</v>
      </c>
      <c r="D1291" t="s">
        <v>39</v>
      </c>
      <c r="E1291" t="s">
        <v>83</v>
      </c>
      <c r="F1291" t="s">
        <v>84</v>
      </c>
      <c r="G1291">
        <v>34263</v>
      </c>
    </row>
    <row r="1292" spans="1:9" x14ac:dyDescent="0.25">
      <c r="A1292">
        <v>2017</v>
      </c>
      <c r="B1292" t="s">
        <v>21</v>
      </c>
      <c r="C1292" t="s">
        <v>64</v>
      </c>
      <c r="D1292" t="s">
        <v>65</v>
      </c>
      <c r="E1292" t="s">
        <v>83</v>
      </c>
      <c r="F1292" t="s">
        <v>84</v>
      </c>
      <c r="G1292">
        <v>253</v>
      </c>
    </row>
    <row r="1293" spans="1:9" x14ac:dyDescent="0.25">
      <c r="A1293">
        <v>2017</v>
      </c>
      <c r="B1293" t="s">
        <v>21</v>
      </c>
      <c r="C1293" t="s">
        <v>64</v>
      </c>
      <c r="D1293" t="s">
        <v>66</v>
      </c>
      <c r="E1293" t="s">
        <v>83</v>
      </c>
      <c r="F1293" t="s">
        <v>84</v>
      </c>
      <c r="G1293">
        <v>5845</v>
      </c>
    </row>
    <row r="1294" spans="1:9" x14ac:dyDescent="0.25">
      <c r="A1294">
        <v>2017</v>
      </c>
      <c r="B1294" t="s">
        <v>21</v>
      </c>
      <c r="C1294" t="s">
        <v>64</v>
      </c>
      <c r="D1294" t="s">
        <v>67</v>
      </c>
      <c r="E1294" t="s">
        <v>83</v>
      </c>
      <c r="F1294" t="s">
        <v>84</v>
      </c>
      <c r="G1294">
        <v>4995</v>
      </c>
    </row>
    <row r="1295" spans="1:9" x14ac:dyDescent="0.25">
      <c r="A1295">
        <v>2017</v>
      </c>
      <c r="B1295" t="s">
        <v>21</v>
      </c>
      <c r="C1295" t="s">
        <v>64</v>
      </c>
      <c r="D1295" t="s">
        <v>68</v>
      </c>
      <c r="E1295" t="s">
        <v>83</v>
      </c>
      <c r="F1295" t="s">
        <v>84</v>
      </c>
      <c r="G1295">
        <v>260</v>
      </c>
    </row>
    <row r="1296" spans="1:9" x14ac:dyDescent="0.25">
      <c r="A1296">
        <v>2017</v>
      </c>
      <c r="B1296" t="s">
        <v>21</v>
      </c>
      <c r="C1296" t="s">
        <v>64</v>
      </c>
      <c r="D1296" t="s">
        <v>2</v>
      </c>
      <c r="E1296" t="s">
        <v>83</v>
      </c>
      <c r="F1296" t="s">
        <v>84</v>
      </c>
      <c r="G1296">
        <v>10545</v>
      </c>
    </row>
    <row r="1297" spans="1:7" x14ac:dyDescent="0.25">
      <c r="A1297">
        <v>2017</v>
      </c>
      <c r="B1297" t="s">
        <v>21</v>
      </c>
      <c r="C1297" t="s">
        <v>64</v>
      </c>
      <c r="D1297" t="s">
        <v>69</v>
      </c>
      <c r="E1297" t="s">
        <v>83</v>
      </c>
      <c r="F1297" t="s">
        <v>84</v>
      </c>
      <c r="G1297">
        <v>472</v>
      </c>
    </row>
    <row r="1298" spans="1:7" x14ac:dyDescent="0.25">
      <c r="A1298">
        <v>2017</v>
      </c>
      <c r="B1298" t="s">
        <v>21</v>
      </c>
      <c r="C1298" t="s">
        <v>64</v>
      </c>
      <c r="D1298" t="s">
        <v>70</v>
      </c>
      <c r="E1298" t="s">
        <v>83</v>
      </c>
      <c r="F1298" t="s">
        <v>84</v>
      </c>
      <c r="G1298">
        <v>40482</v>
      </c>
    </row>
    <row r="1299" spans="1:7" x14ac:dyDescent="0.25">
      <c r="A1299">
        <v>2017</v>
      </c>
      <c r="B1299" t="s">
        <v>21</v>
      </c>
      <c r="C1299" t="s">
        <v>64</v>
      </c>
      <c r="D1299" t="s">
        <v>63</v>
      </c>
      <c r="E1299" t="s">
        <v>83</v>
      </c>
      <c r="F1299" t="s">
        <v>84</v>
      </c>
      <c r="G1299">
        <v>287</v>
      </c>
    </row>
    <row r="1300" spans="1:7" x14ac:dyDescent="0.25">
      <c r="A1300">
        <v>2017</v>
      </c>
      <c r="B1300" t="s">
        <v>21</v>
      </c>
      <c r="C1300" t="s">
        <v>22</v>
      </c>
      <c r="D1300" t="s">
        <v>22</v>
      </c>
      <c r="E1300" t="s">
        <v>85</v>
      </c>
      <c r="F1300" t="s">
        <v>86</v>
      </c>
      <c r="G1300">
        <v>5611</v>
      </c>
    </row>
    <row r="1301" spans="1:7" x14ac:dyDescent="0.25">
      <c r="A1301">
        <v>2017</v>
      </c>
      <c r="B1301" t="s">
        <v>21</v>
      </c>
      <c r="C1301" t="s">
        <v>37</v>
      </c>
      <c r="D1301" t="s">
        <v>38</v>
      </c>
      <c r="E1301" t="s">
        <v>85</v>
      </c>
      <c r="F1301" t="s">
        <v>86</v>
      </c>
      <c r="G1301">
        <v>3105</v>
      </c>
    </row>
    <row r="1302" spans="1:7" x14ac:dyDescent="0.25">
      <c r="A1302">
        <v>2017</v>
      </c>
      <c r="B1302" t="s">
        <v>21</v>
      </c>
      <c r="C1302" t="s">
        <v>37</v>
      </c>
      <c r="D1302" t="s">
        <v>39</v>
      </c>
      <c r="E1302" t="s">
        <v>85</v>
      </c>
      <c r="F1302" t="s">
        <v>86</v>
      </c>
      <c r="G1302">
        <v>2506</v>
      </c>
    </row>
    <row r="1303" spans="1:7" x14ac:dyDescent="0.25">
      <c r="A1303">
        <v>2017</v>
      </c>
      <c r="B1303" t="s">
        <v>21</v>
      </c>
      <c r="C1303" t="s">
        <v>64</v>
      </c>
      <c r="D1303" t="s">
        <v>65</v>
      </c>
      <c r="E1303" t="s">
        <v>85</v>
      </c>
      <c r="F1303" t="s">
        <v>86</v>
      </c>
      <c r="G1303">
        <v>22</v>
      </c>
    </row>
    <row r="1304" spans="1:7" x14ac:dyDescent="0.25">
      <c r="A1304">
        <v>2017</v>
      </c>
      <c r="B1304" t="s">
        <v>21</v>
      </c>
      <c r="C1304" t="s">
        <v>64</v>
      </c>
      <c r="D1304" t="s">
        <v>66</v>
      </c>
      <c r="E1304" t="s">
        <v>85</v>
      </c>
      <c r="F1304" t="s">
        <v>86</v>
      </c>
      <c r="G1304">
        <v>775</v>
      </c>
    </row>
    <row r="1305" spans="1:7" x14ac:dyDescent="0.25">
      <c r="A1305">
        <v>2017</v>
      </c>
      <c r="B1305" t="s">
        <v>21</v>
      </c>
      <c r="C1305" t="s">
        <v>64</v>
      </c>
      <c r="D1305" t="s">
        <v>67</v>
      </c>
      <c r="E1305" t="s">
        <v>85</v>
      </c>
      <c r="F1305" t="s">
        <v>86</v>
      </c>
      <c r="G1305">
        <v>603</v>
      </c>
    </row>
    <row r="1306" spans="1:7" x14ac:dyDescent="0.25">
      <c r="A1306">
        <v>2017</v>
      </c>
      <c r="B1306" t="s">
        <v>21</v>
      </c>
      <c r="C1306" t="s">
        <v>64</v>
      </c>
      <c r="D1306" t="s">
        <v>68</v>
      </c>
      <c r="E1306" t="s">
        <v>85</v>
      </c>
      <c r="F1306" t="s">
        <v>86</v>
      </c>
      <c r="G1306">
        <v>23</v>
      </c>
    </row>
    <row r="1307" spans="1:7" x14ac:dyDescent="0.25">
      <c r="A1307">
        <v>2017</v>
      </c>
      <c r="B1307" t="s">
        <v>21</v>
      </c>
      <c r="C1307" t="s">
        <v>64</v>
      </c>
      <c r="D1307" t="s">
        <v>2</v>
      </c>
      <c r="E1307" t="s">
        <v>85</v>
      </c>
      <c r="F1307" t="s">
        <v>86</v>
      </c>
      <c r="G1307">
        <v>1080</v>
      </c>
    </row>
    <row r="1308" spans="1:7" x14ac:dyDescent="0.25">
      <c r="A1308">
        <v>2017</v>
      </c>
      <c r="B1308" t="s">
        <v>21</v>
      </c>
      <c r="C1308" t="s">
        <v>64</v>
      </c>
      <c r="D1308" t="s">
        <v>69</v>
      </c>
      <c r="E1308" t="s">
        <v>85</v>
      </c>
      <c r="F1308" t="s">
        <v>86</v>
      </c>
      <c r="G1308">
        <v>44</v>
      </c>
    </row>
    <row r="1309" spans="1:7" x14ac:dyDescent="0.25">
      <c r="A1309">
        <v>2017</v>
      </c>
      <c r="B1309" t="s">
        <v>21</v>
      </c>
      <c r="C1309" t="s">
        <v>64</v>
      </c>
      <c r="D1309" t="s">
        <v>70</v>
      </c>
      <c r="E1309" t="s">
        <v>85</v>
      </c>
      <c r="F1309" t="s">
        <v>86</v>
      </c>
      <c r="G1309">
        <v>3040</v>
      </c>
    </row>
    <row r="1310" spans="1:7" x14ac:dyDescent="0.25">
      <c r="A1310">
        <v>2017</v>
      </c>
      <c r="B1310" t="s">
        <v>21</v>
      </c>
      <c r="C1310" t="s">
        <v>64</v>
      </c>
      <c r="D1310" t="s">
        <v>63</v>
      </c>
      <c r="E1310" t="s">
        <v>85</v>
      </c>
      <c r="F1310" t="s">
        <v>86</v>
      </c>
      <c r="G1310">
        <v>24</v>
      </c>
    </row>
    <row r="1311" spans="1:7" x14ac:dyDescent="0.25">
      <c r="A1311">
        <v>2017</v>
      </c>
      <c r="B1311" t="s">
        <v>21</v>
      </c>
      <c r="C1311" t="s">
        <v>22</v>
      </c>
      <c r="D1311" t="s">
        <v>22</v>
      </c>
      <c r="E1311" t="s">
        <v>87</v>
      </c>
      <c r="F1311" t="s">
        <v>88</v>
      </c>
      <c r="G1311">
        <v>14076</v>
      </c>
    </row>
    <row r="1312" spans="1:7" x14ac:dyDescent="0.25">
      <c r="A1312">
        <v>2017</v>
      </c>
      <c r="B1312" t="s">
        <v>21</v>
      </c>
      <c r="C1312" t="s">
        <v>37</v>
      </c>
      <c r="D1312" t="s">
        <v>38</v>
      </c>
      <c r="E1312" t="s">
        <v>87</v>
      </c>
      <c r="F1312" t="s">
        <v>88</v>
      </c>
      <c r="G1312">
        <v>4540</v>
      </c>
    </row>
    <row r="1313" spans="1:9" x14ac:dyDescent="0.25">
      <c r="A1313">
        <v>2017</v>
      </c>
      <c r="B1313" t="s">
        <v>21</v>
      </c>
      <c r="C1313" t="s">
        <v>37</v>
      </c>
      <c r="D1313" t="s">
        <v>39</v>
      </c>
      <c r="E1313" t="s">
        <v>87</v>
      </c>
      <c r="F1313" t="s">
        <v>88</v>
      </c>
      <c r="G1313">
        <v>9536</v>
      </c>
    </row>
    <row r="1314" spans="1:9" x14ac:dyDescent="0.25">
      <c r="A1314">
        <v>2017</v>
      </c>
      <c r="B1314" t="s">
        <v>21</v>
      </c>
      <c r="C1314" t="s">
        <v>64</v>
      </c>
      <c r="D1314" t="s">
        <v>65</v>
      </c>
      <c r="E1314" t="s">
        <v>87</v>
      </c>
      <c r="F1314" t="s">
        <v>88</v>
      </c>
      <c r="G1314">
        <v>131</v>
      </c>
    </row>
    <row r="1315" spans="1:9" x14ac:dyDescent="0.25">
      <c r="A1315">
        <v>2017</v>
      </c>
      <c r="B1315" t="s">
        <v>21</v>
      </c>
      <c r="C1315" t="s">
        <v>64</v>
      </c>
      <c r="D1315" t="s">
        <v>66</v>
      </c>
      <c r="E1315" t="s">
        <v>87</v>
      </c>
      <c r="F1315" t="s">
        <v>88</v>
      </c>
      <c r="G1315">
        <v>986</v>
      </c>
    </row>
    <row r="1316" spans="1:9" x14ac:dyDescent="0.25">
      <c r="A1316">
        <v>2017</v>
      </c>
      <c r="B1316" t="s">
        <v>21</v>
      </c>
      <c r="C1316" t="s">
        <v>64</v>
      </c>
      <c r="D1316" t="s">
        <v>67</v>
      </c>
      <c r="E1316" t="s">
        <v>87</v>
      </c>
      <c r="F1316" t="s">
        <v>88</v>
      </c>
      <c r="G1316">
        <v>1130</v>
      </c>
    </row>
    <row r="1317" spans="1:9" x14ac:dyDescent="0.25">
      <c r="A1317">
        <v>2017</v>
      </c>
      <c r="B1317" t="s">
        <v>21</v>
      </c>
      <c r="C1317" t="s">
        <v>64</v>
      </c>
      <c r="D1317" t="s">
        <v>68</v>
      </c>
      <c r="E1317" t="s">
        <v>87</v>
      </c>
      <c r="F1317" t="s">
        <v>88</v>
      </c>
      <c r="G1317">
        <v>38</v>
      </c>
    </row>
    <row r="1318" spans="1:9" x14ac:dyDescent="0.25">
      <c r="A1318">
        <v>2017</v>
      </c>
      <c r="B1318" t="s">
        <v>21</v>
      </c>
      <c r="C1318" t="s">
        <v>64</v>
      </c>
      <c r="D1318" t="s">
        <v>2</v>
      </c>
      <c r="E1318" t="s">
        <v>87</v>
      </c>
      <c r="F1318" t="s">
        <v>88</v>
      </c>
      <c r="G1318">
        <v>3826</v>
      </c>
    </row>
    <row r="1319" spans="1:9" x14ac:dyDescent="0.25">
      <c r="A1319">
        <v>2017</v>
      </c>
      <c r="B1319" t="s">
        <v>21</v>
      </c>
      <c r="C1319" t="s">
        <v>64</v>
      </c>
      <c r="D1319" t="s">
        <v>69</v>
      </c>
      <c r="E1319" t="s">
        <v>87</v>
      </c>
      <c r="F1319" t="s">
        <v>88</v>
      </c>
      <c r="G1319">
        <v>215</v>
      </c>
    </row>
    <row r="1320" spans="1:9" x14ac:dyDescent="0.25">
      <c r="A1320">
        <v>2017</v>
      </c>
      <c r="B1320" t="s">
        <v>21</v>
      </c>
      <c r="C1320" t="s">
        <v>64</v>
      </c>
      <c r="D1320" t="s">
        <v>70</v>
      </c>
      <c r="E1320" t="s">
        <v>87</v>
      </c>
      <c r="F1320" t="s">
        <v>88</v>
      </c>
      <c r="G1320">
        <v>7701</v>
      </c>
    </row>
    <row r="1321" spans="1:9" x14ac:dyDescent="0.25">
      <c r="A1321">
        <v>2017</v>
      </c>
      <c r="B1321" t="s">
        <v>21</v>
      </c>
      <c r="C1321" t="s">
        <v>64</v>
      </c>
      <c r="D1321" t="s">
        <v>63</v>
      </c>
      <c r="E1321" t="s">
        <v>87</v>
      </c>
      <c r="F1321" t="s">
        <v>88</v>
      </c>
      <c r="G1321">
        <v>49</v>
      </c>
    </row>
    <row r="1322" spans="1:9" x14ac:dyDescent="0.25">
      <c r="A1322">
        <v>2017</v>
      </c>
      <c r="B1322" t="s">
        <v>21</v>
      </c>
      <c r="C1322" t="s">
        <v>22</v>
      </c>
      <c r="D1322" t="s">
        <v>22</v>
      </c>
      <c r="E1322" t="s">
        <v>89</v>
      </c>
      <c r="F1322" t="s">
        <v>90</v>
      </c>
      <c r="G1322">
        <v>5347</v>
      </c>
    </row>
    <row r="1323" spans="1:9" x14ac:dyDescent="0.25">
      <c r="A1323">
        <v>2017</v>
      </c>
      <c r="B1323" t="s">
        <v>21</v>
      </c>
      <c r="C1323" t="s">
        <v>37</v>
      </c>
      <c r="D1323" t="s">
        <v>38</v>
      </c>
      <c r="E1323" t="s">
        <v>89</v>
      </c>
      <c r="F1323" t="s">
        <v>90</v>
      </c>
      <c r="G1323">
        <v>1893</v>
      </c>
    </row>
    <row r="1324" spans="1:9" x14ac:dyDescent="0.25">
      <c r="A1324">
        <v>2017</v>
      </c>
      <c r="B1324" t="s">
        <v>21</v>
      </c>
      <c r="C1324" t="s">
        <v>37</v>
      </c>
      <c r="D1324" t="s">
        <v>39</v>
      </c>
      <c r="E1324" t="s">
        <v>89</v>
      </c>
      <c r="F1324" t="s">
        <v>90</v>
      </c>
      <c r="G1324">
        <v>3454</v>
      </c>
    </row>
    <row r="1325" spans="1:9" x14ac:dyDescent="0.25">
      <c r="A1325">
        <v>2017</v>
      </c>
      <c r="B1325" t="s">
        <v>21</v>
      </c>
      <c r="C1325" t="s">
        <v>64</v>
      </c>
      <c r="D1325" t="s">
        <v>65</v>
      </c>
      <c r="E1325" t="s">
        <v>89</v>
      </c>
      <c r="F1325" t="s">
        <v>90</v>
      </c>
      <c r="G1325">
        <v>81</v>
      </c>
    </row>
    <row r="1326" spans="1:9" x14ac:dyDescent="0.25">
      <c r="A1326">
        <v>2017</v>
      </c>
      <c r="B1326" t="s">
        <v>21</v>
      </c>
      <c r="C1326" t="s">
        <v>64</v>
      </c>
      <c r="D1326" t="s">
        <v>66</v>
      </c>
      <c r="E1326" t="s">
        <v>89</v>
      </c>
      <c r="F1326" t="s">
        <v>90</v>
      </c>
      <c r="G1326">
        <v>240</v>
      </c>
    </row>
    <row r="1327" spans="1:9" x14ac:dyDescent="0.25">
      <c r="A1327">
        <v>2017</v>
      </c>
      <c r="B1327" t="s">
        <v>21</v>
      </c>
      <c r="C1327" t="s">
        <v>64</v>
      </c>
      <c r="D1327" t="s">
        <v>67</v>
      </c>
      <c r="E1327" t="s">
        <v>89</v>
      </c>
      <c r="F1327" t="s">
        <v>90</v>
      </c>
      <c r="G1327">
        <v>286</v>
      </c>
    </row>
    <row r="1328" spans="1:9" x14ac:dyDescent="0.25">
      <c r="A1328">
        <v>2017</v>
      </c>
      <c r="B1328" t="s">
        <v>21</v>
      </c>
      <c r="C1328" t="s">
        <v>64</v>
      </c>
      <c r="D1328" t="s">
        <v>68</v>
      </c>
      <c r="E1328" t="s">
        <v>89</v>
      </c>
      <c r="F1328" t="s">
        <v>90</v>
      </c>
      <c r="H1328">
        <v>1</v>
      </c>
      <c r="I1328" t="s">
        <v>82</v>
      </c>
    </row>
    <row r="1329" spans="1:9" x14ac:dyDescent="0.25">
      <c r="A1329">
        <v>2017</v>
      </c>
      <c r="B1329" t="s">
        <v>21</v>
      </c>
      <c r="C1329" t="s">
        <v>64</v>
      </c>
      <c r="D1329" t="s">
        <v>2</v>
      </c>
      <c r="E1329" t="s">
        <v>89</v>
      </c>
      <c r="F1329" t="s">
        <v>90</v>
      </c>
      <c r="G1329">
        <v>2053</v>
      </c>
    </row>
    <row r="1330" spans="1:9" x14ac:dyDescent="0.25">
      <c r="A1330">
        <v>2017</v>
      </c>
      <c r="B1330" t="s">
        <v>21</v>
      </c>
      <c r="C1330" t="s">
        <v>64</v>
      </c>
      <c r="D1330" t="s">
        <v>69</v>
      </c>
      <c r="E1330" t="s">
        <v>89</v>
      </c>
      <c r="F1330" t="s">
        <v>90</v>
      </c>
      <c r="G1330">
        <v>64</v>
      </c>
    </row>
    <row r="1331" spans="1:9" x14ac:dyDescent="0.25">
      <c r="A1331">
        <v>2017</v>
      </c>
      <c r="B1331" t="s">
        <v>21</v>
      </c>
      <c r="C1331" t="s">
        <v>64</v>
      </c>
      <c r="D1331" t="s">
        <v>70</v>
      </c>
      <c r="E1331" t="s">
        <v>89</v>
      </c>
      <c r="F1331" t="s">
        <v>90</v>
      </c>
      <c r="G1331">
        <v>2588</v>
      </c>
    </row>
    <row r="1332" spans="1:9" x14ac:dyDescent="0.25">
      <c r="A1332">
        <v>2017</v>
      </c>
      <c r="B1332" t="s">
        <v>21</v>
      </c>
      <c r="C1332" t="s">
        <v>64</v>
      </c>
      <c r="D1332" t="s">
        <v>63</v>
      </c>
      <c r="E1332" t="s">
        <v>89</v>
      </c>
      <c r="F1332" t="s">
        <v>90</v>
      </c>
      <c r="H1332">
        <v>2</v>
      </c>
      <c r="I1332" t="s">
        <v>81</v>
      </c>
    </row>
    <row r="1333" spans="1:9" x14ac:dyDescent="0.25">
      <c r="A1333">
        <v>2017</v>
      </c>
      <c r="B1333" t="s">
        <v>21</v>
      </c>
      <c r="C1333" t="s">
        <v>22</v>
      </c>
      <c r="D1333" t="s">
        <v>22</v>
      </c>
      <c r="E1333" t="s">
        <v>91</v>
      </c>
      <c r="F1333" t="s">
        <v>92</v>
      </c>
      <c r="G1333">
        <v>3882</v>
      </c>
    </row>
    <row r="1334" spans="1:9" x14ac:dyDescent="0.25">
      <c r="A1334">
        <v>2017</v>
      </c>
      <c r="B1334" t="s">
        <v>21</v>
      </c>
      <c r="C1334" t="s">
        <v>37</v>
      </c>
      <c r="D1334" t="s">
        <v>38</v>
      </c>
      <c r="E1334" t="s">
        <v>91</v>
      </c>
      <c r="F1334" t="s">
        <v>92</v>
      </c>
      <c r="G1334">
        <v>1861</v>
      </c>
    </row>
    <row r="1335" spans="1:9" x14ac:dyDescent="0.25">
      <c r="A1335">
        <v>2017</v>
      </c>
      <c r="B1335" t="s">
        <v>21</v>
      </c>
      <c r="C1335" t="s">
        <v>37</v>
      </c>
      <c r="D1335" t="s">
        <v>39</v>
      </c>
      <c r="E1335" t="s">
        <v>91</v>
      </c>
      <c r="F1335" t="s">
        <v>92</v>
      </c>
      <c r="G1335">
        <v>2021</v>
      </c>
    </row>
    <row r="1336" spans="1:9" x14ac:dyDescent="0.25">
      <c r="A1336">
        <v>2017</v>
      </c>
      <c r="B1336" t="s">
        <v>21</v>
      </c>
      <c r="C1336" t="s">
        <v>64</v>
      </c>
      <c r="D1336" t="s">
        <v>65</v>
      </c>
      <c r="E1336" t="s">
        <v>91</v>
      </c>
      <c r="F1336" t="s">
        <v>92</v>
      </c>
      <c r="G1336">
        <v>18</v>
      </c>
    </row>
    <row r="1337" spans="1:9" x14ac:dyDescent="0.25">
      <c r="A1337">
        <v>2017</v>
      </c>
      <c r="B1337" t="s">
        <v>21</v>
      </c>
      <c r="C1337" t="s">
        <v>64</v>
      </c>
      <c r="D1337" t="s">
        <v>66</v>
      </c>
      <c r="E1337" t="s">
        <v>91</v>
      </c>
      <c r="F1337" t="s">
        <v>92</v>
      </c>
      <c r="G1337">
        <v>558</v>
      </c>
    </row>
    <row r="1338" spans="1:9" x14ac:dyDescent="0.25">
      <c r="A1338">
        <v>2017</v>
      </c>
      <c r="B1338" t="s">
        <v>21</v>
      </c>
      <c r="C1338" t="s">
        <v>64</v>
      </c>
      <c r="D1338" t="s">
        <v>67</v>
      </c>
      <c r="E1338" t="s">
        <v>91</v>
      </c>
      <c r="F1338" t="s">
        <v>92</v>
      </c>
      <c r="G1338">
        <v>438</v>
      </c>
    </row>
    <row r="1339" spans="1:9" x14ac:dyDescent="0.25">
      <c r="A1339">
        <v>2017</v>
      </c>
      <c r="B1339" t="s">
        <v>21</v>
      </c>
      <c r="C1339" t="s">
        <v>64</v>
      </c>
      <c r="D1339" t="s">
        <v>68</v>
      </c>
      <c r="E1339" t="s">
        <v>91</v>
      </c>
      <c r="F1339" t="s">
        <v>92</v>
      </c>
      <c r="G1339">
        <v>20</v>
      </c>
    </row>
    <row r="1340" spans="1:9" x14ac:dyDescent="0.25">
      <c r="A1340">
        <v>2017</v>
      </c>
      <c r="B1340" t="s">
        <v>21</v>
      </c>
      <c r="C1340" t="s">
        <v>64</v>
      </c>
      <c r="D1340" t="s">
        <v>2</v>
      </c>
      <c r="E1340" t="s">
        <v>91</v>
      </c>
      <c r="F1340" t="s">
        <v>92</v>
      </c>
      <c r="G1340">
        <v>986</v>
      </c>
    </row>
    <row r="1341" spans="1:9" x14ac:dyDescent="0.25">
      <c r="A1341">
        <v>2017</v>
      </c>
      <c r="B1341" t="s">
        <v>21</v>
      </c>
      <c r="C1341" t="s">
        <v>64</v>
      </c>
      <c r="D1341" t="s">
        <v>69</v>
      </c>
      <c r="E1341" t="s">
        <v>91</v>
      </c>
      <c r="F1341" t="s">
        <v>92</v>
      </c>
      <c r="G1341">
        <v>26</v>
      </c>
    </row>
    <row r="1342" spans="1:9" x14ac:dyDescent="0.25">
      <c r="A1342">
        <v>2017</v>
      </c>
      <c r="B1342" t="s">
        <v>21</v>
      </c>
      <c r="C1342" t="s">
        <v>64</v>
      </c>
      <c r="D1342" t="s">
        <v>70</v>
      </c>
      <c r="E1342" t="s">
        <v>91</v>
      </c>
      <c r="F1342" t="s">
        <v>92</v>
      </c>
      <c r="G1342">
        <v>1816</v>
      </c>
    </row>
    <row r="1343" spans="1:9" x14ac:dyDescent="0.25">
      <c r="A1343">
        <v>2017</v>
      </c>
      <c r="B1343" t="s">
        <v>21</v>
      </c>
      <c r="C1343" t="s">
        <v>64</v>
      </c>
      <c r="D1343" t="s">
        <v>63</v>
      </c>
      <c r="E1343" t="s">
        <v>91</v>
      </c>
      <c r="F1343" t="s">
        <v>92</v>
      </c>
      <c r="G1343">
        <v>20</v>
      </c>
    </row>
    <row r="1344" spans="1:9" x14ac:dyDescent="0.25">
      <c r="A1344">
        <v>2017</v>
      </c>
      <c r="B1344" t="s">
        <v>21</v>
      </c>
      <c r="C1344" t="s">
        <v>22</v>
      </c>
      <c r="D1344" t="s">
        <v>22</v>
      </c>
      <c r="E1344" t="s">
        <v>93</v>
      </c>
      <c r="F1344" t="s">
        <v>94</v>
      </c>
      <c r="G1344">
        <v>3387</v>
      </c>
    </row>
    <row r="1345" spans="1:9" x14ac:dyDescent="0.25">
      <c r="A1345">
        <v>2017</v>
      </c>
      <c r="B1345" t="s">
        <v>21</v>
      </c>
      <c r="C1345" t="s">
        <v>37</v>
      </c>
      <c r="D1345" t="s">
        <v>38</v>
      </c>
      <c r="E1345" t="s">
        <v>93</v>
      </c>
      <c r="F1345" t="s">
        <v>94</v>
      </c>
      <c r="G1345">
        <v>1320</v>
      </c>
    </row>
    <row r="1346" spans="1:9" x14ac:dyDescent="0.25">
      <c r="A1346">
        <v>2017</v>
      </c>
      <c r="B1346" t="s">
        <v>21</v>
      </c>
      <c r="C1346" t="s">
        <v>37</v>
      </c>
      <c r="D1346" t="s">
        <v>39</v>
      </c>
      <c r="E1346" t="s">
        <v>93</v>
      </c>
      <c r="F1346" t="s">
        <v>94</v>
      </c>
      <c r="G1346">
        <v>2067</v>
      </c>
    </row>
    <row r="1347" spans="1:9" x14ac:dyDescent="0.25">
      <c r="A1347">
        <v>2017</v>
      </c>
      <c r="B1347" t="s">
        <v>21</v>
      </c>
      <c r="C1347" t="s">
        <v>64</v>
      </c>
      <c r="D1347" t="s">
        <v>65</v>
      </c>
      <c r="E1347" t="s">
        <v>93</v>
      </c>
      <c r="F1347" t="s">
        <v>94</v>
      </c>
      <c r="H1347">
        <v>1</v>
      </c>
      <c r="I1347" t="s">
        <v>82</v>
      </c>
    </row>
    <row r="1348" spans="1:9" x14ac:dyDescent="0.25">
      <c r="A1348">
        <v>2017</v>
      </c>
      <c r="B1348" t="s">
        <v>21</v>
      </c>
      <c r="C1348" t="s">
        <v>64</v>
      </c>
      <c r="D1348" t="s">
        <v>66</v>
      </c>
      <c r="E1348" t="s">
        <v>93</v>
      </c>
      <c r="F1348" t="s">
        <v>94</v>
      </c>
      <c r="G1348">
        <v>333</v>
      </c>
    </row>
    <row r="1349" spans="1:9" x14ac:dyDescent="0.25">
      <c r="A1349">
        <v>2017</v>
      </c>
      <c r="B1349" t="s">
        <v>21</v>
      </c>
      <c r="C1349" t="s">
        <v>64</v>
      </c>
      <c r="D1349" t="s">
        <v>67</v>
      </c>
      <c r="E1349" t="s">
        <v>93</v>
      </c>
      <c r="F1349" t="s">
        <v>94</v>
      </c>
      <c r="G1349">
        <v>101</v>
      </c>
    </row>
    <row r="1350" spans="1:9" x14ac:dyDescent="0.25">
      <c r="A1350">
        <v>2017</v>
      </c>
      <c r="B1350" t="s">
        <v>21</v>
      </c>
      <c r="C1350" t="s">
        <v>64</v>
      </c>
      <c r="D1350" t="s">
        <v>68</v>
      </c>
      <c r="E1350" t="s">
        <v>93</v>
      </c>
      <c r="F1350" t="s">
        <v>94</v>
      </c>
      <c r="H1350">
        <v>1</v>
      </c>
      <c r="I1350" t="s">
        <v>82</v>
      </c>
    </row>
    <row r="1351" spans="1:9" x14ac:dyDescent="0.25">
      <c r="A1351">
        <v>2017</v>
      </c>
      <c r="B1351" t="s">
        <v>21</v>
      </c>
      <c r="C1351" t="s">
        <v>64</v>
      </c>
      <c r="D1351" t="s">
        <v>2</v>
      </c>
      <c r="E1351" t="s">
        <v>93</v>
      </c>
      <c r="F1351" t="s">
        <v>94</v>
      </c>
      <c r="G1351">
        <v>464</v>
      </c>
    </row>
    <row r="1352" spans="1:9" x14ac:dyDescent="0.25">
      <c r="A1352">
        <v>2017</v>
      </c>
      <c r="B1352" t="s">
        <v>21</v>
      </c>
      <c r="C1352" t="s">
        <v>64</v>
      </c>
      <c r="D1352" t="s">
        <v>69</v>
      </c>
      <c r="E1352" t="s">
        <v>93</v>
      </c>
      <c r="F1352" t="s">
        <v>94</v>
      </c>
      <c r="G1352">
        <v>18</v>
      </c>
    </row>
    <row r="1353" spans="1:9" x14ac:dyDescent="0.25">
      <c r="A1353">
        <v>2017</v>
      </c>
      <c r="B1353" t="s">
        <v>21</v>
      </c>
      <c r="C1353" t="s">
        <v>64</v>
      </c>
      <c r="D1353" t="s">
        <v>70</v>
      </c>
      <c r="E1353" t="s">
        <v>93</v>
      </c>
      <c r="F1353" t="s">
        <v>94</v>
      </c>
      <c r="G1353">
        <v>2445</v>
      </c>
    </row>
    <row r="1354" spans="1:9" x14ac:dyDescent="0.25">
      <c r="A1354">
        <v>2017</v>
      </c>
      <c r="B1354" t="s">
        <v>21</v>
      </c>
      <c r="C1354" t="s">
        <v>64</v>
      </c>
      <c r="D1354" t="s">
        <v>63</v>
      </c>
      <c r="E1354" t="s">
        <v>93</v>
      </c>
      <c r="F1354" t="s">
        <v>94</v>
      </c>
      <c r="G1354">
        <v>12</v>
      </c>
    </row>
    <row r="1355" spans="1:9" x14ac:dyDescent="0.25">
      <c r="A1355">
        <v>2017</v>
      </c>
      <c r="B1355" t="s">
        <v>21</v>
      </c>
      <c r="C1355" t="s">
        <v>22</v>
      </c>
      <c r="D1355" t="s">
        <v>22</v>
      </c>
      <c r="E1355" t="s">
        <v>95</v>
      </c>
      <c r="F1355" t="s">
        <v>96</v>
      </c>
      <c r="G1355">
        <v>6344</v>
      </c>
    </row>
    <row r="1356" spans="1:9" x14ac:dyDescent="0.25">
      <c r="A1356">
        <v>2017</v>
      </c>
      <c r="B1356" t="s">
        <v>21</v>
      </c>
      <c r="C1356" t="s">
        <v>37</v>
      </c>
      <c r="D1356" t="s">
        <v>38</v>
      </c>
      <c r="E1356" t="s">
        <v>95</v>
      </c>
      <c r="F1356" t="s">
        <v>96</v>
      </c>
      <c r="G1356">
        <v>3208</v>
      </c>
    </row>
    <row r="1357" spans="1:9" x14ac:dyDescent="0.25">
      <c r="A1357">
        <v>2017</v>
      </c>
      <c r="B1357" t="s">
        <v>21</v>
      </c>
      <c r="C1357" t="s">
        <v>37</v>
      </c>
      <c r="D1357" t="s">
        <v>39</v>
      </c>
      <c r="E1357" t="s">
        <v>95</v>
      </c>
      <c r="F1357" t="s">
        <v>96</v>
      </c>
      <c r="G1357">
        <v>3136</v>
      </c>
    </row>
    <row r="1358" spans="1:9" x14ac:dyDescent="0.25">
      <c r="A1358">
        <v>2017</v>
      </c>
      <c r="B1358" t="s">
        <v>21</v>
      </c>
      <c r="C1358" t="s">
        <v>64</v>
      </c>
      <c r="D1358" t="s">
        <v>65</v>
      </c>
      <c r="E1358" t="s">
        <v>95</v>
      </c>
      <c r="F1358" t="s">
        <v>96</v>
      </c>
      <c r="G1358">
        <v>19</v>
      </c>
    </row>
    <row r="1359" spans="1:9" x14ac:dyDescent="0.25">
      <c r="A1359">
        <v>2017</v>
      </c>
      <c r="B1359" t="s">
        <v>21</v>
      </c>
      <c r="C1359" t="s">
        <v>64</v>
      </c>
      <c r="D1359" t="s">
        <v>66</v>
      </c>
      <c r="E1359" t="s">
        <v>95</v>
      </c>
      <c r="F1359" t="s">
        <v>96</v>
      </c>
      <c r="G1359">
        <v>891</v>
      </c>
    </row>
    <row r="1360" spans="1:9" x14ac:dyDescent="0.25">
      <c r="A1360">
        <v>2017</v>
      </c>
      <c r="B1360" t="s">
        <v>21</v>
      </c>
      <c r="C1360" t="s">
        <v>64</v>
      </c>
      <c r="D1360" t="s">
        <v>67</v>
      </c>
      <c r="E1360" t="s">
        <v>95</v>
      </c>
      <c r="F1360" t="s">
        <v>96</v>
      </c>
      <c r="G1360">
        <v>418</v>
      </c>
    </row>
    <row r="1361" spans="1:7" x14ac:dyDescent="0.25">
      <c r="A1361">
        <v>2017</v>
      </c>
      <c r="B1361" t="s">
        <v>21</v>
      </c>
      <c r="C1361" t="s">
        <v>64</v>
      </c>
      <c r="D1361" t="s">
        <v>68</v>
      </c>
      <c r="E1361" t="s">
        <v>95</v>
      </c>
      <c r="F1361" t="s">
        <v>96</v>
      </c>
      <c r="G1361">
        <v>11</v>
      </c>
    </row>
    <row r="1362" spans="1:7" x14ac:dyDescent="0.25">
      <c r="A1362">
        <v>2017</v>
      </c>
      <c r="B1362" t="s">
        <v>21</v>
      </c>
      <c r="C1362" t="s">
        <v>64</v>
      </c>
      <c r="D1362" t="s">
        <v>2</v>
      </c>
      <c r="E1362" t="s">
        <v>95</v>
      </c>
      <c r="F1362" t="s">
        <v>96</v>
      </c>
      <c r="G1362">
        <v>1213</v>
      </c>
    </row>
    <row r="1363" spans="1:7" x14ac:dyDescent="0.25">
      <c r="A1363">
        <v>2017</v>
      </c>
      <c r="B1363" t="s">
        <v>21</v>
      </c>
      <c r="C1363" t="s">
        <v>64</v>
      </c>
      <c r="D1363" t="s">
        <v>69</v>
      </c>
      <c r="E1363" t="s">
        <v>95</v>
      </c>
      <c r="F1363" t="s">
        <v>96</v>
      </c>
      <c r="G1363">
        <v>42</v>
      </c>
    </row>
    <row r="1364" spans="1:7" x14ac:dyDescent="0.25">
      <c r="A1364">
        <v>2017</v>
      </c>
      <c r="B1364" t="s">
        <v>21</v>
      </c>
      <c r="C1364" t="s">
        <v>64</v>
      </c>
      <c r="D1364" t="s">
        <v>70</v>
      </c>
      <c r="E1364" t="s">
        <v>95</v>
      </c>
      <c r="F1364" t="s">
        <v>96</v>
      </c>
      <c r="G1364">
        <v>3724</v>
      </c>
    </row>
    <row r="1365" spans="1:7" x14ac:dyDescent="0.25">
      <c r="A1365">
        <v>2017</v>
      </c>
      <c r="B1365" t="s">
        <v>21</v>
      </c>
      <c r="C1365" t="s">
        <v>64</v>
      </c>
      <c r="D1365" t="s">
        <v>63</v>
      </c>
      <c r="E1365" t="s">
        <v>95</v>
      </c>
      <c r="F1365" t="s">
        <v>96</v>
      </c>
      <c r="G1365">
        <v>26</v>
      </c>
    </row>
    <row r="1366" spans="1:7" x14ac:dyDescent="0.25">
      <c r="A1366">
        <v>2017</v>
      </c>
      <c r="B1366" t="s">
        <v>21</v>
      </c>
      <c r="C1366" t="s">
        <v>22</v>
      </c>
      <c r="D1366" t="s">
        <v>22</v>
      </c>
      <c r="E1366" t="s">
        <v>97</v>
      </c>
      <c r="F1366" t="s">
        <v>98</v>
      </c>
      <c r="G1366">
        <v>16412</v>
      </c>
    </row>
    <row r="1367" spans="1:7" x14ac:dyDescent="0.25">
      <c r="A1367">
        <v>2017</v>
      </c>
      <c r="B1367" t="s">
        <v>21</v>
      </c>
      <c r="C1367" t="s">
        <v>37</v>
      </c>
      <c r="D1367" t="s">
        <v>38</v>
      </c>
      <c r="E1367" t="s">
        <v>97</v>
      </c>
      <c r="F1367" t="s">
        <v>98</v>
      </c>
      <c r="G1367">
        <v>9369</v>
      </c>
    </row>
    <row r="1368" spans="1:7" x14ac:dyDescent="0.25">
      <c r="A1368">
        <v>2017</v>
      </c>
      <c r="B1368" t="s">
        <v>21</v>
      </c>
      <c r="C1368" t="s">
        <v>37</v>
      </c>
      <c r="D1368" t="s">
        <v>39</v>
      </c>
      <c r="E1368" t="s">
        <v>97</v>
      </c>
      <c r="F1368" t="s">
        <v>98</v>
      </c>
      <c r="G1368">
        <v>7043</v>
      </c>
    </row>
    <row r="1369" spans="1:7" x14ac:dyDescent="0.25">
      <c r="A1369">
        <v>2017</v>
      </c>
      <c r="B1369" t="s">
        <v>21</v>
      </c>
      <c r="C1369" t="s">
        <v>64</v>
      </c>
      <c r="D1369" t="s">
        <v>65</v>
      </c>
      <c r="E1369" t="s">
        <v>97</v>
      </c>
      <c r="F1369" t="s">
        <v>98</v>
      </c>
      <c r="G1369">
        <v>67</v>
      </c>
    </row>
    <row r="1370" spans="1:7" x14ac:dyDescent="0.25">
      <c r="A1370">
        <v>2017</v>
      </c>
      <c r="B1370" t="s">
        <v>21</v>
      </c>
      <c r="C1370" t="s">
        <v>64</v>
      </c>
      <c r="D1370" t="s">
        <v>66</v>
      </c>
      <c r="E1370" t="s">
        <v>97</v>
      </c>
      <c r="F1370" t="s">
        <v>98</v>
      </c>
      <c r="G1370">
        <v>2208</v>
      </c>
    </row>
    <row r="1371" spans="1:7" x14ac:dyDescent="0.25">
      <c r="A1371">
        <v>2017</v>
      </c>
      <c r="B1371" t="s">
        <v>21</v>
      </c>
      <c r="C1371" t="s">
        <v>64</v>
      </c>
      <c r="D1371" t="s">
        <v>67</v>
      </c>
      <c r="E1371" t="s">
        <v>97</v>
      </c>
      <c r="F1371" t="s">
        <v>98</v>
      </c>
      <c r="G1371">
        <v>1242</v>
      </c>
    </row>
    <row r="1372" spans="1:7" x14ac:dyDescent="0.25">
      <c r="A1372">
        <v>2017</v>
      </c>
      <c r="B1372" t="s">
        <v>21</v>
      </c>
      <c r="C1372" t="s">
        <v>64</v>
      </c>
      <c r="D1372" t="s">
        <v>68</v>
      </c>
      <c r="E1372" t="s">
        <v>97</v>
      </c>
      <c r="F1372" t="s">
        <v>98</v>
      </c>
      <c r="G1372">
        <v>80</v>
      </c>
    </row>
    <row r="1373" spans="1:7" x14ac:dyDescent="0.25">
      <c r="A1373">
        <v>2017</v>
      </c>
      <c r="B1373" t="s">
        <v>21</v>
      </c>
      <c r="C1373" t="s">
        <v>64</v>
      </c>
      <c r="D1373" t="s">
        <v>2</v>
      </c>
      <c r="E1373" t="s">
        <v>97</v>
      </c>
      <c r="F1373" t="s">
        <v>98</v>
      </c>
      <c r="G1373">
        <v>2993</v>
      </c>
    </row>
    <row r="1374" spans="1:7" x14ac:dyDescent="0.25">
      <c r="A1374">
        <v>2017</v>
      </c>
      <c r="B1374" t="s">
        <v>21</v>
      </c>
      <c r="C1374" t="s">
        <v>64</v>
      </c>
      <c r="D1374" t="s">
        <v>69</v>
      </c>
      <c r="E1374" t="s">
        <v>97</v>
      </c>
      <c r="F1374" t="s">
        <v>98</v>
      </c>
      <c r="G1374">
        <v>107</v>
      </c>
    </row>
    <row r="1375" spans="1:7" x14ac:dyDescent="0.25">
      <c r="A1375">
        <v>2017</v>
      </c>
      <c r="B1375" t="s">
        <v>21</v>
      </c>
      <c r="C1375" t="s">
        <v>64</v>
      </c>
      <c r="D1375" t="s">
        <v>70</v>
      </c>
      <c r="E1375" t="s">
        <v>97</v>
      </c>
      <c r="F1375" t="s">
        <v>98</v>
      </c>
      <c r="G1375">
        <v>9654</v>
      </c>
    </row>
    <row r="1376" spans="1:7" x14ac:dyDescent="0.25">
      <c r="A1376">
        <v>2017</v>
      </c>
      <c r="B1376" t="s">
        <v>21</v>
      </c>
      <c r="C1376" t="s">
        <v>64</v>
      </c>
      <c r="D1376" t="s">
        <v>63</v>
      </c>
      <c r="E1376" t="s">
        <v>97</v>
      </c>
      <c r="F1376" t="s">
        <v>98</v>
      </c>
      <c r="G1376">
        <v>61</v>
      </c>
    </row>
    <row r="1377" spans="1:7" x14ac:dyDescent="0.25">
      <c r="A1377">
        <v>2017</v>
      </c>
      <c r="B1377" t="s">
        <v>21</v>
      </c>
      <c r="C1377" t="s">
        <v>22</v>
      </c>
      <c r="D1377" t="s">
        <v>22</v>
      </c>
      <c r="E1377" t="s">
        <v>99</v>
      </c>
      <c r="F1377" t="s">
        <v>100</v>
      </c>
      <c r="G1377">
        <v>4368</v>
      </c>
    </row>
    <row r="1378" spans="1:7" x14ac:dyDescent="0.25">
      <c r="A1378">
        <v>2017</v>
      </c>
      <c r="B1378" t="s">
        <v>21</v>
      </c>
      <c r="C1378" t="s">
        <v>37</v>
      </c>
      <c r="D1378" t="s">
        <v>38</v>
      </c>
      <c r="E1378" t="s">
        <v>99</v>
      </c>
      <c r="F1378" t="s">
        <v>100</v>
      </c>
      <c r="G1378">
        <v>970</v>
      </c>
    </row>
    <row r="1379" spans="1:7" x14ac:dyDescent="0.25">
      <c r="A1379">
        <v>2017</v>
      </c>
      <c r="B1379" t="s">
        <v>21</v>
      </c>
      <c r="C1379" t="s">
        <v>37</v>
      </c>
      <c r="D1379" t="s">
        <v>39</v>
      </c>
      <c r="E1379" t="s">
        <v>99</v>
      </c>
      <c r="F1379" t="s">
        <v>100</v>
      </c>
      <c r="G1379">
        <v>3398</v>
      </c>
    </row>
    <row r="1380" spans="1:7" x14ac:dyDescent="0.25">
      <c r="A1380">
        <v>2017</v>
      </c>
      <c r="B1380" t="s">
        <v>21</v>
      </c>
      <c r="C1380" t="s">
        <v>64</v>
      </c>
      <c r="D1380" t="s">
        <v>65</v>
      </c>
      <c r="E1380" t="s">
        <v>99</v>
      </c>
      <c r="F1380" t="s">
        <v>100</v>
      </c>
      <c r="G1380">
        <v>27</v>
      </c>
    </row>
    <row r="1381" spans="1:7" x14ac:dyDescent="0.25">
      <c r="A1381">
        <v>2017</v>
      </c>
      <c r="B1381" t="s">
        <v>21</v>
      </c>
      <c r="C1381" t="s">
        <v>64</v>
      </c>
      <c r="D1381" t="s">
        <v>66</v>
      </c>
      <c r="E1381" t="s">
        <v>99</v>
      </c>
      <c r="F1381" t="s">
        <v>100</v>
      </c>
      <c r="G1381">
        <v>372</v>
      </c>
    </row>
    <row r="1382" spans="1:7" x14ac:dyDescent="0.25">
      <c r="A1382">
        <v>2017</v>
      </c>
      <c r="B1382" t="s">
        <v>21</v>
      </c>
      <c r="C1382" t="s">
        <v>64</v>
      </c>
      <c r="D1382" t="s">
        <v>67</v>
      </c>
      <c r="E1382" t="s">
        <v>99</v>
      </c>
      <c r="F1382" t="s">
        <v>100</v>
      </c>
      <c r="G1382">
        <v>172</v>
      </c>
    </row>
    <row r="1383" spans="1:7" x14ac:dyDescent="0.25">
      <c r="A1383">
        <v>2017</v>
      </c>
      <c r="B1383" t="s">
        <v>21</v>
      </c>
      <c r="C1383" t="s">
        <v>64</v>
      </c>
      <c r="D1383" t="s">
        <v>68</v>
      </c>
      <c r="E1383" t="s">
        <v>99</v>
      </c>
      <c r="F1383" t="s">
        <v>100</v>
      </c>
      <c r="G1383">
        <v>21</v>
      </c>
    </row>
    <row r="1384" spans="1:7" x14ac:dyDescent="0.25">
      <c r="A1384">
        <v>2017</v>
      </c>
      <c r="B1384" t="s">
        <v>21</v>
      </c>
      <c r="C1384" t="s">
        <v>64</v>
      </c>
      <c r="D1384" t="s">
        <v>2</v>
      </c>
      <c r="E1384" t="s">
        <v>99</v>
      </c>
      <c r="F1384" t="s">
        <v>100</v>
      </c>
      <c r="G1384">
        <v>907</v>
      </c>
    </row>
    <row r="1385" spans="1:7" x14ac:dyDescent="0.25">
      <c r="A1385">
        <v>2017</v>
      </c>
      <c r="B1385" t="s">
        <v>21</v>
      </c>
      <c r="C1385" t="s">
        <v>64</v>
      </c>
      <c r="D1385" t="s">
        <v>69</v>
      </c>
      <c r="E1385" t="s">
        <v>99</v>
      </c>
      <c r="F1385" t="s">
        <v>100</v>
      </c>
      <c r="G1385">
        <v>95</v>
      </c>
    </row>
    <row r="1386" spans="1:7" x14ac:dyDescent="0.25">
      <c r="A1386">
        <v>2017</v>
      </c>
      <c r="B1386" t="s">
        <v>21</v>
      </c>
      <c r="C1386" t="s">
        <v>64</v>
      </c>
      <c r="D1386" t="s">
        <v>70</v>
      </c>
      <c r="E1386" t="s">
        <v>99</v>
      </c>
      <c r="F1386" t="s">
        <v>100</v>
      </c>
      <c r="G1386">
        <v>2756</v>
      </c>
    </row>
    <row r="1387" spans="1:7" x14ac:dyDescent="0.25">
      <c r="A1387">
        <v>2017</v>
      </c>
      <c r="B1387" t="s">
        <v>21</v>
      </c>
      <c r="C1387" t="s">
        <v>64</v>
      </c>
      <c r="D1387" t="s">
        <v>63</v>
      </c>
      <c r="E1387" t="s">
        <v>99</v>
      </c>
      <c r="F1387" t="s">
        <v>100</v>
      </c>
      <c r="G1387">
        <v>18</v>
      </c>
    </row>
    <row r="1388" spans="1:7" x14ac:dyDescent="0.25">
      <c r="A1388">
        <v>2017</v>
      </c>
      <c r="B1388" t="s">
        <v>101</v>
      </c>
      <c r="C1388" t="s">
        <v>22</v>
      </c>
      <c r="D1388" t="s">
        <v>22</v>
      </c>
      <c r="E1388" t="s">
        <v>23</v>
      </c>
      <c r="F1388" t="s">
        <v>24</v>
      </c>
      <c r="G1388">
        <v>268051</v>
      </c>
    </row>
    <row r="1389" spans="1:7" x14ac:dyDescent="0.25">
      <c r="A1389">
        <v>2017</v>
      </c>
      <c r="B1389" t="s">
        <v>101</v>
      </c>
      <c r="C1389" t="s">
        <v>25</v>
      </c>
      <c r="D1389" t="s">
        <v>26</v>
      </c>
      <c r="E1389" t="s">
        <v>23</v>
      </c>
      <c r="F1389" t="s">
        <v>24</v>
      </c>
      <c r="G1389">
        <v>1972</v>
      </c>
    </row>
    <row r="1390" spans="1:7" x14ac:dyDescent="0.25">
      <c r="A1390">
        <v>2017</v>
      </c>
      <c r="B1390" t="s">
        <v>101</v>
      </c>
      <c r="C1390" t="s">
        <v>25</v>
      </c>
      <c r="D1390" t="s">
        <v>27</v>
      </c>
      <c r="E1390" t="s">
        <v>23</v>
      </c>
      <c r="F1390" t="s">
        <v>24</v>
      </c>
      <c r="G1390">
        <v>333</v>
      </c>
    </row>
    <row r="1391" spans="1:7" x14ac:dyDescent="0.25">
      <c r="A1391">
        <v>2017</v>
      </c>
      <c r="B1391" t="s">
        <v>101</v>
      </c>
      <c r="C1391" t="s">
        <v>25</v>
      </c>
      <c r="D1391" t="s">
        <v>28</v>
      </c>
      <c r="E1391" t="s">
        <v>23</v>
      </c>
      <c r="F1391" t="s">
        <v>24</v>
      </c>
      <c r="G1391">
        <v>547</v>
      </c>
    </row>
    <row r="1392" spans="1:7" x14ac:dyDescent="0.25">
      <c r="A1392">
        <v>2017</v>
      </c>
      <c r="B1392" t="s">
        <v>101</v>
      </c>
      <c r="C1392" t="s">
        <v>25</v>
      </c>
      <c r="D1392" t="s">
        <v>29</v>
      </c>
      <c r="E1392" t="s">
        <v>23</v>
      </c>
      <c r="F1392" t="s">
        <v>24</v>
      </c>
      <c r="G1392">
        <v>3082</v>
      </c>
    </row>
    <row r="1393" spans="1:7" x14ac:dyDescent="0.25">
      <c r="A1393">
        <v>2017</v>
      </c>
      <c r="B1393" t="s">
        <v>101</v>
      </c>
      <c r="C1393" t="s">
        <v>25</v>
      </c>
      <c r="D1393" t="s">
        <v>30</v>
      </c>
      <c r="E1393" t="s">
        <v>23</v>
      </c>
      <c r="F1393" t="s">
        <v>24</v>
      </c>
      <c r="G1393">
        <v>5178</v>
      </c>
    </row>
    <row r="1394" spans="1:7" x14ac:dyDescent="0.25">
      <c r="A1394">
        <v>2017</v>
      </c>
      <c r="B1394" t="s">
        <v>101</v>
      </c>
      <c r="C1394" t="s">
        <v>25</v>
      </c>
      <c r="D1394" t="s">
        <v>31</v>
      </c>
      <c r="E1394" t="s">
        <v>23</v>
      </c>
      <c r="F1394" t="s">
        <v>24</v>
      </c>
      <c r="G1394">
        <v>7131</v>
      </c>
    </row>
    <row r="1395" spans="1:7" x14ac:dyDescent="0.25">
      <c r="A1395">
        <v>2017</v>
      </c>
      <c r="B1395" t="s">
        <v>101</v>
      </c>
      <c r="C1395" t="s">
        <v>25</v>
      </c>
      <c r="D1395" t="s">
        <v>32</v>
      </c>
      <c r="E1395" t="s">
        <v>23</v>
      </c>
      <c r="F1395" t="s">
        <v>24</v>
      </c>
      <c r="G1395">
        <v>15806</v>
      </c>
    </row>
    <row r="1396" spans="1:7" x14ac:dyDescent="0.25">
      <c r="A1396">
        <v>2017</v>
      </c>
      <c r="B1396" t="s">
        <v>101</v>
      </c>
      <c r="C1396" t="s">
        <v>25</v>
      </c>
      <c r="D1396" t="s">
        <v>33</v>
      </c>
      <c r="E1396" t="s">
        <v>23</v>
      </c>
      <c r="F1396" t="s">
        <v>24</v>
      </c>
      <c r="G1396">
        <v>34123</v>
      </c>
    </row>
    <row r="1397" spans="1:7" x14ac:dyDescent="0.25">
      <c r="A1397">
        <v>2017</v>
      </c>
      <c r="B1397" t="s">
        <v>101</v>
      </c>
      <c r="C1397" t="s">
        <v>25</v>
      </c>
      <c r="D1397" t="s">
        <v>34</v>
      </c>
      <c r="E1397" t="s">
        <v>23</v>
      </c>
      <c r="F1397" t="s">
        <v>24</v>
      </c>
      <c r="G1397">
        <v>48014</v>
      </c>
    </row>
    <row r="1398" spans="1:7" x14ac:dyDescent="0.25">
      <c r="A1398">
        <v>2017</v>
      </c>
      <c r="B1398" t="s">
        <v>101</v>
      </c>
      <c r="C1398" t="s">
        <v>25</v>
      </c>
      <c r="D1398" t="s">
        <v>35</v>
      </c>
      <c r="E1398" t="s">
        <v>23</v>
      </c>
      <c r="F1398" t="s">
        <v>24</v>
      </c>
      <c r="G1398">
        <v>60502</v>
      </c>
    </row>
    <row r="1399" spans="1:7" x14ac:dyDescent="0.25">
      <c r="A1399">
        <v>2017</v>
      </c>
      <c r="B1399" t="s">
        <v>101</v>
      </c>
      <c r="C1399" t="s">
        <v>25</v>
      </c>
      <c r="D1399" t="s">
        <v>36</v>
      </c>
      <c r="E1399" t="s">
        <v>23</v>
      </c>
      <c r="F1399" t="s">
        <v>24</v>
      </c>
      <c r="G1399">
        <v>91342</v>
      </c>
    </row>
    <row r="1400" spans="1:7" x14ac:dyDescent="0.25">
      <c r="A1400">
        <v>2017</v>
      </c>
      <c r="B1400" t="s">
        <v>101</v>
      </c>
      <c r="C1400" t="s">
        <v>37</v>
      </c>
      <c r="D1400" t="s">
        <v>38</v>
      </c>
      <c r="E1400" t="s">
        <v>23</v>
      </c>
      <c r="F1400" t="s">
        <v>24</v>
      </c>
      <c r="G1400">
        <v>129634</v>
      </c>
    </row>
    <row r="1401" spans="1:7" x14ac:dyDescent="0.25">
      <c r="A1401">
        <v>2017</v>
      </c>
      <c r="B1401" t="s">
        <v>101</v>
      </c>
      <c r="C1401" t="s">
        <v>37</v>
      </c>
      <c r="D1401" t="s">
        <v>39</v>
      </c>
      <c r="E1401" t="s">
        <v>23</v>
      </c>
      <c r="F1401" t="s">
        <v>24</v>
      </c>
      <c r="G1401">
        <v>138410</v>
      </c>
    </row>
    <row r="1402" spans="1:7" x14ac:dyDescent="0.25">
      <c r="A1402">
        <v>2017</v>
      </c>
      <c r="B1402" t="s">
        <v>101</v>
      </c>
      <c r="C1402" t="s">
        <v>40</v>
      </c>
      <c r="D1402" t="s">
        <v>41</v>
      </c>
      <c r="E1402" t="s">
        <v>23</v>
      </c>
      <c r="F1402" t="s">
        <v>24</v>
      </c>
      <c r="G1402">
        <v>635</v>
      </c>
    </row>
    <row r="1403" spans="1:7" x14ac:dyDescent="0.25">
      <c r="A1403">
        <v>2017</v>
      </c>
      <c r="B1403" t="s">
        <v>101</v>
      </c>
      <c r="C1403" t="s">
        <v>40</v>
      </c>
      <c r="D1403" t="s">
        <v>42</v>
      </c>
      <c r="E1403" t="s">
        <v>23</v>
      </c>
      <c r="F1403" t="s">
        <v>24</v>
      </c>
      <c r="G1403">
        <v>13209</v>
      </c>
    </row>
    <row r="1404" spans="1:7" x14ac:dyDescent="0.25">
      <c r="A1404">
        <v>2017</v>
      </c>
      <c r="B1404" t="s">
        <v>101</v>
      </c>
      <c r="C1404" t="s">
        <v>40</v>
      </c>
      <c r="D1404" t="s">
        <v>43</v>
      </c>
      <c r="E1404" t="s">
        <v>23</v>
      </c>
      <c r="F1404" t="s">
        <v>24</v>
      </c>
      <c r="G1404">
        <v>9548</v>
      </c>
    </row>
    <row r="1405" spans="1:7" x14ac:dyDescent="0.25">
      <c r="A1405">
        <v>2017</v>
      </c>
      <c r="B1405" t="s">
        <v>101</v>
      </c>
      <c r="C1405" t="s">
        <v>40</v>
      </c>
      <c r="D1405" t="s">
        <v>44</v>
      </c>
      <c r="E1405" t="s">
        <v>23</v>
      </c>
      <c r="F1405" t="s">
        <v>24</v>
      </c>
      <c r="G1405">
        <v>472</v>
      </c>
    </row>
    <row r="1406" spans="1:7" x14ac:dyDescent="0.25">
      <c r="A1406">
        <v>2017</v>
      </c>
      <c r="B1406" t="s">
        <v>101</v>
      </c>
      <c r="C1406" t="s">
        <v>40</v>
      </c>
      <c r="D1406" t="s">
        <v>45</v>
      </c>
      <c r="E1406" t="s">
        <v>23</v>
      </c>
      <c r="F1406" t="s">
        <v>24</v>
      </c>
      <c r="G1406">
        <v>23266</v>
      </c>
    </row>
    <row r="1407" spans="1:7" x14ac:dyDescent="0.25">
      <c r="A1407">
        <v>2017</v>
      </c>
      <c r="B1407" t="s">
        <v>101</v>
      </c>
      <c r="C1407" t="s">
        <v>40</v>
      </c>
      <c r="D1407" t="s">
        <v>46</v>
      </c>
      <c r="E1407" t="s">
        <v>23</v>
      </c>
      <c r="F1407" t="s">
        <v>24</v>
      </c>
      <c r="G1407">
        <v>1139</v>
      </c>
    </row>
    <row r="1408" spans="1:7" x14ac:dyDescent="0.25">
      <c r="A1408">
        <v>2017</v>
      </c>
      <c r="B1408" t="s">
        <v>101</v>
      </c>
      <c r="C1408" t="s">
        <v>40</v>
      </c>
      <c r="D1408" t="s">
        <v>47</v>
      </c>
      <c r="E1408" t="s">
        <v>23</v>
      </c>
      <c r="F1408" t="s">
        <v>24</v>
      </c>
      <c r="G1408">
        <v>80971</v>
      </c>
    </row>
    <row r="1409" spans="1:7" x14ac:dyDescent="0.25">
      <c r="A1409">
        <v>2017</v>
      </c>
      <c r="B1409" t="s">
        <v>101</v>
      </c>
      <c r="C1409" t="s">
        <v>40</v>
      </c>
      <c r="D1409" t="s">
        <v>48</v>
      </c>
      <c r="E1409" t="s">
        <v>23</v>
      </c>
      <c r="F1409" t="s">
        <v>24</v>
      </c>
      <c r="G1409">
        <v>394</v>
      </c>
    </row>
    <row r="1410" spans="1:7" x14ac:dyDescent="0.25">
      <c r="A1410">
        <v>2017</v>
      </c>
      <c r="B1410" t="s">
        <v>101</v>
      </c>
      <c r="C1410" t="s">
        <v>40</v>
      </c>
      <c r="D1410" t="s">
        <v>49</v>
      </c>
      <c r="E1410" t="s">
        <v>23</v>
      </c>
      <c r="F1410" t="s">
        <v>24</v>
      </c>
      <c r="G1410">
        <v>707</v>
      </c>
    </row>
    <row r="1411" spans="1:7" x14ac:dyDescent="0.25">
      <c r="A1411">
        <v>2017</v>
      </c>
      <c r="B1411" t="s">
        <v>101</v>
      </c>
      <c r="C1411" t="s">
        <v>40</v>
      </c>
      <c r="D1411" t="s">
        <v>50</v>
      </c>
      <c r="E1411" t="s">
        <v>23</v>
      </c>
      <c r="F1411" t="s">
        <v>24</v>
      </c>
      <c r="G1411">
        <v>13287</v>
      </c>
    </row>
    <row r="1412" spans="1:7" x14ac:dyDescent="0.25">
      <c r="A1412">
        <v>2017</v>
      </c>
      <c r="B1412" t="s">
        <v>101</v>
      </c>
      <c r="C1412" t="s">
        <v>40</v>
      </c>
      <c r="D1412" t="s">
        <v>51</v>
      </c>
      <c r="E1412" t="s">
        <v>23</v>
      </c>
      <c r="F1412" t="s">
        <v>24</v>
      </c>
      <c r="G1412">
        <v>10669</v>
      </c>
    </row>
    <row r="1413" spans="1:7" x14ac:dyDescent="0.25">
      <c r="A1413">
        <v>2017</v>
      </c>
      <c r="B1413" t="s">
        <v>101</v>
      </c>
      <c r="C1413" t="s">
        <v>40</v>
      </c>
      <c r="D1413" t="s">
        <v>52</v>
      </c>
      <c r="E1413" t="s">
        <v>23</v>
      </c>
      <c r="F1413" t="s">
        <v>24</v>
      </c>
      <c r="G1413">
        <v>532</v>
      </c>
    </row>
    <row r="1414" spans="1:7" x14ac:dyDescent="0.25">
      <c r="A1414">
        <v>2017</v>
      </c>
      <c r="B1414" t="s">
        <v>101</v>
      </c>
      <c r="C1414" t="s">
        <v>40</v>
      </c>
      <c r="D1414" t="s">
        <v>53</v>
      </c>
      <c r="E1414" t="s">
        <v>23</v>
      </c>
      <c r="F1414" t="s">
        <v>24</v>
      </c>
      <c r="G1414">
        <v>28594</v>
      </c>
    </row>
    <row r="1415" spans="1:7" x14ac:dyDescent="0.25">
      <c r="A1415">
        <v>2017</v>
      </c>
      <c r="B1415" t="s">
        <v>101</v>
      </c>
      <c r="C1415" t="s">
        <v>40</v>
      </c>
      <c r="D1415" t="s">
        <v>54</v>
      </c>
      <c r="E1415" t="s">
        <v>23</v>
      </c>
      <c r="F1415" t="s">
        <v>24</v>
      </c>
      <c r="G1415">
        <v>1267</v>
      </c>
    </row>
    <row r="1416" spans="1:7" x14ac:dyDescent="0.25">
      <c r="A1416">
        <v>2017</v>
      </c>
      <c r="B1416" t="s">
        <v>101</v>
      </c>
      <c r="C1416" t="s">
        <v>40</v>
      </c>
      <c r="D1416" t="s">
        <v>55</v>
      </c>
      <c r="E1416" t="s">
        <v>23</v>
      </c>
      <c r="F1416" t="s">
        <v>24</v>
      </c>
      <c r="G1416">
        <v>82719</v>
      </c>
    </row>
    <row r="1417" spans="1:7" x14ac:dyDescent="0.25">
      <c r="A1417">
        <v>2017</v>
      </c>
      <c r="B1417" t="s">
        <v>101</v>
      </c>
      <c r="C1417" t="s">
        <v>40</v>
      </c>
      <c r="D1417" t="s">
        <v>56</v>
      </c>
      <c r="E1417" t="s">
        <v>23</v>
      </c>
      <c r="F1417" t="s">
        <v>24</v>
      </c>
      <c r="G1417">
        <v>635</v>
      </c>
    </row>
    <row r="1418" spans="1:7" x14ac:dyDescent="0.25">
      <c r="A1418">
        <v>2017</v>
      </c>
      <c r="B1418" t="s">
        <v>101</v>
      </c>
      <c r="C1418" t="s">
        <v>57</v>
      </c>
      <c r="D1418" t="s">
        <v>58</v>
      </c>
      <c r="E1418" t="s">
        <v>23</v>
      </c>
      <c r="F1418" t="s">
        <v>24</v>
      </c>
      <c r="G1418">
        <v>82995</v>
      </c>
    </row>
    <row r="1419" spans="1:7" x14ac:dyDescent="0.25">
      <c r="A1419">
        <v>2017</v>
      </c>
      <c r="B1419" t="s">
        <v>101</v>
      </c>
      <c r="C1419" t="s">
        <v>57</v>
      </c>
      <c r="D1419" t="s">
        <v>59</v>
      </c>
      <c r="E1419" t="s">
        <v>23</v>
      </c>
      <c r="F1419" t="s">
        <v>24</v>
      </c>
      <c r="G1419">
        <v>16996</v>
      </c>
    </row>
    <row r="1420" spans="1:7" x14ac:dyDescent="0.25">
      <c r="A1420">
        <v>2017</v>
      </c>
      <c r="B1420" t="s">
        <v>101</v>
      </c>
      <c r="C1420" t="s">
        <v>57</v>
      </c>
      <c r="D1420" t="s">
        <v>60</v>
      </c>
      <c r="E1420" t="s">
        <v>23</v>
      </c>
      <c r="F1420" t="s">
        <v>24</v>
      </c>
      <c r="G1420">
        <v>95274</v>
      </c>
    </row>
    <row r="1421" spans="1:7" x14ac:dyDescent="0.25">
      <c r="A1421">
        <v>2017</v>
      </c>
      <c r="B1421" t="s">
        <v>101</v>
      </c>
      <c r="C1421" t="s">
        <v>57</v>
      </c>
      <c r="D1421" t="s">
        <v>61</v>
      </c>
      <c r="E1421" t="s">
        <v>23</v>
      </c>
      <c r="F1421" t="s">
        <v>24</v>
      </c>
      <c r="G1421">
        <v>5365</v>
      </c>
    </row>
    <row r="1422" spans="1:7" x14ac:dyDescent="0.25">
      <c r="A1422">
        <v>2017</v>
      </c>
      <c r="B1422" t="s">
        <v>101</v>
      </c>
      <c r="C1422" t="s">
        <v>57</v>
      </c>
      <c r="D1422" t="s">
        <v>62</v>
      </c>
      <c r="E1422" t="s">
        <v>23</v>
      </c>
      <c r="F1422" t="s">
        <v>24</v>
      </c>
      <c r="G1422">
        <v>42785</v>
      </c>
    </row>
    <row r="1423" spans="1:7" x14ac:dyDescent="0.25">
      <c r="A1423">
        <v>2017</v>
      </c>
      <c r="B1423" t="s">
        <v>101</v>
      </c>
      <c r="C1423" t="s">
        <v>57</v>
      </c>
      <c r="D1423" t="s">
        <v>63</v>
      </c>
      <c r="E1423" t="s">
        <v>23</v>
      </c>
      <c r="F1423" t="s">
        <v>24</v>
      </c>
      <c r="G1423">
        <v>24636</v>
      </c>
    </row>
    <row r="1424" spans="1:7" x14ac:dyDescent="0.25">
      <c r="A1424">
        <v>2017</v>
      </c>
      <c r="B1424" t="s">
        <v>101</v>
      </c>
      <c r="C1424" t="s">
        <v>64</v>
      </c>
      <c r="D1424" t="s">
        <v>65</v>
      </c>
      <c r="E1424" t="s">
        <v>23</v>
      </c>
      <c r="F1424" t="s">
        <v>24</v>
      </c>
      <c r="G1424">
        <v>1342</v>
      </c>
    </row>
    <row r="1425" spans="1:7" x14ac:dyDescent="0.25">
      <c r="A1425">
        <v>2017</v>
      </c>
      <c r="B1425" t="s">
        <v>101</v>
      </c>
      <c r="C1425" t="s">
        <v>64</v>
      </c>
      <c r="D1425" t="s">
        <v>66</v>
      </c>
      <c r="E1425" t="s">
        <v>23</v>
      </c>
      <c r="F1425" t="s">
        <v>24</v>
      </c>
      <c r="G1425">
        <v>26497</v>
      </c>
    </row>
    <row r="1426" spans="1:7" x14ac:dyDescent="0.25">
      <c r="A1426">
        <v>2017</v>
      </c>
      <c r="B1426" t="s">
        <v>101</v>
      </c>
      <c r="C1426" t="s">
        <v>64</v>
      </c>
      <c r="D1426" t="s">
        <v>67</v>
      </c>
      <c r="E1426" t="s">
        <v>23</v>
      </c>
      <c r="F1426" t="s">
        <v>24</v>
      </c>
      <c r="G1426">
        <v>20217</v>
      </c>
    </row>
    <row r="1427" spans="1:7" x14ac:dyDescent="0.25">
      <c r="A1427">
        <v>2017</v>
      </c>
      <c r="B1427" t="s">
        <v>101</v>
      </c>
      <c r="C1427" t="s">
        <v>64</v>
      </c>
      <c r="D1427" t="s">
        <v>68</v>
      </c>
      <c r="E1427" t="s">
        <v>23</v>
      </c>
      <c r="F1427" t="s">
        <v>24</v>
      </c>
      <c r="G1427">
        <v>1004</v>
      </c>
    </row>
    <row r="1428" spans="1:7" x14ac:dyDescent="0.25">
      <c r="A1428">
        <v>2017</v>
      </c>
      <c r="B1428" t="s">
        <v>101</v>
      </c>
      <c r="C1428" t="s">
        <v>64</v>
      </c>
      <c r="D1428" t="s">
        <v>2</v>
      </c>
      <c r="E1428" t="s">
        <v>23</v>
      </c>
      <c r="F1428" t="s">
        <v>24</v>
      </c>
      <c r="G1428">
        <v>51863</v>
      </c>
    </row>
    <row r="1429" spans="1:7" x14ac:dyDescent="0.25">
      <c r="A1429">
        <v>2017</v>
      </c>
      <c r="B1429" t="s">
        <v>101</v>
      </c>
      <c r="C1429" t="s">
        <v>64</v>
      </c>
      <c r="D1429" t="s">
        <v>69</v>
      </c>
      <c r="E1429" t="s">
        <v>23</v>
      </c>
      <c r="F1429" t="s">
        <v>24</v>
      </c>
      <c r="G1429">
        <v>2406</v>
      </c>
    </row>
    <row r="1430" spans="1:7" x14ac:dyDescent="0.25">
      <c r="A1430">
        <v>2017</v>
      </c>
      <c r="B1430" t="s">
        <v>101</v>
      </c>
      <c r="C1430" t="s">
        <v>64</v>
      </c>
      <c r="D1430" t="s">
        <v>70</v>
      </c>
      <c r="E1430" t="s">
        <v>23</v>
      </c>
      <c r="F1430" t="s">
        <v>24</v>
      </c>
      <c r="G1430">
        <v>163691</v>
      </c>
    </row>
    <row r="1431" spans="1:7" x14ac:dyDescent="0.25">
      <c r="A1431">
        <v>2017</v>
      </c>
      <c r="B1431" t="s">
        <v>101</v>
      </c>
      <c r="C1431" t="s">
        <v>64</v>
      </c>
      <c r="D1431" t="s">
        <v>63</v>
      </c>
      <c r="E1431" t="s">
        <v>23</v>
      </c>
      <c r="F1431" t="s">
        <v>24</v>
      </c>
      <c r="G1431">
        <v>1031</v>
      </c>
    </row>
    <row r="1432" spans="1:7" x14ac:dyDescent="0.25">
      <c r="A1432">
        <v>2017</v>
      </c>
      <c r="B1432" t="s">
        <v>101</v>
      </c>
      <c r="C1432" t="s">
        <v>22</v>
      </c>
      <c r="D1432" t="s">
        <v>22</v>
      </c>
      <c r="E1432" t="s">
        <v>71</v>
      </c>
      <c r="F1432" t="s">
        <v>72</v>
      </c>
      <c r="G1432">
        <v>16237</v>
      </c>
    </row>
    <row r="1433" spans="1:7" x14ac:dyDescent="0.25">
      <c r="A1433">
        <v>2017</v>
      </c>
      <c r="B1433" t="s">
        <v>101</v>
      </c>
      <c r="C1433" t="s">
        <v>37</v>
      </c>
      <c r="D1433" t="s">
        <v>38</v>
      </c>
      <c r="E1433" t="s">
        <v>71</v>
      </c>
      <c r="F1433" t="s">
        <v>72</v>
      </c>
      <c r="G1433">
        <v>11056</v>
      </c>
    </row>
    <row r="1434" spans="1:7" x14ac:dyDescent="0.25">
      <c r="A1434">
        <v>2017</v>
      </c>
      <c r="B1434" t="s">
        <v>101</v>
      </c>
      <c r="C1434" t="s">
        <v>37</v>
      </c>
      <c r="D1434" t="s">
        <v>39</v>
      </c>
      <c r="E1434" t="s">
        <v>71</v>
      </c>
      <c r="F1434" t="s">
        <v>72</v>
      </c>
      <c r="G1434">
        <v>5180</v>
      </c>
    </row>
    <row r="1435" spans="1:7" x14ac:dyDescent="0.25">
      <c r="A1435">
        <v>2017</v>
      </c>
      <c r="B1435" t="s">
        <v>101</v>
      </c>
      <c r="C1435" t="s">
        <v>64</v>
      </c>
      <c r="D1435" t="s">
        <v>65</v>
      </c>
      <c r="E1435" t="s">
        <v>71</v>
      </c>
      <c r="F1435" t="s">
        <v>72</v>
      </c>
      <c r="G1435">
        <v>35</v>
      </c>
    </row>
    <row r="1436" spans="1:7" x14ac:dyDescent="0.25">
      <c r="A1436">
        <v>2017</v>
      </c>
      <c r="B1436" t="s">
        <v>101</v>
      </c>
      <c r="C1436" t="s">
        <v>64</v>
      </c>
      <c r="D1436" t="s">
        <v>66</v>
      </c>
      <c r="E1436" t="s">
        <v>71</v>
      </c>
      <c r="F1436" t="s">
        <v>72</v>
      </c>
      <c r="G1436">
        <v>1302</v>
      </c>
    </row>
    <row r="1437" spans="1:7" x14ac:dyDescent="0.25">
      <c r="A1437">
        <v>2017</v>
      </c>
      <c r="B1437" t="s">
        <v>101</v>
      </c>
      <c r="C1437" t="s">
        <v>64</v>
      </c>
      <c r="D1437" t="s">
        <v>67</v>
      </c>
      <c r="E1437" t="s">
        <v>71</v>
      </c>
      <c r="F1437" t="s">
        <v>72</v>
      </c>
      <c r="G1437">
        <v>933</v>
      </c>
    </row>
    <row r="1438" spans="1:7" x14ac:dyDescent="0.25">
      <c r="A1438">
        <v>2017</v>
      </c>
      <c r="B1438" t="s">
        <v>101</v>
      </c>
      <c r="C1438" t="s">
        <v>64</v>
      </c>
      <c r="D1438" t="s">
        <v>68</v>
      </c>
      <c r="E1438" t="s">
        <v>71</v>
      </c>
      <c r="F1438" t="s">
        <v>72</v>
      </c>
      <c r="G1438">
        <v>29</v>
      </c>
    </row>
    <row r="1439" spans="1:7" x14ac:dyDescent="0.25">
      <c r="A1439">
        <v>2017</v>
      </c>
      <c r="B1439" t="s">
        <v>101</v>
      </c>
      <c r="C1439" t="s">
        <v>64</v>
      </c>
      <c r="D1439" t="s">
        <v>2</v>
      </c>
      <c r="E1439" t="s">
        <v>71</v>
      </c>
      <c r="F1439" t="s">
        <v>72</v>
      </c>
      <c r="G1439">
        <v>2307</v>
      </c>
    </row>
    <row r="1440" spans="1:7" x14ac:dyDescent="0.25">
      <c r="A1440">
        <v>2017</v>
      </c>
      <c r="B1440" t="s">
        <v>101</v>
      </c>
      <c r="C1440" t="s">
        <v>64</v>
      </c>
      <c r="D1440" t="s">
        <v>69</v>
      </c>
      <c r="E1440" t="s">
        <v>71</v>
      </c>
      <c r="F1440" t="s">
        <v>72</v>
      </c>
      <c r="G1440">
        <v>75</v>
      </c>
    </row>
    <row r="1441" spans="1:7" x14ac:dyDescent="0.25">
      <c r="A1441">
        <v>2017</v>
      </c>
      <c r="B1441" t="s">
        <v>101</v>
      </c>
      <c r="C1441" t="s">
        <v>64</v>
      </c>
      <c r="D1441" t="s">
        <v>70</v>
      </c>
      <c r="E1441" t="s">
        <v>71</v>
      </c>
      <c r="F1441" t="s">
        <v>72</v>
      </c>
      <c r="G1441">
        <v>11518</v>
      </c>
    </row>
    <row r="1442" spans="1:7" x14ac:dyDescent="0.25">
      <c r="A1442">
        <v>2017</v>
      </c>
      <c r="B1442" t="s">
        <v>101</v>
      </c>
      <c r="C1442" t="s">
        <v>64</v>
      </c>
      <c r="D1442" t="s">
        <v>63</v>
      </c>
      <c r="E1442" t="s">
        <v>71</v>
      </c>
      <c r="F1442" t="s">
        <v>72</v>
      </c>
      <c r="G1442">
        <v>38</v>
      </c>
    </row>
    <row r="1443" spans="1:7" x14ac:dyDescent="0.25">
      <c r="A1443">
        <v>2017</v>
      </c>
      <c r="B1443" t="s">
        <v>101</v>
      </c>
      <c r="C1443" t="s">
        <v>22</v>
      </c>
      <c r="D1443" t="s">
        <v>22</v>
      </c>
      <c r="E1443" t="s">
        <v>73</v>
      </c>
      <c r="F1443" t="s">
        <v>74</v>
      </c>
      <c r="G1443">
        <v>59476</v>
      </c>
    </row>
    <row r="1444" spans="1:7" x14ac:dyDescent="0.25">
      <c r="A1444">
        <v>2017</v>
      </c>
      <c r="B1444" t="s">
        <v>101</v>
      </c>
      <c r="C1444" t="s">
        <v>37</v>
      </c>
      <c r="D1444" t="s">
        <v>38</v>
      </c>
      <c r="E1444" t="s">
        <v>73</v>
      </c>
      <c r="F1444" t="s">
        <v>74</v>
      </c>
      <c r="G1444">
        <v>28772</v>
      </c>
    </row>
    <row r="1445" spans="1:7" x14ac:dyDescent="0.25">
      <c r="A1445">
        <v>2017</v>
      </c>
      <c r="B1445" t="s">
        <v>101</v>
      </c>
      <c r="C1445" t="s">
        <v>37</v>
      </c>
      <c r="D1445" t="s">
        <v>39</v>
      </c>
      <c r="E1445" t="s">
        <v>73</v>
      </c>
      <c r="F1445" t="s">
        <v>74</v>
      </c>
      <c r="G1445">
        <v>30704</v>
      </c>
    </row>
    <row r="1446" spans="1:7" x14ac:dyDescent="0.25">
      <c r="A1446">
        <v>2017</v>
      </c>
      <c r="B1446" t="s">
        <v>101</v>
      </c>
      <c r="C1446" t="s">
        <v>64</v>
      </c>
      <c r="D1446" t="s">
        <v>65</v>
      </c>
      <c r="E1446" t="s">
        <v>73</v>
      </c>
      <c r="F1446" t="s">
        <v>74</v>
      </c>
      <c r="G1446">
        <v>271</v>
      </c>
    </row>
    <row r="1447" spans="1:7" x14ac:dyDescent="0.25">
      <c r="A1447">
        <v>2017</v>
      </c>
      <c r="B1447" t="s">
        <v>101</v>
      </c>
      <c r="C1447" t="s">
        <v>64</v>
      </c>
      <c r="D1447" t="s">
        <v>66</v>
      </c>
      <c r="E1447" t="s">
        <v>73</v>
      </c>
      <c r="F1447" t="s">
        <v>74</v>
      </c>
      <c r="G1447">
        <v>6756</v>
      </c>
    </row>
    <row r="1448" spans="1:7" x14ac:dyDescent="0.25">
      <c r="A1448">
        <v>2017</v>
      </c>
      <c r="B1448" t="s">
        <v>101</v>
      </c>
      <c r="C1448" t="s">
        <v>64</v>
      </c>
      <c r="D1448" t="s">
        <v>67</v>
      </c>
      <c r="E1448" t="s">
        <v>73</v>
      </c>
      <c r="F1448" t="s">
        <v>74</v>
      </c>
      <c r="G1448">
        <v>4243</v>
      </c>
    </row>
    <row r="1449" spans="1:7" x14ac:dyDescent="0.25">
      <c r="A1449">
        <v>2017</v>
      </c>
      <c r="B1449" t="s">
        <v>101</v>
      </c>
      <c r="C1449" t="s">
        <v>64</v>
      </c>
      <c r="D1449" t="s">
        <v>68</v>
      </c>
      <c r="E1449" t="s">
        <v>73</v>
      </c>
      <c r="F1449" t="s">
        <v>74</v>
      </c>
      <c r="G1449">
        <v>224</v>
      </c>
    </row>
    <row r="1450" spans="1:7" x14ac:dyDescent="0.25">
      <c r="A1450">
        <v>2017</v>
      </c>
      <c r="B1450" t="s">
        <v>101</v>
      </c>
      <c r="C1450" t="s">
        <v>64</v>
      </c>
      <c r="D1450" t="s">
        <v>2</v>
      </c>
      <c r="E1450" t="s">
        <v>73</v>
      </c>
      <c r="F1450" t="s">
        <v>74</v>
      </c>
      <c r="G1450">
        <v>11181</v>
      </c>
    </row>
    <row r="1451" spans="1:7" x14ac:dyDescent="0.25">
      <c r="A1451">
        <v>2017</v>
      </c>
      <c r="B1451" t="s">
        <v>101</v>
      </c>
      <c r="C1451" t="s">
        <v>64</v>
      </c>
      <c r="D1451" t="s">
        <v>69</v>
      </c>
      <c r="E1451" t="s">
        <v>73</v>
      </c>
      <c r="F1451" t="s">
        <v>74</v>
      </c>
      <c r="G1451">
        <v>489</v>
      </c>
    </row>
    <row r="1452" spans="1:7" x14ac:dyDescent="0.25">
      <c r="A1452">
        <v>2017</v>
      </c>
      <c r="B1452" t="s">
        <v>101</v>
      </c>
      <c r="C1452" t="s">
        <v>64</v>
      </c>
      <c r="D1452" t="s">
        <v>70</v>
      </c>
      <c r="E1452" t="s">
        <v>73</v>
      </c>
      <c r="F1452" t="s">
        <v>74</v>
      </c>
      <c r="G1452">
        <v>36131</v>
      </c>
    </row>
    <row r="1453" spans="1:7" x14ac:dyDescent="0.25">
      <c r="A1453">
        <v>2017</v>
      </c>
      <c r="B1453" t="s">
        <v>101</v>
      </c>
      <c r="C1453" t="s">
        <v>64</v>
      </c>
      <c r="D1453" t="s">
        <v>63</v>
      </c>
      <c r="E1453" t="s">
        <v>73</v>
      </c>
      <c r="F1453" t="s">
        <v>74</v>
      </c>
      <c r="G1453">
        <v>181</v>
      </c>
    </row>
    <row r="1454" spans="1:7" x14ac:dyDescent="0.25">
      <c r="A1454">
        <v>2017</v>
      </c>
      <c r="B1454" t="s">
        <v>101</v>
      </c>
      <c r="C1454" t="s">
        <v>22</v>
      </c>
      <c r="D1454" t="s">
        <v>22</v>
      </c>
      <c r="E1454" t="s">
        <v>75</v>
      </c>
      <c r="F1454" t="s">
        <v>76</v>
      </c>
      <c r="G1454">
        <v>13876</v>
      </c>
    </row>
    <row r="1455" spans="1:7" x14ac:dyDescent="0.25">
      <c r="A1455">
        <v>2017</v>
      </c>
      <c r="B1455" t="s">
        <v>101</v>
      </c>
      <c r="C1455" t="s">
        <v>37</v>
      </c>
      <c r="D1455" t="s">
        <v>38</v>
      </c>
      <c r="E1455" t="s">
        <v>75</v>
      </c>
      <c r="F1455" t="s">
        <v>76</v>
      </c>
      <c r="G1455">
        <v>7334</v>
      </c>
    </row>
    <row r="1456" spans="1:7" x14ac:dyDescent="0.25">
      <c r="A1456">
        <v>2017</v>
      </c>
      <c r="B1456" t="s">
        <v>101</v>
      </c>
      <c r="C1456" t="s">
        <v>37</v>
      </c>
      <c r="D1456" t="s">
        <v>39</v>
      </c>
      <c r="E1456" t="s">
        <v>75</v>
      </c>
      <c r="F1456" t="s">
        <v>76</v>
      </c>
      <c r="G1456">
        <v>6542</v>
      </c>
    </row>
    <row r="1457" spans="1:7" x14ac:dyDescent="0.25">
      <c r="A1457">
        <v>2017</v>
      </c>
      <c r="B1457" t="s">
        <v>101</v>
      </c>
      <c r="C1457" t="s">
        <v>64</v>
      </c>
      <c r="D1457" t="s">
        <v>65</v>
      </c>
      <c r="E1457" t="s">
        <v>75</v>
      </c>
      <c r="F1457" t="s">
        <v>76</v>
      </c>
      <c r="G1457">
        <v>74</v>
      </c>
    </row>
    <row r="1458" spans="1:7" x14ac:dyDescent="0.25">
      <c r="A1458">
        <v>2017</v>
      </c>
      <c r="B1458" t="s">
        <v>101</v>
      </c>
      <c r="C1458" t="s">
        <v>64</v>
      </c>
      <c r="D1458" t="s">
        <v>66</v>
      </c>
      <c r="E1458" t="s">
        <v>75</v>
      </c>
      <c r="F1458" t="s">
        <v>76</v>
      </c>
      <c r="G1458">
        <v>884</v>
      </c>
    </row>
    <row r="1459" spans="1:7" x14ac:dyDescent="0.25">
      <c r="A1459">
        <v>2017</v>
      </c>
      <c r="B1459" t="s">
        <v>101</v>
      </c>
      <c r="C1459" t="s">
        <v>64</v>
      </c>
      <c r="D1459" t="s">
        <v>67</v>
      </c>
      <c r="E1459" t="s">
        <v>75</v>
      </c>
      <c r="F1459" t="s">
        <v>76</v>
      </c>
      <c r="G1459">
        <v>927</v>
      </c>
    </row>
    <row r="1460" spans="1:7" x14ac:dyDescent="0.25">
      <c r="A1460">
        <v>2017</v>
      </c>
      <c r="B1460" t="s">
        <v>101</v>
      </c>
      <c r="C1460" t="s">
        <v>64</v>
      </c>
      <c r="D1460" t="s">
        <v>68</v>
      </c>
      <c r="E1460" t="s">
        <v>75</v>
      </c>
      <c r="F1460" t="s">
        <v>76</v>
      </c>
      <c r="G1460">
        <v>39</v>
      </c>
    </row>
    <row r="1461" spans="1:7" x14ac:dyDescent="0.25">
      <c r="A1461">
        <v>2017</v>
      </c>
      <c r="B1461" t="s">
        <v>101</v>
      </c>
      <c r="C1461" t="s">
        <v>64</v>
      </c>
      <c r="D1461" t="s">
        <v>2</v>
      </c>
      <c r="E1461" t="s">
        <v>75</v>
      </c>
      <c r="F1461" t="s">
        <v>76</v>
      </c>
      <c r="G1461">
        <v>1341</v>
      </c>
    </row>
    <row r="1462" spans="1:7" x14ac:dyDescent="0.25">
      <c r="A1462">
        <v>2017</v>
      </c>
      <c r="B1462" t="s">
        <v>101</v>
      </c>
      <c r="C1462" t="s">
        <v>64</v>
      </c>
      <c r="D1462" t="s">
        <v>69</v>
      </c>
      <c r="E1462" t="s">
        <v>75</v>
      </c>
      <c r="F1462" t="s">
        <v>76</v>
      </c>
      <c r="G1462">
        <v>135</v>
      </c>
    </row>
    <row r="1463" spans="1:7" x14ac:dyDescent="0.25">
      <c r="A1463">
        <v>2017</v>
      </c>
      <c r="B1463" t="s">
        <v>101</v>
      </c>
      <c r="C1463" t="s">
        <v>64</v>
      </c>
      <c r="D1463" t="s">
        <v>70</v>
      </c>
      <c r="E1463" t="s">
        <v>75</v>
      </c>
      <c r="F1463" t="s">
        <v>76</v>
      </c>
      <c r="G1463">
        <v>10401</v>
      </c>
    </row>
    <row r="1464" spans="1:7" x14ac:dyDescent="0.25">
      <c r="A1464">
        <v>2017</v>
      </c>
      <c r="B1464" t="s">
        <v>101</v>
      </c>
      <c r="C1464" t="s">
        <v>64</v>
      </c>
      <c r="D1464" t="s">
        <v>63</v>
      </c>
      <c r="E1464" t="s">
        <v>75</v>
      </c>
      <c r="F1464" t="s">
        <v>76</v>
      </c>
      <c r="G1464">
        <v>75</v>
      </c>
    </row>
    <row r="1465" spans="1:7" x14ac:dyDescent="0.25">
      <c r="A1465">
        <v>2017</v>
      </c>
      <c r="B1465" t="s">
        <v>101</v>
      </c>
      <c r="C1465" t="s">
        <v>22</v>
      </c>
      <c r="D1465" t="s">
        <v>22</v>
      </c>
      <c r="E1465" t="s">
        <v>77</v>
      </c>
      <c r="F1465" t="s">
        <v>78</v>
      </c>
      <c r="G1465">
        <v>9593</v>
      </c>
    </row>
    <row r="1466" spans="1:7" x14ac:dyDescent="0.25">
      <c r="A1466">
        <v>2017</v>
      </c>
      <c r="B1466" t="s">
        <v>101</v>
      </c>
      <c r="C1466" t="s">
        <v>37</v>
      </c>
      <c r="D1466" t="s">
        <v>38</v>
      </c>
      <c r="E1466" t="s">
        <v>77</v>
      </c>
      <c r="F1466" t="s">
        <v>78</v>
      </c>
      <c r="G1466">
        <v>4155</v>
      </c>
    </row>
    <row r="1467" spans="1:7" x14ac:dyDescent="0.25">
      <c r="A1467">
        <v>2017</v>
      </c>
      <c r="B1467" t="s">
        <v>101</v>
      </c>
      <c r="C1467" t="s">
        <v>37</v>
      </c>
      <c r="D1467" t="s">
        <v>39</v>
      </c>
      <c r="E1467" t="s">
        <v>77</v>
      </c>
      <c r="F1467" t="s">
        <v>78</v>
      </c>
      <c r="G1467">
        <v>5438</v>
      </c>
    </row>
    <row r="1468" spans="1:7" x14ac:dyDescent="0.25">
      <c r="A1468">
        <v>2017</v>
      </c>
      <c r="B1468" t="s">
        <v>101</v>
      </c>
      <c r="C1468" t="s">
        <v>64</v>
      </c>
      <c r="D1468" t="s">
        <v>65</v>
      </c>
      <c r="E1468" t="s">
        <v>77</v>
      </c>
      <c r="F1468" t="s">
        <v>78</v>
      </c>
      <c r="G1468">
        <v>72</v>
      </c>
    </row>
    <row r="1469" spans="1:7" x14ac:dyDescent="0.25">
      <c r="A1469">
        <v>2017</v>
      </c>
      <c r="B1469" t="s">
        <v>101</v>
      </c>
      <c r="C1469" t="s">
        <v>64</v>
      </c>
      <c r="D1469" t="s">
        <v>66</v>
      </c>
      <c r="E1469" t="s">
        <v>77</v>
      </c>
      <c r="F1469" t="s">
        <v>78</v>
      </c>
      <c r="G1469">
        <v>1234</v>
      </c>
    </row>
    <row r="1470" spans="1:7" x14ac:dyDescent="0.25">
      <c r="A1470">
        <v>2017</v>
      </c>
      <c r="B1470" t="s">
        <v>101</v>
      </c>
      <c r="C1470" t="s">
        <v>64</v>
      </c>
      <c r="D1470" t="s">
        <v>67</v>
      </c>
      <c r="E1470" t="s">
        <v>77</v>
      </c>
      <c r="F1470" t="s">
        <v>78</v>
      </c>
      <c r="G1470">
        <v>979</v>
      </c>
    </row>
    <row r="1471" spans="1:7" x14ac:dyDescent="0.25">
      <c r="A1471">
        <v>2017</v>
      </c>
      <c r="B1471" t="s">
        <v>101</v>
      </c>
      <c r="C1471" t="s">
        <v>64</v>
      </c>
      <c r="D1471" t="s">
        <v>68</v>
      </c>
      <c r="E1471" t="s">
        <v>77</v>
      </c>
      <c r="F1471" t="s">
        <v>78</v>
      </c>
      <c r="G1471">
        <v>78</v>
      </c>
    </row>
    <row r="1472" spans="1:7" x14ac:dyDescent="0.25">
      <c r="A1472">
        <v>2017</v>
      </c>
      <c r="B1472" t="s">
        <v>101</v>
      </c>
      <c r="C1472" t="s">
        <v>64</v>
      </c>
      <c r="D1472" t="s">
        <v>2</v>
      </c>
      <c r="E1472" t="s">
        <v>77</v>
      </c>
      <c r="F1472" t="s">
        <v>78</v>
      </c>
      <c r="G1472">
        <v>2890</v>
      </c>
    </row>
    <row r="1473" spans="1:9" x14ac:dyDescent="0.25">
      <c r="A1473">
        <v>2017</v>
      </c>
      <c r="B1473" t="s">
        <v>101</v>
      </c>
      <c r="C1473" t="s">
        <v>64</v>
      </c>
      <c r="D1473" t="s">
        <v>69</v>
      </c>
      <c r="E1473" t="s">
        <v>77</v>
      </c>
      <c r="F1473" t="s">
        <v>78</v>
      </c>
      <c r="G1473">
        <v>109</v>
      </c>
    </row>
    <row r="1474" spans="1:9" x14ac:dyDescent="0.25">
      <c r="A1474">
        <v>2017</v>
      </c>
      <c r="B1474" t="s">
        <v>101</v>
      </c>
      <c r="C1474" t="s">
        <v>64</v>
      </c>
      <c r="D1474" t="s">
        <v>70</v>
      </c>
      <c r="E1474" t="s">
        <v>77</v>
      </c>
      <c r="F1474" t="s">
        <v>78</v>
      </c>
      <c r="G1474">
        <v>4184</v>
      </c>
    </row>
    <row r="1475" spans="1:9" x14ac:dyDescent="0.25">
      <c r="A1475">
        <v>2017</v>
      </c>
      <c r="B1475" t="s">
        <v>101</v>
      </c>
      <c r="C1475" t="s">
        <v>64</v>
      </c>
      <c r="D1475" t="s">
        <v>63</v>
      </c>
      <c r="E1475" t="s">
        <v>77</v>
      </c>
      <c r="F1475" t="s">
        <v>78</v>
      </c>
      <c r="G1475">
        <v>47</v>
      </c>
    </row>
    <row r="1476" spans="1:9" x14ac:dyDescent="0.25">
      <c r="A1476">
        <v>2017</v>
      </c>
      <c r="B1476" t="s">
        <v>101</v>
      </c>
      <c r="C1476" t="s">
        <v>22</v>
      </c>
      <c r="D1476" t="s">
        <v>22</v>
      </c>
      <c r="E1476" t="s">
        <v>79</v>
      </c>
      <c r="F1476" t="s">
        <v>80</v>
      </c>
      <c r="G1476">
        <v>2019</v>
      </c>
    </row>
    <row r="1477" spans="1:9" x14ac:dyDescent="0.25">
      <c r="A1477">
        <v>2017</v>
      </c>
      <c r="B1477" t="s">
        <v>101</v>
      </c>
      <c r="C1477" t="s">
        <v>37</v>
      </c>
      <c r="D1477" t="s">
        <v>38</v>
      </c>
      <c r="E1477" t="s">
        <v>79</v>
      </c>
      <c r="F1477" t="s">
        <v>80</v>
      </c>
      <c r="G1477">
        <v>385</v>
      </c>
    </row>
    <row r="1478" spans="1:9" x14ac:dyDescent="0.25">
      <c r="A1478">
        <v>2017</v>
      </c>
      <c r="B1478" t="s">
        <v>101</v>
      </c>
      <c r="C1478" t="s">
        <v>37</v>
      </c>
      <c r="D1478" t="s">
        <v>39</v>
      </c>
      <c r="E1478" t="s">
        <v>79</v>
      </c>
      <c r="F1478" t="s">
        <v>80</v>
      </c>
      <c r="G1478">
        <v>1634</v>
      </c>
    </row>
    <row r="1479" spans="1:9" x14ac:dyDescent="0.25">
      <c r="A1479">
        <v>2017</v>
      </c>
      <c r="B1479" t="s">
        <v>101</v>
      </c>
      <c r="C1479" t="s">
        <v>64</v>
      </c>
      <c r="D1479" t="s">
        <v>65</v>
      </c>
      <c r="E1479" t="s">
        <v>79</v>
      </c>
      <c r="F1479" t="s">
        <v>80</v>
      </c>
      <c r="G1479">
        <v>19</v>
      </c>
    </row>
    <row r="1480" spans="1:9" x14ac:dyDescent="0.25">
      <c r="A1480">
        <v>2017</v>
      </c>
      <c r="B1480" t="s">
        <v>101</v>
      </c>
      <c r="C1480" t="s">
        <v>64</v>
      </c>
      <c r="D1480" t="s">
        <v>66</v>
      </c>
      <c r="E1480" t="s">
        <v>79</v>
      </c>
      <c r="F1480" t="s">
        <v>80</v>
      </c>
      <c r="G1480">
        <v>100</v>
      </c>
    </row>
    <row r="1481" spans="1:9" x14ac:dyDescent="0.25">
      <c r="A1481">
        <v>2017</v>
      </c>
      <c r="B1481" t="s">
        <v>101</v>
      </c>
      <c r="C1481" t="s">
        <v>64</v>
      </c>
      <c r="D1481" t="s">
        <v>67</v>
      </c>
      <c r="E1481" t="s">
        <v>79</v>
      </c>
      <c r="F1481" t="s">
        <v>80</v>
      </c>
      <c r="G1481">
        <v>501</v>
      </c>
    </row>
    <row r="1482" spans="1:9" x14ac:dyDescent="0.25">
      <c r="A1482">
        <v>2017</v>
      </c>
      <c r="B1482" t="s">
        <v>101</v>
      </c>
      <c r="C1482" t="s">
        <v>64</v>
      </c>
      <c r="D1482" t="s">
        <v>68</v>
      </c>
      <c r="E1482" t="s">
        <v>79</v>
      </c>
      <c r="F1482" t="s">
        <v>80</v>
      </c>
      <c r="H1482">
        <v>1</v>
      </c>
      <c r="I1482" t="s">
        <v>82</v>
      </c>
    </row>
    <row r="1483" spans="1:9" x14ac:dyDescent="0.25">
      <c r="A1483">
        <v>2017</v>
      </c>
      <c r="B1483" t="s">
        <v>101</v>
      </c>
      <c r="C1483" t="s">
        <v>64</v>
      </c>
      <c r="D1483" t="s">
        <v>2</v>
      </c>
      <c r="E1483" t="s">
        <v>79</v>
      </c>
      <c r="F1483" t="s">
        <v>80</v>
      </c>
      <c r="G1483">
        <v>924</v>
      </c>
    </row>
    <row r="1484" spans="1:9" x14ac:dyDescent="0.25">
      <c r="A1484">
        <v>2017</v>
      </c>
      <c r="B1484" t="s">
        <v>101</v>
      </c>
      <c r="C1484" t="s">
        <v>64</v>
      </c>
      <c r="D1484" t="s">
        <v>69</v>
      </c>
      <c r="E1484" t="s">
        <v>79</v>
      </c>
      <c r="F1484" t="s">
        <v>80</v>
      </c>
      <c r="G1484">
        <v>44</v>
      </c>
    </row>
    <row r="1485" spans="1:9" x14ac:dyDescent="0.25">
      <c r="A1485">
        <v>2017</v>
      </c>
      <c r="B1485" t="s">
        <v>101</v>
      </c>
      <c r="C1485" t="s">
        <v>64</v>
      </c>
      <c r="D1485" t="s">
        <v>70</v>
      </c>
      <c r="E1485" t="s">
        <v>79</v>
      </c>
      <c r="F1485" t="s">
        <v>80</v>
      </c>
      <c r="G1485">
        <v>413</v>
      </c>
    </row>
    <row r="1486" spans="1:9" x14ac:dyDescent="0.25">
      <c r="A1486">
        <v>2017</v>
      </c>
      <c r="B1486" t="s">
        <v>101</v>
      </c>
      <c r="C1486" t="s">
        <v>64</v>
      </c>
      <c r="D1486" t="s">
        <v>63</v>
      </c>
      <c r="E1486" t="s">
        <v>79</v>
      </c>
      <c r="F1486" t="s">
        <v>80</v>
      </c>
      <c r="H1486">
        <v>1</v>
      </c>
      <c r="I1486" t="s">
        <v>82</v>
      </c>
    </row>
    <row r="1487" spans="1:9" x14ac:dyDescent="0.25">
      <c r="A1487">
        <v>2017</v>
      </c>
      <c r="B1487" t="s">
        <v>101</v>
      </c>
      <c r="C1487" t="s">
        <v>22</v>
      </c>
      <c r="D1487" t="s">
        <v>22</v>
      </c>
      <c r="E1487" t="s">
        <v>83</v>
      </c>
      <c r="F1487" t="s">
        <v>84</v>
      </c>
      <c r="G1487">
        <v>62750</v>
      </c>
    </row>
    <row r="1488" spans="1:9" x14ac:dyDescent="0.25">
      <c r="A1488">
        <v>2017</v>
      </c>
      <c r="B1488" t="s">
        <v>101</v>
      </c>
      <c r="C1488" t="s">
        <v>37</v>
      </c>
      <c r="D1488" t="s">
        <v>38</v>
      </c>
      <c r="E1488" t="s">
        <v>83</v>
      </c>
      <c r="F1488" t="s">
        <v>84</v>
      </c>
      <c r="G1488">
        <v>28768</v>
      </c>
    </row>
    <row r="1489" spans="1:7" x14ac:dyDescent="0.25">
      <c r="A1489">
        <v>2017</v>
      </c>
      <c r="B1489" t="s">
        <v>101</v>
      </c>
      <c r="C1489" t="s">
        <v>37</v>
      </c>
      <c r="D1489" t="s">
        <v>39</v>
      </c>
      <c r="E1489" t="s">
        <v>83</v>
      </c>
      <c r="F1489" t="s">
        <v>84</v>
      </c>
      <c r="G1489">
        <v>33982</v>
      </c>
    </row>
    <row r="1490" spans="1:7" x14ac:dyDescent="0.25">
      <c r="A1490">
        <v>2017</v>
      </c>
      <c r="B1490" t="s">
        <v>101</v>
      </c>
      <c r="C1490" t="s">
        <v>64</v>
      </c>
      <c r="D1490" t="s">
        <v>65</v>
      </c>
      <c r="E1490" t="s">
        <v>83</v>
      </c>
      <c r="F1490" t="s">
        <v>84</v>
      </c>
      <c r="G1490">
        <v>254</v>
      </c>
    </row>
    <row r="1491" spans="1:7" x14ac:dyDescent="0.25">
      <c r="A1491">
        <v>2017</v>
      </c>
      <c r="B1491" t="s">
        <v>101</v>
      </c>
      <c r="C1491" t="s">
        <v>64</v>
      </c>
      <c r="D1491" t="s">
        <v>66</v>
      </c>
      <c r="E1491" t="s">
        <v>83</v>
      </c>
      <c r="F1491" t="s">
        <v>84</v>
      </c>
      <c r="G1491">
        <v>5810</v>
      </c>
    </row>
    <row r="1492" spans="1:7" x14ac:dyDescent="0.25">
      <c r="A1492">
        <v>2017</v>
      </c>
      <c r="B1492" t="s">
        <v>101</v>
      </c>
      <c r="C1492" t="s">
        <v>64</v>
      </c>
      <c r="D1492" t="s">
        <v>67</v>
      </c>
      <c r="E1492" t="s">
        <v>83</v>
      </c>
      <c r="F1492" t="s">
        <v>84</v>
      </c>
      <c r="G1492">
        <v>4973</v>
      </c>
    </row>
    <row r="1493" spans="1:7" x14ac:dyDescent="0.25">
      <c r="A1493">
        <v>2017</v>
      </c>
      <c r="B1493" t="s">
        <v>101</v>
      </c>
      <c r="C1493" t="s">
        <v>64</v>
      </c>
      <c r="D1493" t="s">
        <v>68</v>
      </c>
      <c r="E1493" t="s">
        <v>83</v>
      </c>
      <c r="F1493" t="s">
        <v>84</v>
      </c>
      <c r="G1493">
        <v>250</v>
      </c>
    </row>
    <row r="1494" spans="1:7" x14ac:dyDescent="0.25">
      <c r="A1494">
        <v>2017</v>
      </c>
      <c r="B1494" t="s">
        <v>101</v>
      </c>
      <c r="C1494" t="s">
        <v>64</v>
      </c>
      <c r="D1494" t="s">
        <v>2</v>
      </c>
      <c r="E1494" t="s">
        <v>83</v>
      </c>
      <c r="F1494" t="s">
        <v>84</v>
      </c>
      <c r="G1494">
        <v>10491</v>
      </c>
    </row>
    <row r="1495" spans="1:7" x14ac:dyDescent="0.25">
      <c r="A1495">
        <v>2017</v>
      </c>
      <c r="B1495" t="s">
        <v>101</v>
      </c>
      <c r="C1495" t="s">
        <v>64</v>
      </c>
      <c r="D1495" t="s">
        <v>69</v>
      </c>
      <c r="E1495" t="s">
        <v>83</v>
      </c>
      <c r="F1495" t="s">
        <v>84</v>
      </c>
      <c r="G1495">
        <v>466</v>
      </c>
    </row>
    <row r="1496" spans="1:7" x14ac:dyDescent="0.25">
      <c r="A1496">
        <v>2017</v>
      </c>
      <c r="B1496" t="s">
        <v>101</v>
      </c>
      <c r="C1496" t="s">
        <v>64</v>
      </c>
      <c r="D1496" t="s">
        <v>70</v>
      </c>
      <c r="E1496" t="s">
        <v>83</v>
      </c>
      <c r="F1496" t="s">
        <v>84</v>
      </c>
      <c r="G1496">
        <v>40240</v>
      </c>
    </row>
    <row r="1497" spans="1:7" x14ac:dyDescent="0.25">
      <c r="A1497">
        <v>2017</v>
      </c>
      <c r="B1497" t="s">
        <v>101</v>
      </c>
      <c r="C1497" t="s">
        <v>64</v>
      </c>
      <c r="D1497" t="s">
        <v>63</v>
      </c>
      <c r="E1497" t="s">
        <v>83</v>
      </c>
      <c r="F1497" t="s">
        <v>84</v>
      </c>
      <c r="G1497">
        <v>266</v>
      </c>
    </row>
    <row r="1498" spans="1:7" x14ac:dyDescent="0.25">
      <c r="A1498">
        <v>2017</v>
      </c>
      <c r="B1498" t="s">
        <v>101</v>
      </c>
      <c r="C1498" t="s">
        <v>22</v>
      </c>
      <c r="D1498" t="s">
        <v>22</v>
      </c>
      <c r="E1498" t="s">
        <v>85</v>
      </c>
      <c r="F1498" t="s">
        <v>86</v>
      </c>
      <c r="G1498">
        <v>5593</v>
      </c>
    </row>
    <row r="1499" spans="1:7" x14ac:dyDescent="0.25">
      <c r="A1499">
        <v>2017</v>
      </c>
      <c r="B1499" t="s">
        <v>101</v>
      </c>
      <c r="C1499" t="s">
        <v>37</v>
      </c>
      <c r="D1499" t="s">
        <v>38</v>
      </c>
      <c r="E1499" t="s">
        <v>85</v>
      </c>
      <c r="F1499" t="s">
        <v>86</v>
      </c>
      <c r="G1499">
        <v>3097</v>
      </c>
    </row>
    <row r="1500" spans="1:7" x14ac:dyDescent="0.25">
      <c r="A1500">
        <v>2017</v>
      </c>
      <c r="B1500" t="s">
        <v>101</v>
      </c>
      <c r="C1500" t="s">
        <v>37</v>
      </c>
      <c r="D1500" t="s">
        <v>39</v>
      </c>
      <c r="E1500" t="s">
        <v>85</v>
      </c>
      <c r="F1500" t="s">
        <v>86</v>
      </c>
      <c r="G1500">
        <v>2496</v>
      </c>
    </row>
    <row r="1501" spans="1:7" x14ac:dyDescent="0.25">
      <c r="A1501">
        <v>2017</v>
      </c>
      <c r="B1501" t="s">
        <v>101</v>
      </c>
      <c r="C1501" t="s">
        <v>64</v>
      </c>
      <c r="D1501" t="s">
        <v>65</v>
      </c>
      <c r="E1501" t="s">
        <v>85</v>
      </c>
      <c r="F1501" t="s">
        <v>86</v>
      </c>
      <c r="G1501">
        <v>22</v>
      </c>
    </row>
    <row r="1502" spans="1:7" x14ac:dyDescent="0.25">
      <c r="A1502">
        <v>2017</v>
      </c>
      <c r="B1502" t="s">
        <v>101</v>
      </c>
      <c r="C1502" t="s">
        <v>64</v>
      </c>
      <c r="D1502" t="s">
        <v>66</v>
      </c>
      <c r="E1502" t="s">
        <v>85</v>
      </c>
      <c r="F1502" t="s">
        <v>86</v>
      </c>
      <c r="G1502">
        <v>771</v>
      </c>
    </row>
    <row r="1503" spans="1:7" x14ac:dyDescent="0.25">
      <c r="A1503">
        <v>2017</v>
      </c>
      <c r="B1503" t="s">
        <v>101</v>
      </c>
      <c r="C1503" t="s">
        <v>64</v>
      </c>
      <c r="D1503" t="s">
        <v>67</v>
      </c>
      <c r="E1503" t="s">
        <v>85</v>
      </c>
      <c r="F1503" t="s">
        <v>86</v>
      </c>
      <c r="G1503">
        <v>603</v>
      </c>
    </row>
    <row r="1504" spans="1:7" x14ac:dyDescent="0.25">
      <c r="A1504">
        <v>2017</v>
      </c>
      <c r="B1504" t="s">
        <v>101</v>
      </c>
      <c r="C1504" t="s">
        <v>64</v>
      </c>
      <c r="D1504" t="s">
        <v>68</v>
      </c>
      <c r="E1504" t="s">
        <v>85</v>
      </c>
      <c r="F1504" t="s">
        <v>86</v>
      </c>
      <c r="G1504">
        <v>23</v>
      </c>
    </row>
    <row r="1505" spans="1:7" x14ac:dyDescent="0.25">
      <c r="A1505">
        <v>2017</v>
      </c>
      <c r="B1505" t="s">
        <v>101</v>
      </c>
      <c r="C1505" t="s">
        <v>64</v>
      </c>
      <c r="D1505" t="s">
        <v>2</v>
      </c>
      <c r="E1505" t="s">
        <v>85</v>
      </c>
      <c r="F1505" t="s">
        <v>86</v>
      </c>
      <c r="G1505">
        <v>1077</v>
      </c>
    </row>
    <row r="1506" spans="1:7" x14ac:dyDescent="0.25">
      <c r="A1506">
        <v>2017</v>
      </c>
      <c r="B1506" t="s">
        <v>101</v>
      </c>
      <c r="C1506" t="s">
        <v>64</v>
      </c>
      <c r="D1506" t="s">
        <v>69</v>
      </c>
      <c r="E1506" t="s">
        <v>85</v>
      </c>
      <c r="F1506" t="s">
        <v>86</v>
      </c>
      <c r="G1506">
        <v>44</v>
      </c>
    </row>
    <row r="1507" spans="1:7" x14ac:dyDescent="0.25">
      <c r="A1507">
        <v>2017</v>
      </c>
      <c r="B1507" t="s">
        <v>101</v>
      </c>
      <c r="C1507" t="s">
        <v>64</v>
      </c>
      <c r="D1507" t="s">
        <v>70</v>
      </c>
      <c r="E1507" t="s">
        <v>85</v>
      </c>
      <c r="F1507" t="s">
        <v>86</v>
      </c>
      <c r="G1507">
        <v>3030</v>
      </c>
    </row>
    <row r="1508" spans="1:7" x14ac:dyDescent="0.25">
      <c r="A1508">
        <v>2017</v>
      </c>
      <c r="B1508" t="s">
        <v>101</v>
      </c>
      <c r="C1508" t="s">
        <v>64</v>
      </c>
      <c r="D1508" t="s">
        <v>63</v>
      </c>
      <c r="E1508" t="s">
        <v>85</v>
      </c>
      <c r="F1508" t="s">
        <v>86</v>
      </c>
      <c r="G1508">
        <v>23</v>
      </c>
    </row>
    <row r="1509" spans="1:7" x14ac:dyDescent="0.25">
      <c r="A1509">
        <v>2017</v>
      </c>
      <c r="B1509" t="s">
        <v>101</v>
      </c>
      <c r="C1509" t="s">
        <v>22</v>
      </c>
      <c r="D1509" t="s">
        <v>22</v>
      </c>
      <c r="E1509" t="s">
        <v>87</v>
      </c>
      <c r="F1509" t="s">
        <v>88</v>
      </c>
      <c r="G1509">
        <v>13834</v>
      </c>
    </row>
    <row r="1510" spans="1:7" x14ac:dyDescent="0.25">
      <c r="A1510">
        <v>2017</v>
      </c>
      <c r="B1510" t="s">
        <v>101</v>
      </c>
      <c r="C1510" t="s">
        <v>37</v>
      </c>
      <c r="D1510" t="s">
        <v>38</v>
      </c>
      <c r="E1510" t="s">
        <v>87</v>
      </c>
      <c r="F1510" t="s">
        <v>88</v>
      </c>
      <c r="G1510">
        <v>4501</v>
      </c>
    </row>
    <row r="1511" spans="1:7" x14ac:dyDescent="0.25">
      <c r="A1511">
        <v>2017</v>
      </c>
      <c r="B1511" t="s">
        <v>101</v>
      </c>
      <c r="C1511" t="s">
        <v>37</v>
      </c>
      <c r="D1511" t="s">
        <v>39</v>
      </c>
      <c r="E1511" t="s">
        <v>87</v>
      </c>
      <c r="F1511" t="s">
        <v>88</v>
      </c>
      <c r="G1511">
        <v>9333</v>
      </c>
    </row>
    <row r="1512" spans="1:7" x14ac:dyDescent="0.25">
      <c r="A1512">
        <v>2017</v>
      </c>
      <c r="B1512" t="s">
        <v>101</v>
      </c>
      <c r="C1512" t="s">
        <v>64</v>
      </c>
      <c r="D1512" t="s">
        <v>65</v>
      </c>
      <c r="E1512" t="s">
        <v>87</v>
      </c>
      <c r="F1512" t="s">
        <v>88</v>
      </c>
      <c r="G1512">
        <v>125</v>
      </c>
    </row>
    <row r="1513" spans="1:7" x14ac:dyDescent="0.25">
      <c r="A1513">
        <v>2017</v>
      </c>
      <c r="B1513" t="s">
        <v>101</v>
      </c>
      <c r="C1513" t="s">
        <v>64</v>
      </c>
      <c r="D1513" t="s">
        <v>66</v>
      </c>
      <c r="E1513" t="s">
        <v>87</v>
      </c>
      <c r="F1513" t="s">
        <v>88</v>
      </c>
      <c r="G1513">
        <v>969</v>
      </c>
    </row>
    <row r="1514" spans="1:7" x14ac:dyDescent="0.25">
      <c r="A1514">
        <v>2017</v>
      </c>
      <c r="B1514" t="s">
        <v>101</v>
      </c>
      <c r="C1514" t="s">
        <v>64</v>
      </c>
      <c r="D1514" t="s">
        <v>67</v>
      </c>
      <c r="E1514" t="s">
        <v>87</v>
      </c>
      <c r="F1514" t="s">
        <v>88</v>
      </c>
      <c r="G1514">
        <v>1103</v>
      </c>
    </row>
    <row r="1515" spans="1:7" x14ac:dyDescent="0.25">
      <c r="A1515">
        <v>2017</v>
      </c>
      <c r="B1515" t="s">
        <v>101</v>
      </c>
      <c r="C1515" t="s">
        <v>64</v>
      </c>
      <c r="D1515" t="s">
        <v>68</v>
      </c>
      <c r="E1515" t="s">
        <v>87</v>
      </c>
      <c r="F1515" t="s">
        <v>88</v>
      </c>
      <c r="G1515">
        <v>38</v>
      </c>
    </row>
    <row r="1516" spans="1:7" x14ac:dyDescent="0.25">
      <c r="A1516">
        <v>2017</v>
      </c>
      <c r="B1516" t="s">
        <v>101</v>
      </c>
      <c r="C1516" t="s">
        <v>64</v>
      </c>
      <c r="D1516" t="s">
        <v>2</v>
      </c>
      <c r="E1516" t="s">
        <v>87</v>
      </c>
      <c r="F1516" t="s">
        <v>88</v>
      </c>
      <c r="G1516">
        <v>3789</v>
      </c>
    </row>
    <row r="1517" spans="1:7" x14ac:dyDescent="0.25">
      <c r="A1517">
        <v>2017</v>
      </c>
      <c r="B1517" t="s">
        <v>101</v>
      </c>
      <c r="C1517" t="s">
        <v>64</v>
      </c>
      <c r="D1517" t="s">
        <v>69</v>
      </c>
      <c r="E1517" t="s">
        <v>87</v>
      </c>
      <c r="F1517" t="s">
        <v>88</v>
      </c>
      <c r="G1517">
        <v>220</v>
      </c>
    </row>
    <row r="1518" spans="1:7" x14ac:dyDescent="0.25">
      <c r="A1518">
        <v>2017</v>
      </c>
      <c r="B1518" t="s">
        <v>101</v>
      </c>
      <c r="C1518" t="s">
        <v>64</v>
      </c>
      <c r="D1518" t="s">
        <v>70</v>
      </c>
      <c r="E1518" t="s">
        <v>87</v>
      </c>
      <c r="F1518" t="s">
        <v>88</v>
      </c>
      <c r="G1518">
        <v>7546</v>
      </c>
    </row>
    <row r="1519" spans="1:7" x14ac:dyDescent="0.25">
      <c r="A1519">
        <v>2017</v>
      </c>
      <c r="B1519" t="s">
        <v>101</v>
      </c>
      <c r="C1519" t="s">
        <v>64</v>
      </c>
      <c r="D1519" t="s">
        <v>63</v>
      </c>
      <c r="E1519" t="s">
        <v>87</v>
      </c>
      <c r="F1519" t="s">
        <v>88</v>
      </c>
      <c r="G1519">
        <v>44</v>
      </c>
    </row>
    <row r="1520" spans="1:7" x14ac:dyDescent="0.25">
      <c r="A1520">
        <v>2017</v>
      </c>
      <c r="B1520" t="s">
        <v>101</v>
      </c>
      <c r="C1520" t="s">
        <v>22</v>
      </c>
      <c r="D1520" t="s">
        <v>22</v>
      </c>
      <c r="E1520" t="s">
        <v>89</v>
      </c>
      <c r="F1520" t="s">
        <v>90</v>
      </c>
      <c r="G1520">
        <v>5322</v>
      </c>
    </row>
    <row r="1521" spans="1:9" x14ac:dyDescent="0.25">
      <c r="A1521">
        <v>2017</v>
      </c>
      <c r="B1521" t="s">
        <v>101</v>
      </c>
      <c r="C1521" t="s">
        <v>37</v>
      </c>
      <c r="D1521" t="s">
        <v>38</v>
      </c>
      <c r="E1521" t="s">
        <v>89</v>
      </c>
      <c r="F1521" t="s">
        <v>90</v>
      </c>
      <c r="G1521">
        <v>1891</v>
      </c>
    </row>
    <row r="1522" spans="1:9" x14ac:dyDescent="0.25">
      <c r="A1522">
        <v>2017</v>
      </c>
      <c r="B1522" t="s">
        <v>101</v>
      </c>
      <c r="C1522" t="s">
        <v>37</v>
      </c>
      <c r="D1522" t="s">
        <v>39</v>
      </c>
      <c r="E1522" t="s">
        <v>89</v>
      </c>
      <c r="F1522" t="s">
        <v>90</v>
      </c>
      <c r="G1522">
        <v>3431</v>
      </c>
    </row>
    <row r="1523" spans="1:9" x14ac:dyDescent="0.25">
      <c r="A1523">
        <v>2017</v>
      </c>
      <c r="B1523" t="s">
        <v>101</v>
      </c>
      <c r="C1523" t="s">
        <v>64</v>
      </c>
      <c r="D1523" t="s">
        <v>65</v>
      </c>
      <c r="E1523" t="s">
        <v>89</v>
      </c>
      <c r="F1523" t="s">
        <v>90</v>
      </c>
      <c r="G1523">
        <v>82</v>
      </c>
    </row>
    <row r="1524" spans="1:9" x14ac:dyDescent="0.25">
      <c r="A1524">
        <v>2017</v>
      </c>
      <c r="B1524" t="s">
        <v>101</v>
      </c>
      <c r="C1524" t="s">
        <v>64</v>
      </c>
      <c r="D1524" t="s">
        <v>66</v>
      </c>
      <c r="E1524" t="s">
        <v>89</v>
      </c>
      <c r="F1524" t="s">
        <v>90</v>
      </c>
      <c r="G1524">
        <v>239</v>
      </c>
    </row>
    <row r="1525" spans="1:9" x14ac:dyDescent="0.25">
      <c r="A1525">
        <v>2017</v>
      </c>
      <c r="B1525" t="s">
        <v>101</v>
      </c>
      <c r="C1525" t="s">
        <v>64</v>
      </c>
      <c r="D1525" t="s">
        <v>67</v>
      </c>
      <c r="E1525" t="s">
        <v>89</v>
      </c>
      <c r="F1525" t="s">
        <v>90</v>
      </c>
      <c r="G1525">
        <v>283</v>
      </c>
    </row>
    <row r="1526" spans="1:9" x14ac:dyDescent="0.25">
      <c r="A1526">
        <v>2017</v>
      </c>
      <c r="B1526" t="s">
        <v>101</v>
      </c>
      <c r="C1526" t="s">
        <v>64</v>
      </c>
      <c r="D1526" t="s">
        <v>68</v>
      </c>
      <c r="E1526" t="s">
        <v>89</v>
      </c>
      <c r="F1526" t="s">
        <v>90</v>
      </c>
      <c r="H1526">
        <v>1</v>
      </c>
      <c r="I1526" t="s">
        <v>82</v>
      </c>
    </row>
    <row r="1527" spans="1:9" x14ac:dyDescent="0.25">
      <c r="A1527">
        <v>2017</v>
      </c>
      <c r="B1527" t="s">
        <v>101</v>
      </c>
      <c r="C1527" t="s">
        <v>64</v>
      </c>
      <c r="D1527" t="s">
        <v>2</v>
      </c>
      <c r="E1527" t="s">
        <v>89</v>
      </c>
      <c r="F1527" t="s">
        <v>90</v>
      </c>
      <c r="G1527">
        <v>2046</v>
      </c>
    </row>
    <row r="1528" spans="1:9" x14ac:dyDescent="0.25">
      <c r="A1528">
        <v>2017</v>
      </c>
      <c r="B1528" t="s">
        <v>101</v>
      </c>
      <c r="C1528" t="s">
        <v>64</v>
      </c>
      <c r="D1528" t="s">
        <v>69</v>
      </c>
      <c r="E1528" t="s">
        <v>89</v>
      </c>
      <c r="F1528" t="s">
        <v>90</v>
      </c>
      <c r="G1528">
        <v>64</v>
      </c>
    </row>
    <row r="1529" spans="1:9" x14ac:dyDescent="0.25">
      <c r="A1529">
        <v>2017</v>
      </c>
      <c r="B1529" t="s">
        <v>101</v>
      </c>
      <c r="C1529" t="s">
        <v>64</v>
      </c>
      <c r="D1529" t="s">
        <v>70</v>
      </c>
      <c r="E1529" t="s">
        <v>89</v>
      </c>
      <c r="F1529" t="s">
        <v>90</v>
      </c>
      <c r="G1529">
        <v>2578</v>
      </c>
    </row>
    <row r="1530" spans="1:9" x14ac:dyDescent="0.25">
      <c r="A1530">
        <v>2017</v>
      </c>
      <c r="B1530" t="s">
        <v>101</v>
      </c>
      <c r="C1530" t="s">
        <v>64</v>
      </c>
      <c r="D1530" t="s">
        <v>63</v>
      </c>
      <c r="E1530" t="s">
        <v>89</v>
      </c>
      <c r="F1530" t="s">
        <v>90</v>
      </c>
      <c r="H1530">
        <v>2</v>
      </c>
      <c r="I1530" t="s">
        <v>81</v>
      </c>
    </row>
    <row r="1531" spans="1:9" x14ac:dyDescent="0.25">
      <c r="A1531">
        <v>2017</v>
      </c>
      <c r="B1531" t="s">
        <v>101</v>
      </c>
      <c r="C1531" t="s">
        <v>22</v>
      </c>
      <c r="D1531" t="s">
        <v>22</v>
      </c>
      <c r="E1531" t="s">
        <v>91</v>
      </c>
      <c r="F1531" t="s">
        <v>92</v>
      </c>
      <c r="G1531">
        <v>3886</v>
      </c>
    </row>
    <row r="1532" spans="1:9" x14ac:dyDescent="0.25">
      <c r="A1532">
        <v>2017</v>
      </c>
      <c r="B1532" t="s">
        <v>101</v>
      </c>
      <c r="C1532" t="s">
        <v>37</v>
      </c>
      <c r="D1532" t="s">
        <v>38</v>
      </c>
      <c r="E1532" t="s">
        <v>91</v>
      </c>
      <c r="F1532" t="s">
        <v>92</v>
      </c>
      <c r="G1532">
        <v>1862</v>
      </c>
    </row>
    <row r="1533" spans="1:9" x14ac:dyDescent="0.25">
      <c r="A1533">
        <v>2017</v>
      </c>
      <c r="B1533" t="s">
        <v>101</v>
      </c>
      <c r="C1533" t="s">
        <v>37</v>
      </c>
      <c r="D1533" t="s">
        <v>39</v>
      </c>
      <c r="E1533" t="s">
        <v>91</v>
      </c>
      <c r="F1533" t="s">
        <v>92</v>
      </c>
      <c r="G1533">
        <v>2024</v>
      </c>
    </row>
    <row r="1534" spans="1:9" x14ac:dyDescent="0.25">
      <c r="A1534">
        <v>2017</v>
      </c>
      <c r="B1534" t="s">
        <v>101</v>
      </c>
      <c r="C1534" t="s">
        <v>64</v>
      </c>
      <c r="D1534" t="s">
        <v>65</v>
      </c>
      <c r="E1534" t="s">
        <v>91</v>
      </c>
      <c r="F1534" t="s">
        <v>92</v>
      </c>
      <c r="G1534">
        <v>18</v>
      </c>
    </row>
    <row r="1535" spans="1:9" x14ac:dyDescent="0.25">
      <c r="A1535">
        <v>2017</v>
      </c>
      <c r="B1535" t="s">
        <v>101</v>
      </c>
      <c r="C1535" t="s">
        <v>64</v>
      </c>
      <c r="D1535" t="s">
        <v>66</v>
      </c>
      <c r="E1535" t="s">
        <v>91</v>
      </c>
      <c r="F1535" t="s">
        <v>92</v>
      </c>
      <c r="G1535">
        <v>556</v>
      </c>
    </row>
    <row r="1536" spans="1:9" x14ac:dyDescent="0.25">
      <c r="A1536">
        <v>2017</v>
      </c>
      <c r="B1536" t="s">
        <v>101</v>
      </c>
      <c r="C1536" t="s">
        <v>64</v>
      </c>
      <c r="D1536" t="s">
        <v>67</v>
      </c>
      <c r="E1536" t="s">
        <v>91</v>
      </c>
      <c r="F1536" t="s">
        <v>92</v>
      </c>
      <c r="G1536">
        <v>436</v>
      </c>
    </row>
    <row r="1537" spans="1:9" x14ac:dyDescent="0.25">
      <c r="A1537">
        <v>2017</v>
      </c>
      <c r="B1537" t="s">
        <v>101</v>
      </c>
      <c r="C1537" t="s">
        <v>64</v>
      </c>
      <c r="D1537" t="s">
        <v>68</v>
      </c>
      <c r="E1537" t="s">
        <v>91</v>
      </c>
      <c r="F1537" t="s">
        <v>92</v>
      </c>
      <c r="G1537">
        <v>20</v>
      </c>
    </row>
    <row r="1538" spans="1:9" x14ac:dyDescent="0.25">
      <c r="A1538">
        <v>2017</v>
      </c>
      <c r="B1538" t="s">
        <v>101</v>
      </c>
      <c r="C1538" t="s">
        <v>64</v>
      </c>
      <c r="D1538" t="s">
        <v>2</v>
      </c>
      <c r="E1538" t="s">
        <v>91</v>
      </c>
      <c r="F1538" t="s">
        <v>92</v>
      </c>
      <c r="G1538">
        <v>988</v>
      </c>
    </row>
    <row r="1539" spans="1:9" x14ac:dyDescent="0.25">
      <c r="A1539">
        <v>2017</v>
      </c>
      <c r="B1539" t="s">
        <v>101</v>
      </c>
      <c r="C1539" t="s">
        <v>64</v>
      </c>
      <c r="D1539" t="s">
        <v>69</v>
      </c>
      <c r="E1539" t="s">
        <v>91</v>
      </c>
      <c r="F1539" t="s">
        <v>92</v>
      </c>
      <c r="G1539">
        <v>26</v>
      </c>
    </row>
    <row r="1540" spans="1:9" x14ac:dyDescent="0.25">
      <c r="A1540">
        <v>2017</v>
      </c>
      <c r="B1540" t="s">
        <v>101</v>
      </c>
      <c r="C1540" t="s">
        <v>64</v>
      </c>
      <c r="D1540" t="s">
        <v>70</v>
      </c>
      <c r="E1540" t="s">
        <v>91</v>
      </c>
      <c r="F1540" t="s">
        <v>92</v>
      </c>
      <c r="G1540">
        <v>1823</v>
      </c>
    </row>
    <row r="1541" spans="1:9" x14ac:dyDescent="0.25">
      <c r="A1541">
        <v>2017</v>
      </c>
      <c r="B1541" t="s">
        <v>101</v>
      </c>
      <c r="C1541" t="s">
        <v>64</v>
      </c>
      <c r="D1541" t="s">
        <v>63</v>
      </c>
      <c r="E1541" t="s">
        <v>91</v>
      </c>
      <c r="F1541" t="s">
        <v>92</v>
      </c>
      <c r="G1541">
        <v>19</v>
      </c>
    </row>
    <row r="1542" spans="1:9" x14ac:dyDescent="0.25">
      <c r="A1542">
        <v>2017</v>
      </c>
      <c r="B1542" t="s">
        <v>101</v>
      </c>
      <c r="C1542" t="s">
        <v>22</v>
      </c>
      <c r="D1542" t="s">
        <v>22</v>
      </c>
      <c r="E1542" t="s">
        <v>93</v>
      </c>
      <c r="F1542" t="s">
        <v>94</v>
      </c>
      <c r="G1542">
        <v>3370</v>
      </c>
    </row>
    <row r="1543" spans="1:9" x14ac:dyDescent="0.25">
      <c r="A1543">
        <v>2017</v>
      </c>
      <c r="B1543" t="s">
        <v>101</v>
      </c>
      <c r="C1543" t="s">
        <v>37</v>
      </c>
      <c r="D1543" t="s">
        <v>38</v>
      </c>
      <c r="E1543" t="s">
        <v>93</v>
      </c>
      <c r="F1543" t="s">
        <v>94</v>
      </c>
      <c r="G1543">
        <v>1312</v>
      </c>
    </row>
    <row r="1544" spans="1:9" x14ac:dyDescent="0.25">
      <c r="A1544">
        <v>2017</v>
      </c>
      <c r="B1544" t="s">
        <v>101</v>
      </c>
      <c r="C1544" t="s">
        <v>37</v>
      </c>
      <c r="D1544" t="s">
        <v>39</v>
      </c>
      <c r="E1544" t="s">
        <v>93</v>
      </c>
      <c r="F1544" t="s">
        <v>94</v>
      </c>
      <c r="G1544">
        <v>2058</v>
      </c>
    </row>
    <row r="1545" spans="1:9" x14ac:dyDescent="0.25">
      <c r="A1545">
        <v>2017</v>
      </c>
      <c r="B1545" t="s">
        <v>101</v>
      </c>
      <c r="C1545" t="s">
        <v>64</v>
      </c>
      <c r="D1545" t="s">
        <v>65</v>
      </c>
      <c r="E1545" t="s">
        <v>93</v>
      </c>
      <c r="F1545" t="s">
        <v>94</v>
      </c>
      <c r="H1545">
        <v>1</v>
      </c>
      <c r="I1545" t="s">
        <v>82</v>
      </c>
    </row>
    <row r="1546" spans="1:9" x14ac:dyDescent="0.25">
      <c r="A1546">
        <v>2017</v>
      </c>
      <c r="B1546" t="s">
        <v>101</v>
      </c>
      <c r="C1546" t="s">
        <v>64</v>
      </c>
      <c r="D1546" t="s">
        <v>66</v>
      </c>
      <c r="E1546" t="s">
        <v>93</v>
      </c>
      <c r="F1546" t="s">
        <v>94</v>
      </c>
      <c r="G1546">
        <v>331</v>
      </c>
    </row>
    <row r="1547" spans="1:9" x14ac:dyDescent="0.25">
      <c r="A1547">
        <v>2017</v>
      </c>
      <c r="B1547" t="s">
        <v>101</v>
      </c>
      <c r="C1547" t="s">
        <v>64</v>
      </c>
      <c r="D1547" t="s">
        <v>67</v>
      </c>
      <c r="E1547" t="s">
        <v>93</v>
      </c>
      <c r="F1547" t="s">
        <v>94</v>
      </c>
      <c r="G1547">
        <v>100</v>
      </c>
    </row>
    <row r="1548" spans="1:9" x14ac:dyDescent="0.25">
      <c r="A1548">
        <v>2017</v>
      </c>
      <c r="B1548" t="s">
        <v>101</v>
      </c>
      <c r="C1548" t="s">
        <v>64</v>
      </c>
      <c r="D1548" t="s">
        <v>68</v>
      </c>
      <c r="E1548" t="s">
        <v>93</v>
      </c>
      <c r="F1548" t="s">
        <v>94</v>
      </c>
      <c r="H1548">
        <v>1</v>
      </c>
      <c r="I1548" t="s">
        <v>82</v>
      </c>
    </row>
    <row r="1549" spans="1:9" x14ac:dyDescent="0.25">
      <c r="A1549">
        <v>2017</v>
      </c>
      <c r="B1549" t="s">
        <v>101</v>
      </c>
      <c r="C1549" t="s">
        <v>64</v>
      </c>
      <c r="D1549" t="s">
        <v>2</v>
      </c>
      <c r="E1549" t="s">
        <v>93</v>
      </c>
      <c r="F1549" t="s">
        <v>94</v>
      </c>
      <c r="G1549">
        <v>463</v>
      </c>
    </row>
    <row r="1550" spans="1:9" x14ac:dyDescent="0.25">
      <c r="A1550">
        <v>2017</v>
      </c>
      <c r="B1550" t="s">
        <v>101</v>
      </c>
      <c r="C1550" t="s">
        <v>64</v>
      </c>
      <c r="D1550" t="s">
        <v>69</v>
      </c>
      <c r="E1550" t="s">
        <v>93</v>
      </c>
      <c r="F1550" t="s">
        <v>94</v>
      </c>
      <c r="G1550">
        <v>18</v>
      </c>
    </row>
    <row r="1551" spans="1:9" x14ac:dyDescent="0.25">
      <c r="A1551">
        <v>2017</v>
      </c>
      <c r="B1551" t="s">
        <v>101</v>
      </c>
      <c r="C1551" t="s">
        <v>64</v>
      </c>
      <c r="D1551" t="s">
        <v>70</v>
      </c>
      <c r="E1551" t="s">
        <v>93</v>
      </c>
      <c r="F1551" t="s">
        <v>94</v>
      </c>
      <c r="G1551">
        <v>2433</v>
      </c>
    </row>
    <row r="1552" spans="1:9" x14ac:dyDescent="0.25">
      <c r="A1552">
        <v>2017</v>
      </c>
      <c r="B1552" t="s">
        <v>101</v>
      </c>
      <c r="C1552" t="s">
        <v>64</v>
      </c>
      <c r="D1552" t="s">
        <v>63</v>
      </c>
      <c r="E1552" t="s">
        <v>93</v>
      </c>
      <c r="F1552" t="s">
        <v>94</v>
      </c>
      <c r="G1552">
        <v>11</v>
      </c>
    </row>
    <row r="1553" spans="1:7" x14ac:dyDescent="0.25">
      <c r="A1553">
        <v>2017</v>
      </c>
      <c r="B1553" t="s">
        <v>101</v>
      </c>
      <c r="C1553" t="s">
        <v>22</v>
      </c>
      <c r="D1553" t="s">
        <v>22</v>
      </c>
      <c r="E1553" t="s">
        <v>95</v>
      </c>
      <c r="F1553" t="s">
        <v>96</v>
      </c>
      <c r="G1553">
        <v>6336</v>
      </c>
    </row>
    <row r="1554" spans="1:7" x14ac:dyDescent="0.25">
      <c r="A1554">
        <v>2017</v>
      </c>
      <c r="B1554" t="s">
        <v>101</v>
      </c>
      <c r="C1554" t="s">
        <v>37</v>
      </c>
      <c r="D1554" t="s">
        <v>38</v>
      </c>
      <c r="E1554" t="s">
        <v>95</v>
      </c>
      <c r="F1554" t="s">
        <v>96</v>
      </c>
      <c r="G1554">
        <v>3207</v>
      </c>
    </row>
    <row r="1555" spans="1:7" x14ac:dyDescent="0.25">
      <c r="A1555">
        <v>2017</v>
      </c>
      <c r="B1555" t="s">
        <v>101</v>
      </c>
      <c r="C1555" t="s">
        <v>37</v>
      </c>
      <c r="D1555" t="s">
        <v>39</v>
      </c>
      <c r="E1555" t="s">
        <v>95</v>
      </c>
      <c r="F1555" t="s">
        <v>96</v>
      </c>
      <c r="G1555">
        <v>3129</v>
      </c>
    </row>
    <row r="1556" spans="1:7" x14ac:dyDescent="0.25">
      <c r="A1556">
        <v>2017</v>
      </c>
      <c r="B1556" t="s">
        <v>101</v>
      </c>
      <c r="C1556" t="s">
        <v>64</v>
      </c>
      <c r="D1556" t="s">
        <v>65</v>
      </c>
      <c r="E1556" t="s">
        <v>95</v>
      </c>
      <c r="F1556" t="s">
        <v>96</v>
      </c>
      <c r="G1556">
        <v>20</v>
      </c>
    </row>
    <row r="1557" spans="1:7" x14ac:dyDescent="0.25">
      <c r="A1557">
        <v>2017</v>
      </c>
      <c r="B1557" t="s">
        <v>101</v>
      </c>
      <c r="C1557" t="s">
        <v>64</v>
      </c>
      <c r="D1557" t="s">
        <v>66</v>
      </c>
      <c r="E1557" t="s">
        <v>95</v>
      </c>
      <c r="F1557" t="s">
        <v>96</v>
      </c>
      <c r="G1557">
        <v>889</v>
      </c>
    </row>
    <row r="1558" spans="1:7" x14ac:dyDescent="0.25">
      <c r="A1558">
        <v>2017</v>
      </c>
      <c r="B1558" t="s">
        <v>101</v>
      </c>
      <c r="C1558" t="s">
        <v>64</v>
      </c>
      <c r="D1558" t="s">
        <v>67</v>
      </c>
      <c r="E1558" t="s">
        <v>95</v>
      </c>
      <c r="F1558" t="s">
        <v>96</v>
      </c>
      <c r="G1558">
        <v>414</v>
      </c>
    </row>
    <row r="1559" spans="1:7" x14ac:dyDescent="0.25">
      <c r="A1559">
        <v>2017</v>
      </c>
      <c r="B1559" t="s">
        <v>101</v>
      </c>
      <c r="C1559" t="s">
        <v>64</v>
      </c>
      <c r="D1559" t="s">
        <v>68</v>
      </c>
      <c r="E1559" t="s">
        <v>95</v>
      </c>
      <c r="F1559" t="s">
        <v>96</v>
      </c>
      <c r="G1559">
        <v>11</v>
      </c>
    </row>
    <row r="1560" spans="1:7" x14ac:dyDescent="0.25">
      <c r="A1560">
        <v>2017</v>
      </c>
      <c r="B1560" t="s">
        <v>101</v>
      </c>
      <c r="C1560" t="s">
        <v>64</v>
      </c>
      <c r="D1560" t="s">
        <v>2</v>
      </c>
      <c r="E1560" t="s">
        <v>95</v>
      </c>
      <c r="F1560" t="s">
        <v>96</v>
      </c>
      <c r="G1560">
        <v>1214</v>
      </c>
    </row>
    <row r="1561" spans="1:7" x14ac:dyDescent="0.25">
      <c r="A1561">
        <v>2017</v>
      </c>
      <c r="B1561" t="s">
        <v>101</v>
      </c>
      <c r="C1561" t="s">
        <v>64</v>
      </c>
      <c r="D1561" t="s">
        <v>69</v>
      </c>
      <c r="E1561" t="s">
        <v>95</v>
      </c>
      <c r="F1561" t="s">
        <v>96</v>
      </c>
      <c r="G1561">
        <v>41</v>
      </c>
    </row>
    <row r="1562" spans="1:7" x14ac:dyDescent="0.25">
      <c r="A1562">
        <v>2017</v>
      </c>
      <c r="B1562" t="s">
        <v>101</v>
      </c>
      <c r="C1562" t="s">
        <v>64</v>
      </c>
      <c r="D1562" t="s">
        <v>70</v>
      </c>
      <c r="E1562" t="s">
        <v>95</v>
      </c>
      <c r="F1562" t="s">
        <v>96</v>
      </c>
      <c r="G1562">
        <v>3723</v>
      </c>
    </row>
    <row r="1563" spans="1:7" x14ac:dyDescent="0.25">
      <c r="A1563">
        <v>2017</v>
      </c>
      <c r="B1563" t="s">
        <v>101</v>
      </c>
      <c r="C1563" t="s">
        <v>64</v>
      </c>
      <c r="D1563" t="s">
        <v>63</v>
      </c>
      <c r="E1563" t="s">
        <v>95</v>
      </c>
      <c r="F1563" t="s">
        <v>96</v>
      </c>
      <c r="G1563">
        <v>24</v>
      </c>
    </row>
    <row r="1564" spans="1:7" x14ac:dyDescent="0.25">
      <c r="A1564">
        <v>2017</v>
      </c>
      <c r="B1564" t="s">
        <v>101</v>
      </c>
      <c r="C1564" t="s">
        <v>22</v>
      </c>
      <c r="D1564" t="s">
        <v>22</v>
      </c>
      <c r="E1564" t="s">
        <v>97</v>
      </c>
      <c r="F1564" t="s">
        <v>98</v>
      </c>
      <c r="G1564">
        <v>16337</v>
      </c>
    </row>
    <row r="1565" spans="1:7" x14ac:dyDescent="0.25">
      <c r="A1565">
        <v>2017</v>
      </c>
      <c r="B1565" t="s">
        <v>101</v>
      </c>
      <c r="C1565" t="s">
        <v>37</v>
      </c>
      <c r="D1565" t="s">
        <v>38</v>
      </c>
      <c r="E1565" t="s">
        <v>97</v>
      </c>
      <c r="F1565" t="s">
        <v>98</v>
      </c>
      <c r="G1565">
        <v>9342</v>
      </c>
    </row>
    <row r="1566" spans="1:7" x14ac:dyDescent="0.25">
      <c r="A1566">
        <v>2017</v>
      </c>
      <c r="B1566" t="s">
        <v>101</v>
      </c>
      <c r="C1566" t="s">
        <v>37</v>
      </c>
      <c r="D1566" t="s">
        <v>39</v>
      </c>
      <c r="E1566" t="s">
        <v>97</v>
      </c>
      <c r="F1566" t="s">
        <v>98</v>
      </c>
      <c r="G1566">
        <v>6995</v>
      </c>
    </row>
    <row r="1567" spans="1:7" x14ac:dyDescent="0.25">
      <c r="A1567">
        <v>2017</v>
      </c>
      <c r="B1567" t="s">
        <v>101</v>
      </c>
      <c r="C1567" t="s">
        <v>64</v>
      </c>
      <c r="D1567" t="s">
        <v>65</v>
      </c>
      <c r="E1567" t="s">
        <v>97</v>
      </c>
      <c r="F1567" t="s">
        <v>98</v>
      </c>
      <c r="G1567">
        <v>65</v>
      </c>
    </row>
    <row r="1568" spans="1:7" x14ac:dyDescent="0.25">
      <c r="A1568">
        <v>2017</v>
      </c>
      <c r="B1568" t="s">
        <v>101</v>
      </c>
      <c r="C1568" t="s">
        <v>64</v>
      </c>
      <c r="D1568" t="s">
        <v>66</v>
      </c>
      <c r="E1568" t="s">
        <v>97</v>
      </c>
      <c r="F1568" t="s">
        <v>98</v>
      </c>
      <c r="G1568">
        <v>2202</v>
      </c>
    </row>
    <row r="1569" spans="1:7" x14ac:dyDescent="0.25">
      <c r="A1569">
        <v>2017</v>
      </c>
      <c r="B1569" t="s">
        <v>101</v>
      </c>
      <c r="C1569" t="s">
        <v>64</v>
      </c>
      <c r="D1569" t="s">
        <v>67</v>
      </c>
      <c r="E1569" t="s">
        <v>97</v>
      </c>
      <c r="F1569" t="s">
        <v>98</v>
      </c>
      <c r="G1569">
        <v>1236</v>
      </c>
    </row>
    <row r="1570" spans="1:7" x14ac:dyDescent="0.25">
      <c r="A1570">
        <v>2017</v>
      </c>
      <c r="B1570" t="s">
        <v>101</v>
      </c>
      <c r="C1570" t="s">
        <v>64</v>
      </c>
      <c r="D1570" t="s">
        <v>68</v>
      </c>
      <c r="E1570" t="s">
        <v>97</v>
      </c>
      <c r="F1570" t="s">
        <v>98</v>
      </c>
      <c r="G1570">
        <v>79</v>
      </c>
    </row>
    <row r="1571" spans="1:7" x14ac:dyDescent="0.25">
      <c r="A1571">
        <v>2017</v>
      </c>
      <c r="B1571" t="s">
        <v>101</v>
      </c>
      <c r="C1571" t="s">
        <v>64</v>
      </c>
      <c r="D1571" t="s">
        <v>2</v>
      </c>
      <c r="E1571" t="s">
        <v>97</v>
      </c>
      <c r="F1571" t="s">
        <v>98</v>
      </c>
      <c r="G1571">
        <v>2990</v>
      </c>
    </row>
    <row r="1572" spans="1:7" x14ac:dyDescent="0.25">
      <c r="A1572">
        <v>2017</v>
      </c>
      <c r="B1572" t="s">
        <v>101</v>
      </c>
      <c r="C1572" t="s">
        <v>64</v>
      </c>
      <c r="D1572" t="s">
        <v>69</v>
      </c>
      <c r="E1572" t="s">
        <v>97</v>
      </c>
      <c r="F1572" t="s">
        <v>98</v>
      </c>
      <c r="G1572">
        <v>105</v>
      </c>
    </row>
    <row r="1573" spans="1:7" x14ac:dyDescent="0.25">
      <c r="A1573">
        <v>2017</v>
      </c>
      <c r="B1573" t="s">
        <v>101</v>
      </c>
      <c r="C1573" t="s">
        <v>64</v>
      </c>
      <c r="D1573" t="s">
        <v>70</v>
      </c>
      <c r="E1573" t="s">
        <v>97</v>
      </c>
      <c r="F1573" t="s">
        <v>98</v>
      </c>
      <c r="G1573">
        <v>9603</v>
      </c>
    </row>
    <row r="1574" spans="1:7" x14ac:dyDescent="0.25">
      <c r="A1574">
        <v>2017</v>
      </c>
      <c r="B1574" t="s">
        <v>101</v>
      </c>
      <c r="C1574" t="s">
        <v>64</v>
      </c>
      <c r="D1574" t="s">
        <v>63</v>
      </c>
      <c r="E1574" t="s">
        <v>97</v>
      </c>
      <c r="F1574" t="s">
        <v>98</v>
      </c>
      <c r="G1574">
        <v>57</v>
      </c>
    </row>
    <row r="1575" spans="1:7" x14ac:dyDescent="0.25">
      <c r="A1575">
        <v>2017</v>
      </c>
      <c r="B1575" t="s">
        <v>101</v>
      </c>
      <c r="C1575" t="s">
        <v>22</v>
      </c>
      <c r="D1575" t="s">
        <v>22</v>
      </c>
      <c r="E1575" t="s">
        <v>99</v>
      </c>
      <c r="F1575" t="s">
        <v>100</v>
      </c>
      <c r="G1575">
        <v>4308</v>
      </c>
    </row>
    <row r="1576" spans="1:7" x14ac:dyDescent="0.25">
      <c r="A1576">
        <v>2017</v>
      </c>
      <c r="B1576" t="s">
        <v>101</v>
      </c>
      <c r="C1576" t="s">
        <v>37</v>
      </c>
      <c r="D1576" t="s">
        <v>38</v>
      </c>
      <c r="E1576" t="s">
        <v>99</v>
      </c>
      <c r="F1576" t="s">
        <v>100</v>
      </c>
      <c r="G1576">
        <v>958</v>
      </c>
    </row>
    <row r="1577" spans="1:7" x14ac:dyDescent="0.25">
      <c r="A1577">
        <v>2017</v>
      </c>
      <c r="B1577" t="s">
        <v>101</v>
      </c>
      <c r="C1577" t="s">
        <v>37</v>
      </c>
      <c r="D1577" t="s">
        <v>39</v>
      </c>
      <c r="E1577" t="s">
        <v>99</v>
      </c>
      <c r="F1577" t="s">
        <v>100</v>
      </c>
      <c r="G1577">
        <v>3350</v>
      </c>
    </row>
    <row r="1578" spans="1:7" x14ac:dyDescent="0.25">
      <c r="A1578">
        <v>2017</v>
      </c>
      <c r="B1578" t="s">
        <v>101</v>
      </c>
      <c r="C1578" t="s">
        <v>64</v>
      </c>
      <c r="D1578" t="s">
        <v>65</v>
      </c>
      <c r="E1578" t="s">
        <v>99</v>
      </c>
      <c r="F1578" t="s">
        <v>100</v>
      </c>
      <c r="G1578">
        <v>26</v>
      </c>
    </row>
    <row r="1579" spans="1:7" x14ac:dyDescent="0.25">
      <c r="A1579">
        <v>2017</v>
      </c>
      <c r="B1579" t="s">
        <v>101</v>
      </c>
      <c r="C1579" t="s">
        <v>64</v>
      </c>
      <c r="D1579" t="s">
        <v>66</v>
      </c>
      <c r="E1579" t="s">
        <v>99</v>
      </c>
      <c r="F1579" t="s">
        <v>100</v>
      </c>
      <c r="G1579">
        <v>371</v>
      </c>
    </row>
    <row r="1580" spans="1:7" x14ac:dyDescent="0.25">
      <c r="A1580">
        <v>2017</v>
      </c>
      <c r="B1580" t="s">
        <v>101</v>
      </c>
      <c r="C1580" t="s">
        <v>64</v>
      </c>
      <c r="D1580" t="s">
        <v>67</v>
      </c>
      <c r="E1580" t="s">
        <v>99</v>
      </c>
      <c r="F1580" t="s">
        <v>100</v>
      </c>
      <c r="G1580">
        <v>167</v>
      </c>
    </row>
    <row r="1581" spans="1:7" x14ac:dyDescent="0.25">
      <c r="A1581">
        <v>2017</v>
      </c>
      <c r="B1581" t="s">
        <v>101</v>
      </c>
      <c r="C1581" t="s">
        <v>64</v>
      </c>
      <c r="D1581" t="s">
        <v>68</v>
      </c>
      <c r="E1581" t="s">
        <v>99</v>
      </c>
      <c r="F1581" t="s">
        <v>100</v>
      </c>
      <c r="G1581">
        <v>21</v>
      </c>
    </row>
    <row r="1582" spans="1:7" x14ac:dyDescent="0.25">
      <c r="A1582">
        <v>2017</v>
      </c>
      <c r="B1582" t="s">
        <v>101</v>
      </c>
      <c r="C1582" t="s">
        <v>64</v>
      </c>
      <c r="D1582" t="s">
        <v>2</v>
      </c>
      <c r="E1582" t="s">
        <v>99</v>
      </c>
      <c r="F1582" t="s">
        <v>100</v>
      </c>
      <c r="G1582">
        <v>898</v>
      </c>
    </row>
    <row r="1583" spans="1:7" x14ac:dyDescent="0.25">
      <c r="A1583">
        <v>2017</v>
      </c>
      <c r="B1583" t="s">
        <v>101</v>
      </c>
      <c r="C1583" t="s">
        <v>64</v>
      </c>
      <c r="D1583" t="s">
        <v>69</v>
      </c>
      <c r="E1583" t="s">
        <v>99</v>
      </c>
      <c r="F1583" t="s">
        <v>100</v>
      </c>
      <c r="G1583">
        <v>93</v>
      </c>
    </row>
    <row r="1584" spans="1:7" x14ac:dyDescent="0.25">
      <c r="A1584">
        <v>2017</v>
      </c>
      <c r="B1584" t="s">
        <v>101</v>
      </c>
      <c r="C1584" t="s">
        <v>64</v>
      </c>
      <c r="D1584" t="s">
        <v>70</v>
      </c>
      <c r="E1584" t="s">
        <v>99</v>
      </c>
      <c r="F1584" t="s">
        <v>100</v>
      </c>
      <c r="G1584">
        <v>2716</v>
      </c>
    </row>
    <row r="1585" spans="1:7" x14ac:dyDescent="0.25">
      <c r="A1585">
        <v>2017</v>
      </c>
      <c r="B1585" t="s">
        <v>101</v>
      </c>
      <c r="C1585" t="s">
        <v>64</v>
      </c>
      <c r="D1585" t="s">
        <v>63</v>
      </c>
      <c r="E1585" t="s">
        <v>99</v>
      </c>
      <c r="F1585" t="s">
        <v>100</v>
      </c>
      <c r="G1585">
        <v>16</v>
      </c>
    </row>
    <row r="1586" spans="1:7" x14ac:dyDescent="0.25">
      <c r="A1586">
        <v>2018</v>
      </c>
      <c r="B1586" t="s">
        <v>21</v>
      </c>
      <c r="C1586" t="s">
        <v>22</v>
      </c>
      <c r="D1586" t="s">
        <v>22</v>
      </c>
      <c r="E1586" t="s">
        <v>23</v>
      </c>
      <c r="F1586" t="s">
        <v>24</v>
      </c>
      <c r="G1586">
        <v>270129</v>
      </c>
    </row>
    <row r="1587" spans="1:7" x14ac:dyDescent="0.25">
      <c r="A1587">
        <v>2018</v>
      </c>
      <c r="B1587" t="s">
        <v>21</v>
      </c>
      <c r="C1587" t="s">
        <v>25</v>
      </c>
      <c r="D1587" t="s">
        <v>26</v>
      </c>
      <c r="E1587" t="s">
        <v>23</v>
      </c>
      <c r="F1587" t="s">
        <v>24</v>
      </c>
      <c r="G1587">
        <v>1930</v>
      </c>
    </row>
    <row r="1588" spans="1:7" x14ac:dyDescent="0.25">
      <c r="A1588">
        <v>2018</v>
      </c>
      <c r="B1588" t="s">
        <v>21</v>
      </c>
      <c r="C1588" t="s">
        <v>25</v>
      </c>
      <c r="D1588" t="s">
        <v>27</v>
      </c>
      <c r="E1588" t="s">
        <v>23</v>
      </c>
      <c r="F1588" t="s">
        <v>24</v>
      </c>
      <c r="G1588">
        <v>345</v>
      </c>
    </row>
    <row r="1589" spans="1:7" x14ac:dyDescent="0.25">
      <c r="A1589">
        <v>2018</v>
      </c>
      <c r="B1589" t="s">
        <v>21</v>
      </c>
      <c r="C1589" t="s">
        <v>25</v>
      </c>
      <c r="D1589" t="s">
        <v>28</v>
      </c>
      <c r="E1589" t="s">
        <v>23</v>
      </c>
      <c r="F1589" t="s">
        <v>24</v>
      </c>
      <c r="G1589">
        <v>483</v>
      </c>
    </row>
    <row r="1590" spans="1:7" x14ac:dyDescent="0.25">
      <c r="A1590">
        <v>2018</v>
      </c>
      <c r="B1590" t="s">
        <v>21</v>
      </c>
      <c r="C1590" t="s">
        <v>25</v>
      </c>
      <c r="D1590" t="s">
        <v>29</v>
      </c>
      <c r="E1590" t="s">
        <v>23</v>
      </c>
      <c r="F1590" t="s">
        <v>24</v>
      </c>
      <c r="G1590">
        <v>2962</v>
      </c>
    </row>
    <row r="1591" spans="1:7" x14ac:dyDescent="0.25">
      <c r="A1591">
        <v>2018</v>
      </c>
      <c r="B1591" t="s">
        <v>21</v>
      </c>
      <c r="C1591" t="s">
        <v>25</v>
      </c>
      <c r="D1591" t="s">
        <v>30</v>
      </c>
      <c r="E1591" t="s">
        <v>23</v>
      </c>
      <c r="F1591" t="s">
        <v>24</v>
      </c>
      <c r="G1591">
        <v>5432</v>
      </c>
    </row>
    <row r="1592" spans="1:7" x14ac:dyDescent="0.25">
      <c r="A1592">
        <v>2018</v>
      </c>
      <c r="B1592" t="s">
        <v>21</v>
      </c>
      <c r="C1592" t="s">
        <v>25</v>
      </c>
      <c r="D1592" t="s">
        <v>31</v>
      </c>
      <c r="E1592" t="s">
        <v>23</v>
      </c>
      <c r="F1592" t="s">
        <v>24</v>
      </c>
      <c r="G1592">
        <v>7531</v>
      </c>
    </row>
    <row r="1593" spans="1:7" x14ac:dyDescent="0.25">
      <c r="A1593">
        <v>2018</v>
      </c>
      <c r="B1593" t="s">
        <v>21</v>
      </c>
      <c r="C1593" t="s">
        <v>25</v>
      </c>
      <c r="D1593" t="s">
        <v>32</v>
      </c>
      <c r="E1593" t="s">
        <v>23</v>
      </c>
      <c r="F1593" t="s">
        <v>24</v>
      </c>
      <c r="G1593">
        <v>15644</v>
      </c>
    </row>
    <row r="1594" spans="1:7" x14ac:dyDescent="0.25">
      <c r="A1594">
        <v>2018</v>
      </c>
      <c r="B1594" t="s">
        <v>21</v>
      </c>
      <c r="C1594" t="s">
        <v>25</v>
      </c>
      <c r="D1594" t="s">
        <v>33</v>
      </c>
      <c r="E1594" t="s">
        <v>23</v>
      </c>
      <c r="F1594" t="s">
        <v>24</v>
      </c>
      <c r="G1594">
        <v>34507</v>
      </c>
    </row>
    <row r="1595" spans="1:7" x14ac:dyDescent="0.25">
      <c r="A1595">
        <v>2018</v>
      </c>
      <c r="B1595" t="s">
        <v>21</v>
      </c>
      <c r="C1595" t="s">
        <v>25</v>
      </c>
      <c r="D1595" t="s">
        <v>34</v>
      </c>
      <c r="E1595" t="s">
        <v>23</v>
      </c>
      <c r="F1595" t="s">
        <v>24</v>
      </c>
      <c r="G1595">
        <v>49100</v>
      </c>
    </row>
    <row r="1596" spans="1:7" x14ac:dyDescent="0.25">
      <c r="A1596">
        <v>2018</v>
      </c>
      <c r="B1596" t="s">
        <v>21</v>
      </c>
      <c r="C1596" t="s">
        <v>25</v>
      </c>
      <c r="D1596" t="s">
        <v>35</v>
      </c>
      <c r="E1596" t="s">
        <v>23</v>
      </c>
      <c r="F1596" t="s">
        <v>24</v>
      </c>
      <c r="G1596">
        <v>61861</v>
      </c>
    </row>
    <row r="1597" spans="1:7" x14ac:dyDescent="0.25">
      <c r="A1597">
        <v>2018</v>
      </c>
      <c r="B1597" t="s">
        <v>21</v>
      </c>
      <c r="C1597" t="s">
        <v>25</v>
      </c>
      <c r="D1597" t="s">
        <v>36</v>
      </c>
      <c r="E1597" t="s">
        <v>23</v>
      </c>
      <c r="F1597" t="s">
        <v>24</v>
      </c>
      <c r="G1597">
        <v>90262</v>
      </c>
    </row>
    <row r="1598" spans="1:7" x14ac:dyDescent="0.25">
      <c r="A1598">
        <v>2018</v>
      </c>
      <c r="B1598" t="s">
        <v>21</v>
      </c>
      <c r="C1598" t="s">
        <v>37</v>
      </c>
      <c r="D1598" t="s">
        <v>38</v>
      </c>
      <c r="E1598" t="s">
        <v>23</v>
      </c>
      <c r="F1598" t="s">
        <v>24</v>
      </c>
      <c r="G1598">
        <v>129036</v>
      </c>
    </row>
    <row r="1599" spans="1:7" x14ac:dyDescent="0.25">
      <c r="A1599">
        <v>2018</v>
      </c>
      <c r="B1599" t="s">
        <v>21</v>
      </c>
      <c r="C1599" t="s">
        <v>37</v>
      </c>
      <c r="D1599" t="s">
        <v>39</v>
      </c>
      <c r="E1599" t="s">
        <v>23</v>
      </c>
      <c r="F1599" t="s">
        <v>24</v>
      </c>
      <c r="G1599">
        <v>141069</v>
      </c>
    </row>
    <row r="1600" spans="1:7" x14ac:dyDescent="0.25">
      <c r="A1600">
        <v>2018</v>
      </c>
      <c r="B1600" t="s">
        <v>21</v>
      </c>
      <c r="C1600" t="s">
        <v>40</v>
      </c>
      <c r="D1600" t="s">
        <v>41</v>
      </c>
      <c r="E1600" t="s">
        <v>23</v>
      </c>
      <c r="F1600" t="s">
        <v>24</v>
      </c>
      <c r="G1600">
        <v>606</v>
      </c>
    </row>
    <row r="1601" spans="1:7" x14ac:dyDescent="0.25">
      <c r="A1601">
        <v>2018</v>
      </c>
      <c r="B1601" t="s">
        <v>21</v>
      </c>
      <c r="C1601" t="s">
        <v>40</v>
      </c>
      <c r="D1601" t="s">
        <v>42</v>
      </c>
      <c r="E1601" t="s">
        <v>23</v>
      </c>
      <c r="F1601" t="s">
        <v>24</v>
      </c>
      <c r="G1601">
        <v>13490</v>
      </c>
    </row>
    <row r="1602" spans="1:7" x14ac:dyDescent="0.25">
      <c r="A1602">
        <v>2018</v>
      </c>
      <c r="B1602" t="s">
        <v>21</v>
      </c>
      <c r="C1602" t="s">
        <v>40</v>
      </c>
      <c r="D1602" t="s">
        <v>43</v>
      </c>
      <c r="E1602" t="s">
        <v>23</v>
      </c>
      <c r="F1602" t="s">
        <v>24</v>
      </c>
      <c r="G1602">
        <v>9670</v>
      </c>
    </row>
    <row r="1603" spans="1:7" x14ac:dyDescent="0.25">
      <c r="A1603">
        <v>2018</v>
      </c>
      <c r="B1603" t="s">
        <v>21</v>
      </c>
      <c r="C1603" t="s">
        <v>40</v>
      </c>
      <c r="D1603" t="s">
        <v>44</v>
      </c>
      <c r="E1603" t="s">
        <v>23</v>
      </c>
      <c r="F1603" t="s">
        <v>24</v>
      </c>
      <c r="G1603">
        <v>478</v>
      </c>
    </row>
    <row r="1604" spans="1:7" x14ac:dyDescent="0.25">
      <c r="A1604">
        <v>2018</v>
      </c>
      <c r="B1604" t="s">
        <v>21</v>
      </c>
      <c r="C1604" t="s">
        <v>40</v>
      </c>
      <c r="D1604" t="s">
        <v>45</v>
      </c>
      <c r="E1604" t="s">
        <v>23</v>
      </c>
      <c r="F1604" t="s">
        <v>24</v>
      </c>
      <c r="G1604">
        <v>24067</v>
      </c>
    </row>
    <row r="1605" spans="1:7" x14ac:dyDescent="0.25">
      <c r="A1605">
        <v>2018</v>
      </c>
      <c r="B1605" t="s">
        <v>21</v>
      </c>
      <c r="C1605" t="s">
        <v>40</v>
      </c>
      <c r="D1605" t="s">
        <v>46</v>
      </c>
      <c r="E1605" t="s">
        <v>23</v>
      </c>
      <c r="F1605" t="s">
        <v>24</v>
      </c>
      <c r="G1605">
        <v>1168</v>
      </c>
    </row>
    <row r="1606" spans="1:7" x14ac:dyDescent="0.25">
      <c r="A1606">
        <v>2018</v>
      </c>
      <c r="B1606" t="s">
        <v>21</v>
      </c>
      <c r="C1606" t="s">
        <v>40</v>
      </c>
      <c r="D1606" t="s">
        <v>47</v>
      </c>
      <c r="E1606" t="s">
        <v>23</v>
      </c>
      <c r="F1606" t="s">
        <v>24</v>
      </c>
      <c r="G1606">
        <v>79073</v>
      </c>
    </row>
    <row r="1607" spans="1:7" x14ac:dyDescent="0.25">
      <c r="A1607">
        <v>2018</v>
      </c>
      <c r="B1607" t="s">
        <v>21</v>
      </c>
      <c r="C1607" t="s">
        <v>40</v>
      </c>
      <c r="D1607" t="s">
        <v>48</v>
      </c>
      <c r="E1607" t="s">
        <v>23</v>
      </c>
      <c r="F1607" t="s">
        <v>24</v>
      </c>
      <c r="G1607">
        <v>484</v>
      </c>
    </row>
    <row r="1608" spans="1:7" x14ac:dyDescent="0.25">
      <c r="A1608">
        <v>2018</v>
      </c>
      <c r="B1608" t="s">
        <v>21</v>
      </c>
      <c r="C1608" t="s">
        <v>40</v>
      </c>
      <c r="D1608" t="s">
        <v>49</v>
      </c>
      <c r="E1608" t="s">
        <v>23</v>
      </c>
      <c r="F1608" t="s">
        <v>24</v>
      </c>
      <c r="G1608">
        <v>732</v>
      </c>
    </row>
    <row r="1609" spans="1:7" x14ac:dyDescent="0.25">
      <c r="A1609">
        <v>2018</v>
      </c>
      <c r="B1609" t="s">
        <v>21</v>
      </c>
      <c r="C1609" t="s">
        <v>40</v>
      </c>
      <c r="D1609" t="s">
        <v>50</v>
      </c>
      <c r="E1609" t="s">
        <v>23</v>
      </c>
      <c r="F1609" t="s">
        <v>24</v>
      </c>
      <c r="G1609">
        <v>13858</v>
      </c>
    </row>
    <row r="1610" spans="1:7" x14ac:dyDescent="0.25">
      <c r="A1610">
        <v>2018</v>
      </c>
      <c r="B1610" t="s">
        <v>21</v>
      </c>
      <c r="C1610" t="s">
        <v>40</v>
      </c>
      <c r="D1610" t="s">
        <v>51</v>
      </c>
      <c r="E1610" t="s">
        <v>23</v>
      </c>
      <c r="F1610" t="s">
        <v>24</v>
      </c>
      <c r="G1610">
        <v>11037</v>
      </c>
    </row>
    <row r="1611" spans="1:7" x14ac:dyDescent="0.25">
      <c r="A1611">
        <v>2018</v>
      </c>
      <c r="B1611" t="s">
        <v>21</v>
      </c>
      <c r="C1611" t="s">
        <v>40</v>
      </c>
      <c r="D1611" t="s">
        <v>52</v>
      </c>
      <c r="E1611" t="s">
        <v>23</v>
      </c>
      <c r="F1611" t="s">
        <v>24</v>
      </c>
      <c r="G1611">
        <v>569</v>
      </c>
    </row>
    <row r="1612" spans="1:7" x14ac:dyDescent="0.25">
      <c r="A1612">
        <v>2018</v>
      </c>
      <c r="B1612" t="s">
        <v>21</v>
      </c>
      <c r="C1612" t="s">
        <v>40</v>
      </c>
      <c r="D1612" t="s">
        <v>53</v>
      </c>
      <c r="E1612" t="s">
        <v>23</v>
      </c>
      <c r="F1612" t="s">
        <v>24</v>
      </c>
      <c r="G1612">
        <v>29591</v>
      </c>
    </row>
    <row r="1613" spans="1:7" x14ac:dyDescent="0.25">
      <c r="A1613">
        <v>2018</v>
      </c>
      <c r="B1613" t="s">
        <v>21</v>
      </c>
      <c r="C1613" t="s">
        <v>40</v>
      </c>
      <c r="D1613" t="s">
        <v>54</v>
      </c>
      <c r="E1613" t="s">
        <v>23</v>
      </c>
      <c r="F1613" t="s">
        <v>24</v>
      </c>
      <c r="G1613">
        <v>1415</v>
      </c>
    </row>
    <row r="1614" spans="1:7" x14ac:dyDescent="0.25">
      <c r="A1614">
        <v>2018</v>
      </c>
      <c r="B1614" t="s">
        <v>21</v>
      </c>
      <c r="C1614" t="s">
        <v>40</v>
      </c>
      <c r="D1614" t="s">
        <v>55</v>
      </c>
      <c r="E1614" t="s">
        <v>23</v>
      </c>
      <c r="F1614" t="s">
        <v>24</v>
      </c>
      <c r="G1614">
        <v>82952</v>
      </c>
    </row>
    <row r="1615" spans="1:7" x14ac:dyDescent="0.25">
      <c r="A1615">
        <v>2018</v>
      </c>
      <c r="B1615" t="s">
        <v>21</v>
      </c>
      <c r="C1615" t="s">
        <v>40</v>
      </c>
      <c r="D1615" t="s">
        <v>56</v>
      </c>
      <c r="E1615" t="s">
        <v>23</v>
      </c>
      <c r="F1615" t="s">
        <v>24</v>
      </c>
      <c r="G1615">
        <v>915</v>
      </c>
    </row>
    <row r="1616" spans="1:7" x14ac:dyDescent="0.25">
      <c r="A1616">
        <v>2018</v>
      </c>
      <c r="B1616" t="s">
        <v>21</v>
      </c>
      <c r="C1616" t="s">
        <v>57</v>
      </c>
      <c r="D1616" t="s">
        <v>58</v>
      </c>
      <c r="E1616" t="s">
        <v>23</v>
      </c>
      <c r="F1616" t="s">
        <v>24</v>
      </c>
      <c r="G1616">
        <v>83945</v>
      </c>
    </row>
    <row r="1617" spans="1:7" x14ac:dyDescent="0.25">
      <c r="A1617">
        <v>2018</v>
      </c>
      <c r="B1617" t="s">
        <v>21</v>
      </c>
      <c r="C1617" t="s">
        <v>57</v>
      </c>
      <c r="D1617" t="s">
        <v>59</v>
      </c>
      <c r="E1617" t="s">
        <v>23</v>
      </c>
      <c r="F1617" t="s">
        <v>24</v>
      </c>
      <c r="G1617">
        <v>16752</v>
      </c>
    </row>
    <row r="1618" spans="1:7" x14ac:dyDescent="0.25">
      <c r="A1618">
        <v>2018</v>
      </c>
      <c r="B1618" t="s">
        <v>21</v>
      </c>
      <c r="C1618" t="s">
        <v>57</v>
      </c>
      <c r="D1618" t="s">
        <v>60</v>
      </c>
      <c r="E1618" t="s">
        <v>23</v>
      </c>
      <c r="F1618" t="s">
        <v>24</v>
      </c>
      <c r="G1618">
        <v>97446</v>
      </c>
    </row>
    <row r="1619" spans="1:7" x14ac:dyDescent="0.25">
      <c r="A1619">
        <v>2018</v>
      </c>
      <c r="B1619" t="s">
        <v>21</v>
      </c>
      <c r="C1619" t="s">
        <v>57</v>
      </c>
      <c r="D1619" t="s">
        <v>61</v>
      </c>
      <c r="E1619" t="s">
        <v>23</v>
      </c>
      <c r="F1619" t="s">
        <v>24</v>
      </c>
      <c r="G1619">
        <v>5207</v>
      </c>
    </row>
    <row r="1620" spans="1:7" x14ac:dyDescent="0.25">
      <c r="A1620">
        <v>2018</v>
      </c>
      <c r="B1620" t="s">
        <v>21</v>
      </c>
      <c r="C1620" t="s">
        <v>57</v>
      </c>
      <c r="D1620" t="s">
        <v>62</v>
      </c>
      <c r="E1620" t="s">
        <v>23</v>
      </c>
      <c r="F1620" t="s">
        <v>24</v>
      </c>
      <c r="G1620">
        <v>41476</v>
      </c>
    </row>
    <row r="1621" spans="1:7" x14ac:dyDescent="0.25">
      <c r="A1621">
        <v>2018</v>
      </c>
      <c r="B1621" t="s">
        <v>21</v>
      </c>
      <c r="C1621" t="s">
        <v>57</v>
      </c>
      <c r="D1621" t="s">
        <v>63</v>
      </c>
      <c r="E1621" t="s">
        <v>23</v>
      </c>
      <c r="F1621" t="s">
        <v>24</v>
      </c>
      <c r="G1621">
        <v>25303</v>
      </c>
    </row>
    <row r="1622" spans="1:7" x14ac:dyDescent="0.25">
      <c r="A1622">
        <v>2018</v>
      </c>
      <c r="B1622" t="s">
        <v>21</v>
      </c>
      <c r="C1622" t="s">
        <v>64</v>
      </c>
      <c r="D1622" t="s">
        <v>65</v>
      </c>
      <c r="E1622" t="s">
        <v>23</v>
      </c>
      <c r="F1622" t="s">
        <v>24</v>
      </c>
      <c r="G1622">
        <v>1338</v>
      </c>
    </row>
    <row r="1623" spans="1:7" x14ac:dyDescent="0.25">
      <c r="A1623">
        <v>2018</v>
      </c>
      <c r="B1623" t="s">
        <v>21</v>
      </c>
      <c r="C1623" t="s">
        <v>64</v>
      </c>
      <c r="D1623" t="s">
        <v>66</v>
      </c>
      <c r="E1623" t="s">
        <v>23</v>
      </c>
      <c r="F1623" t="s">
        <v>24</v>
      </c>
      <c r="G1623">
        <v>27348</v>
      </c>
    </row>
    <row r="1624" spans="1:7" x14ac:dyDescent="0.25">
      <c r="A1624">
        <v>2018</v>
      </c>
      <c r="B1624" t="s">
        <v>21</v>
      </c>
      <c r="C1624" t="s">
        <v>64</v>
      </c>
      <c r="D1624" t="s">
        <v>67</v>
      </c>
      <c r="E1624" t="s">
        <v>23</v>
      </c>
      <c r="F1624" t="s">
        <v>24</v>
      </c>
      <c r="G1624">
        <v>20708</v>
      </c>
    </row>
    <row r="1625" spans="1:7" x14ac:dyDescent="0.25">
      <c r="A1625">
        <v>2018</v>
      </c>
      <c r="B1625" t="s">
        <v>21</v>
      </c>
      <c r="C1625" t="s">
        <v>64</v>
      </c>
      <c r="D1625" t="s">
        <v>68</v>
      </c>
      <c r="E1625" t="s">
        <v>23</v>
      </c>
      <c r="F1625" t="s">
        <v>24</v>
      </c>
      <c r="G1625">
        <v>1047</v>
      </c>
    </row>
    <row r="1626" spans="1:7" x14ac:dyDescent="0.25">
      <c r="A1626">
        <v>2018</v>
      </c>
      <c r="B1626" t="s">
        <v>21</v>
      </c>
      <c r="C1626" t="s">
        <v>64</v>
      </c>
      <c r="D1626" t="s">
        <v>2</v>
      </c>
      <c r="E1626" t="s">
        <v>23</v>
      </c>
      <c r="F1626" t="s">
        <v>24</v>
      </c>
      <c r="G1626">
        <v>53660</v>
      </c>
    </row>
    <row r="1627" spans="1:7" x14ac:dyDescent="0.25">
      <c r="A1627">
        <v>2018</v>
      </c>
      <c r="B1627" t="s">
        <v>21</v>
      </c>
      <c r="C1627" t="s">
        <v>64</v>
      </c>
      <c r="D1627" t="s">
        <v>69</v>
      </c>
      <c r="E1627" t="s">
        <v>23</v>
      </c>
      <c r="F1627" t="s">
        <v>24</v>
      </c>
      <c r="G1627">
        <v>2583</v>
      </c>
    </row>
    <row r="1628" spans="1:7" x14ac:dyDescent="0.25">
      <c r="A1628">
        <v>2018</v>
      </c>
      <c r="B1628" t="s">
        <v>21</v>
      </c>
      <c r="C1628" t="s">
        <v>64</v>
      </c>
      <c r="D1628" t="s">
        <v>70</v>
      </c>
      <c r="E1628" t="s">
        <v>23</v>
      </c>
      <c r="F1628" t="s">
        <v>24</v>
      </c>
      <c r="G1628">
        <v>162026</v>
      </c>
    </row>
    <row r="1629" spans="1:7" x14ac:dyDescent="0.25">
      <c r="A1629">
        <v>2018</v>
      </c>
      <c r="B1629" t="s">
        <v>21</v>
      </c>
      <c r="C1629" t="s">
        <v>64</v>
      </c>
      <c r="D1629" t="s">
        <v>63</v>
      </c>
      <c r="E1629" t="s">
        <v>23</v>
      </c>
      <c r="F1629" t="s">
        <v>24</v>
      </c>
      <c r="G1629">
        <v>1419</v>
      </c>
    </row>
    <row r="1630" spans="1:7" x14ac:dyDescent="0.25">
      <c r="A1630">
        <v>2018</v>
      </c>
      <c r="B1630" t="s">
        <v>21</v>
      </c>
      <c r="C1630" t="s">
        <v>22</v>
      </c>
      <c r="D1630" t="s">
        <v>22</v>
      </c>
      <c r="E1630" t="s">
        <v>71</v>
      </c>
      <c r="F1630" t="s">
        <v>72</v>
      </c>
      <c r="G1630">
        <v>16626</v>
      </c>
    </row>
    <row r="1631" spans="1:7" x14ac:dyDescent="0.25">
      <c r="A1631">
        <v>2018</v>
      </c>
      <c r="B1631" t="s">
        <v>21</v>
      </c>
      <c r="C1631" t="s">
        <v>37</v>
      </c>
      <c r="D1631" t="s">
        <v>38</v>
      </c>
      <c r="E1631" t="s">
        <v>71</v>
      </c>
      <c r="F1631" t="s">
        <v>72</v>
      </c>
      <c r="G1631">
        <v>11136</v>
      </c>
    </row>
    <row r="1632" spans="1:7" x14ac:dyDescent="0.25">
      <c r="A1632">
        <v>2018</v>
      </c>
      <c r="B1632" t="s">
        <v>21</v>
      </c>
      <c r="C1632" t="s">
        <v>37</v>
      </c>
      <c r="D1632" t="s">
        <v>39</v>
      </c>
      <c r="E1632" t="s">
        <v>71</v>
      </c>
      <c r="F1632" t="s">
        <v>72</v>
      </c>
      <c r="G1632">
        <v>5490</v>
      </c>
    </row>
    <row r="1633" spans="1:7" x14ac:dyDescent="0.25">
      <c r="A1633">
        <v>2018</v>
      </c>
      <c r="B1633" t="s">
        <v>21</v>
      </c>
      <c r="C1633" t="s">
        <v>64</v>
      </c>
      <c r="D1633" t="s">
        <v>65</v>
      </c>
      <c r="E1633" t="s">
        <v>71</v>
      </c>
      <c r="F1633" t="s">
        <v>72</v>
      </c>
      <c r="G1633">
        <v>28</v>
      </c>
    </row>
    <row r="1634" spans="1:7" x14ac:dyDescent="0.25">
      <c r="A1634">
        <v>2018</v>
      </c>
      <c r="B1634" t="s">
        <v>21</v>
      </c>
      <c r="C1634" t="s">
        <v>64</v>
      </c>
      <c r="D1634" t="s">
        <v>66</v>
      </c>
      <c r="E1634" t="s">
        <v>71</v>
      </c>
      <c r="F1634" t="s">
        <v>72</v>
      </c>
      <c r="G1634">
        <v>1406</v>
      </c>
    </row>
    <row r="1635" spans="1:7" x14ac:dyDescent="0.25">
      <c r="A1635">
        <v>2018</v>
      </c>
      <c r="B1635" t="s">
        <v>21</v>
      </c>
      <c r="C1635" t="s">
        <v>64</v>
      </c>
      <c r="D1635" t="s">
        <v>67</v>
      </c>
      <c r="E1635" t="s">
        <v>71</v>
      </c>
      <c r="F1635" t="s">
        <v>72</v>
      </c>
      <c r="G1635">
        <v>902</v>
      </c>
    </row>
    <row r="1636" spans="1:7" x14ac:dyDescent="0.25">
      <c r="A1636">
        <v>2018</v>
      </c>
      <c r="B1636" t="s">
        <v>21</v>
      </c>
      <c r="C1636" t="s">
        <v>64</v>
      </c>
      <c r="D1636" t="s">
        <v>68</v>
      </c>
      <c r="E1636" t="s">
        <v>71</v>
      </c>
      <c r="F1636" t="s">
        <v>72</v>
      </c>
      <c r="G1636">
        <v>26</v>
      </c>
    </row>
    <row r="1637" spans="1:7" x14ac:dyDescent="0.25">
      <c r="A1637">
        <v>2018</v>
      </c>
      <c r="B1637" t="s">
        <v>21</v>
      </c>
      <c r="C1637" t="s">
        <v>64</v>
      </c>
      <c r="D1637" t="s">
        <v>2</v>
      </c>
      <c r="E1637" t="s">
        <v>71</v>
      </c>
      <c r="F1637" t="s">
        <v>72</v>
      </c>
      <c r="G1637">
        <v>2605</v>
      </c>
    </row>
    <row r="1638" spans="1:7" x14ac:dyDescent="0.25">
      <c r="A1638">
        <v>2018</v>
      </c>
      <c r="B1638" t="s">
        <v>21</v>
      </c>
      <c r="C1638" t="s">
        <v>64</v>
      </c>
      <c r="D1638" t="s">
        <v>69</v>
      </c>
      <c r="E1638" t="s">
        <v>71</v>
      </c>
      <c r="F1638" t="s">
        <v>72</v>
      </c>
      <c r="G1638">
        <v>97</v>
      </c>
    </row>
    <row r="1639" spans="1:7" x14ac:dyDescent="0.25">
      <c r="A1639">
        <v>2018</v>
      </c>
      <c r="B1639" t="s">
        <v>21</v>
      </c>
      <c r="C1639" t="s">
        <v>64</v>
      </c>
      <c r="D1639" t="s">
        <v>70</v>
      </c>
      <c r="E1639" t="s">
        <v>71</v>
      </c>
      <c r="F1639" t="s">
        <v>72</v>
      </c>
      <c r="G1639">
        <v>11515</v>
      </c>
    </row>
    <row r="1640" spans="1:7" x14ac:dyDescent="0.25">
      <c r="A1640">
        <v>2018</v>
      </c>
      <c r="B1640" t="s">
        <v>21</v>
      </c>
      <c r="C1640" t="s">
        <v>64</v>
      </c>
      <c r="D1640" t="s">
        <v>63</v>
      </c>
      <c r="E1640" t="s">
        <v>71</v>
      </c>
      <c r="F1640" t="s">
        <v>72</v>
      </c>
      <c r="G1640">
        <v>47</v>
      </c>
    </row>
    <row r="1641" spans="1:7" x14ac:dyDescent="0.25">
      <c r="A1641">
        <v>2018</v>
      </c>
      <c r="B1641" t="s">
        <v>21</v>
      </c>
      <c r="C1641" t="s">
        <v>22</v>
      </c>
      <c r="D1641" t="s">
        <v>22</v>
      </c>
      <c r="E1641" t="s">
        <v>73</v>
      </c>
      <c r="F1641" t="s">
        <v>74</v>
      </c>
      <c r="G1641">
        <v>60302</v>
      </c>
    </row>
    <row r="1642" spans="1:7" x14ac:dyDescent="0.25">
      <c r="A1642">
        <v>2018</v>
      </c>
      <c r="B1642" t="s">
        <v>21</v>
      </c>
      <c r="C1642" t="s">
        <v>37</v>
      </c>
      <c r="D1642" t="s">
        <v>38</v>
      </c>
      <c r="E1642" t="s">
        <v>73</v>
      </c>
      <c r="F1642" t="s">
        <v>74</v>
      </c>
      <c r="G1642">
        <v>28905</v>
      </c>
    </row>
    <row r="1643" spans="1:7" x14ac:dyDescent="0.25">
      <c r="A1643">
        <v>2018</v>
      </c>
      <c r="B1643" t="s">
        <v>21</v>
      </c>
      <c r="C1643" t="s">
        <v>37</v>
      </c>
      <c r="D1643" t="s">
        <v>39</v>
      </c>
      <c r="E1643" t="s">
        <v>73</v>
      </c>
      <c r="F1643" t="s">
        <v>74</v>
      </c>
      <c r="G1643">
        <v>31397</v>
      </c>
    </row>
    <row r="1644" spans="1:7" x14ac:dyDescent="0.25">
      <c r="A1644">
        <v>2018</v>
      </c>
      <c r="B1644" t="s">
        <v>21</v>
      </c>
      <c r="C1644" t="s">
        <v>64</v>
      </c>
      <c r="D1644" t="s">
        <v>65</v>
      </c>
      <c r="E1644" t="s">
        <v>73</v>
      </c>
      <c r="F1644" t="s">
        <v>74</v>
      </c>
      <c r="G1644">
        <v>265</v>
      </c>
    </row>
    <row r="1645" spans="1:7" x14ac:dyDescent="0.25">
      <c r="A1645">
        <v>2018</v>
      </c>
      <c r="B1645" t="s">
        <v>21</v>
      </c>
      <c r="C1645" t="s">
        <v>64</v>
      </c>
      <c r="D1645" t="s">
        <v>66</v>
      </c>
      <c r="E1645" t="s">
        <v>73</v>
      </c>
      <c r="F1645" t="s">
        <v>74</v>
      </c>
      <c r="G1645">
        <v>7037</v>
      </c>
    </row>
    <row r="1646" spans="1:7" x14ac:dyDescent="0.25">
      <c r="A1646">
        <v>2018</v>
      </c>
      <c r="B1646" t="s">
        <v>21</v>
      </c>
      <c r="C1646" t="s">
        <v>64</v>
      </c>
      <c r="D1646" t="s">
        <v>67</v>
      </c>
      <c r="E1646" t="s">
        <v>73</v>
      </c>
      <c r="F1646" t="s">
        <v>74</v>
      </c>
      <c r="G1646">
        <v>4384</v>
      </c>
    </row>
    <row r="1647" spans="1:7" x14ac:dyDescent="0.25">
      <c r="A1647">
        <v>2018</v>
      </c>
      <c r="B1647" t="s">
        <v>21</v>
      </c>
      <c r="C1647" t="s">
        <v>64</v>
      </c>
      <c r="D1647" t="s">
        <v>68</v>
      </c>
      <c r="E1647" t="s">
        <v>73</v>
      </c>
      <c r="F1647" t="s">
        <v>74</v>
      </c>
      <c r="G1647">
        <v>237</v>
      </c>
    </row>
    <row r="1648" spans="1:7" x14ac:dyDescent="0.25">
      <c r="A1648">
        <v>2018</v>
      </c>
      <c r="B1648" t="s">
        <v>21</v>
      </c>
      <c r="C1648" t="s">
        <v>64</v>
      </c>
      <c r="D1648" t="s">
        <v>2</v>
      </c>
      <c r="E1648" t="s">
        <v>73</v>
      </c>
      <c r="F1648" t="s">
        <v>74</v>
      </c>
      <c r="G1648">
        <v>11626</v>
      </c>
    </row>
    <row r="1649" spans="1:7" x14ac:dyDescent="0.25">
      <c r="A1649">
        <v>2018</v>
      </c>
      <c r="B1649" t="s">
        <v>21</v>
      </c>
      <c r="C1649" t="s">
        <v>64</v>
      </c>
      <c r="D1649" t="s">
        <v>69</v>
      </c>
      <c r="E1649" t="s">
        <v>73</v>
      </c>
      <c r="F1649" t="s">
        <v>74</v>
      </c>
      <c r="G1649">
        <v>543</v>
      </c>
    </row>
    <row r="1650" spans="1:7" x14ac:dyDescent="0.25">
      <c r="A1650">
        <v>2018</v>
      </c>
      <c r="B1650" t="s">
        <v>21</v>
      </c>
      <c r="C1650" t="s">
        <v>64</v>
      </c>
      <c r="D1650" t="s">
        <v>70</v>
      </c>
      <c r="E1650" t="s">
        <v>73</v>
      </c>
      <c r="F1650" t="s">
        <v>74</v>
      </c>
      <c r="G1650">
        <v>35945</v>
      </c>
    </row>
    <row r="1651" spans="1:7" x14ac:dyDescent="0.25">
      <c r="A1651">
        <v>2018</v>
      </c>
      <c r="B1651" t="s">
        <v>21</v>
      </c>
      <c r="C1651" t="s">
        <v>64</v>
      </c>
      <c r="D1651" t="s">
        <v>63</v>
      </c>
      <c r="E1651" t="s">
        <v>73</v>
      </c>
      <c r="F1651" t="s">
        <v>74</v>
      </c>
      <c r="G1651">
        <v>265</v>
      </c>
    </row>
    <row r="1652" spans="1:7" x14ac:dyDescent="0.25">
      <c r="A1652">
        <v>2018</v>
      </c>
      <c r="B1652" t="s">
        <v>21</v>
      </c>
      <c r="C1652" t="s">
        <v>22</v>
      </c>
      <c r="D1652" t="s">
        <v>22</v>
      </c>
      <c r="E1652" t="s">
        <v>75</v>
      </c>
      <c r="F1652" t="s">
        <v>76</v>
      </c>
      <c r="G1652">
        <v>13646</v>
      </c>
    </row>
    <row r="1653" spans="1:7" x14ac:dyDescent="0.25">
      <c r="A1653">
        <v>2018</v>
      </c>
      <c r="B1653" t="s">
        <v>21</v>
      </c>
      <c r="C1653" t="s">
        <v>37</v>
      </c>
      <c r="D1653" t="s">
        <v>38</v>
      </c>
      <c r="E1653" t="s">
        <v>75</v>
      </c>
      <c r="F1653" t="s">
        <v>76</v>
      </c>
      <c r="G1653">
        <v>7149</v>
      </c>
    </row>
    <row r="1654" spans="1:7" x14ac:dyDescent="0.25">
      <c r="A1654">
        <v>2018</v>
      </c>
      <c r="B1654" t="s">
        <v>21</v>
      </c>
      <c r="C1654" t="s">
        <v>37</v>
      </c>
      <c r="D1654" t="s">
        <v>39</v>
      </c>
      <c r="E1654" t="s">
        <v>75</v>
      </c>
      <c r="F1654" t="s">
        <v>76</v>
      </c>
      <c r="G1654">
        <v>6497</v>
      </c>
    </row>
    <row r="1655" spans="1:7" x14ac:dyDescent="0.25">
      <c r="A1655">
        <v>2018</v>
      </c>
      <c r="B1655" t="s">
        <v>21</v>
      </c>
      <c r="C1655" t="s">
        <v>64</v>
      </c>
      <c r="D1655" t="s">
        <v>65</v>
      </c>
      <c r="E1655" t="s">
        <v>75</v>
      </c>
      <c r="F1655" t="s">
        <v>76</v>
      </c>
      <c r="G1655">
        <v>59</v>
      </c>
    </row>
    <row r="1656" spans="1:7" x14ac:dyDescent="0.25">
      <c r="A1656">
        <v>2018</v>
      </c>
      <c r="B1656" t="s">
        <v>21</v>
      </c>
      <c r="C1656" t="s">
        <v>64</v>
      </c>
      <c r="D1656" t="s">
        <v>66</v>
      </c>
      <c r="E1656" t="s">
        <v>75</v>
      </c>
      <c r="F1656" t="s">
        <v>76</v>
      </c>
      <c r="G1656">
        <v>881</v>
      </c>
    </row>
    <row r="1657" spans="1:7" x14ac:dyDescent="0.25">
      <c r="A1657">
        <v>2018</v>
      </c>
      <c r="B1657" t="s">
        <v>21</v>
      </c>
      <c r="C1657" t="s">
        <v>64</v>
      </c>
      <c r="D1657" t="s">
        <v>67</v>
      </c>
      <c r="E1657" t="s">
        <v>75</v>
      </c>
      <c r="F1657" t="s">
        <v>76</v>
      </c>
      <c r="G1657">
        <v>911</v>
      </c>
    </row>
    <row r="1658" spans="1:7" x14ac:dyDescent="0.25">
      <c r="A1658">
        <v>2018</v>
      </c>
      <c r="B1658" t="s">
        <v>21</v>
      </c>
      <c r="C1658" t="s">
        <v>64</v>
      </c>
      <c r="D1658" t="s">
        <v>68</v>
      </c>
      <c r="E1658" t="s">
        <v>75</v>
      </c>
      <c r="F1658" t="s">
        <v>76</v>
      </c>
      <c r="G1658">
        <v>38</v>
      </c>
    </row>
    <row r="1659" spans="1:7" x14ac:dyDescent="0.25">
      <c r="A1659">
        <v>2018</v>
      </c>
      <c r="B1659" t="s">
        <v>21</v>
      </c>
      <c r="C1659" t="s">
        <v>64</v>
      </c>
      <c r="D1659" t="s">
        <v>2</v>
      </c>
      <c r="E1659" t="s">
        <v>75</v>
      </c>
      <c r="F1659" t="s">
        <v>76</v>
      </c>
      <c r="G1659">
        <v>1434</v>
      </c>
    </row>
    <row r="1660" spans="1:7" x14ac:dyDescent="0.25">
      <c r="A1660">
        <v>2018</v>
      </c>
      <c r="B1660" t="s">
        <v>21</v>
      </c>
      <c r="C1660" t="s">
        <v>64</v>
      </c>
      <c r="D1660" t="s">
        <v>69</v>
      </c>
      <c r="E1660" t="s">
        <v>75</v>
      </c>
      <c r="F1660" t="s">
        <v>76</v>
      </c>
      <c r="G1660">
        <v>138</v>
      </c>
    </row>
    <row r="1661" spans="1:7" x14ac:dyDescent="0.25">
      <c r="A1661">
        <v>2018</v>
      </c>
      <c r="B1661" t="s">
        <v>21</v>
      </c>
      <c r="C1661" t="s">
        <v>64</v>
      </c>
      <c r="D1661" t="s">
        <v>70</v>
      </c>
      <c r="E1661" t="s">
        <v>75</v>
      </c>
      <c r="F1661" t="s">
        <v>76</v>
      </c>
      <c r="G1661">
        <v>10108</v>
      </c>
    </row>
    <row r="1662" spans="1:7" x14ac:dyDescent="0.25">
      <c r="A1662">
        <v>2018</v>
      </c>
      <c r="B1662" t="s">
        <v>21</v>
      </c>
      <c r="C1662" t="s">
        <v>64</v>
      </c>
      <c r="D1662" t="s">
        <v>63</v>
      </c>
      <c r="E1662" t="s">
        <v>75</v>
      </c>
      <c r="F1662" t="s">
        <v>76</v>
      </c>
      <c r="G1662">
        <v>77</v>
      </c>
    </row>
    <row r="1663" spans="1:7" x14ac:dyDescent="0.25">
      <c r="A1663">
        <v>2018</v>
      </c>
      <c r="B1663" t="s">
        <v>21</v>
      </c>
      <c r="C1663" t="s">
        <v>22</v>
      </c>
      <c r="D1663" t="s">
        <v>22</v>
      </c>
      <c r="E1663" t="s">
        <v>77</v>
      </c>
      <c r="F1663" t="s">
        <v>78</v>
      </c>
      <c r="G1663">
        <v>9544</v>
      </c>
    </row>
    <row r="1664" spans="1:7" x14ac:dyDescent="0.25">
      <c r="A1664">
        <v>2018</v>
      </c>
      <c r="B1664" t="s">
        <v>21</v>
      </c>
      <c r="C1664" t="s">
        <v>37</v>
      </c>
      <c r="D1664" t="s">
        <v>38</v>
      </c>
      <c r="E1664" t="s">
        <v>77</v>
      </c>
      <c r="F1664" t="s">
        <v>78</v>
      </c>
      <c r="G1664">
        <v>4222</v>
      </c>
    </row>
    <row r="1665" spans="1:9" x14ac:dyDescent="0.25">
      <c r="A1665">
        <v>2018</v>
      </c>
      <c r="B1665" t="s">
        <v>21</v>
      </c>
      <c r="C1665" t="s">
        <v>37</v>
      </c>
      <c r="D1665" t="s">
        <v>39</v>
      </c>
      <c r="E1665" t="s">
        <v>77</v>
      </c>
      <c r="F1665" t="s">
        <v>78</v>
      </c>
      <c r="G1665">
        <v>5322</v>
      </c>
    </row>
    <row r="1666" spans="1:9" x14ac:dyDescent="0.25">
      <c r="A1666">
        <v>2018</v>
      </c>
      <c r="B1666" t="s">
        <v>21</v>
      </c>
      <c r="C1666" t="s">
        <v>64</v>
      </c>
      <c r="D1666" t="s">
        <v>65</v>
      </c>
      <c r="E1666" t="s">
        <v>77</v>
      </c>
      <c r="F1666" t="s">
        <v>78</v>
      </c>
      <c r="G1666">
        <v>74</v>
      </c>
    </row>
    <row r="1667" spans="1:9" x14ac:dyDescent="0.25">
      <c r="A1667">
        <v>2018</v>
      </c>
      <c r="B1667" t="s">
        <v>21</v>
      </c>
      <c r="C1667" t="s">
        <v>64</v>
      </c>
      <c r="D1667" t="s">
        <v>66</v>
      </c>
      <c r="E1667" t="s">
        <v>77</v>
      </c>
      <c r="F1667" t="s">
        <v>78</v>
      </c>
      <c r="G1667">
        <v>1286</v>
      </c>
    </row>
    <row r="1668" spans="1:9" x14ac:dyDescent="0.25">
      <c r="A1668">
        <v>2018</v>
      </c>
      <c r="B1668" t="s">
        <v>21</v>
      </c>
      <c r="C1668" t="s">
        <v>64</v>
      </c>
      <c r="D1668" t="s">
        <v>67</v>
      </c>
      <c r="E1668" t="s">
        <v>77</v>
      </c>
      <c r="F1668" t="s">
        <v>78</v>
      </c>
      <c r="G1668">
        <v>1049</v>
      </c>
    </row>
    <row r="1669" spans="1:9" x14ac:dyDescent="0.25">
      <c r="A1669">
        <v>2018</v>
      </c>
      <c r="B1669" t="s">
        <v>21</v>
      </c>
      <c r="C1669" t="s">
        <v>64</v>
      </c>
      <c r="D1669" t="s">
        <v>68</v>
      </c>
      <c r="E1669" t="s">
        <v>77</v>
      </c>
      <c r="F1669" t="s">
        <v>78</v>
      </c>
      <c r="G1669">
        <v>89</v>
      </c>
    </row>
    <row r="1670" spans="1:9" x14ac:dyDescent="0.25">
      <c r="A1670">
        <v>2018</v>
      </c>
      <c r="B1670" t="s">
        <v>21</v>
      </c>
      <c r="C1670" t="s">
        <v>64</v>
      </c>
      <c r="D1670" t="s">
        <v>2</v>
      </c>
      <c r="E1670" t="s">
        <v>77</v>
      </c>
      <c r="F1670" t="s">
        <v>78</v>
      </c>
      <c r="G1670">
        <v>2920</v>
      </c>
    </row>
    <row r="1671" spans="1:9" x14ac:dyDescent="0.25">
      <c r="A1671">
        <v>2018</v>
      </c>
      <c r="B1671" t="s">
        <v>21</v>
      </c>
      <c r="C1671" t="s">
        <v>64</v>
      </c>
      <c r="D1671" t="s">
        <v>69</v>
      </c>
      <c r="E1671" t="s">
        <v>77</v>
      </c>
      <c r="F1671" t="s">
        <v>78</v>
      </c>
      <c r="G1671">
        <v>104</v>
      </c>
    </row>
    <row r="1672" spans="1:9" x14ac:dyDescent="0.25">
      <c r="A1672">
        <v>2018</v>
      </c>
      <c r="B1672" t="s">
        <v>21</v>
      </c>
      <c r="C1672" t="s">
        <v>64</v>
      </c>
      <c r="D1672" t="s">
        <v>70</v>
      </c>
      <c r="E1672" t="s">
        <v>77</v>
      </c>
      <c r="F1672" t="s">
        <v>78</v>
      </c>
      <c r="G1672">
        <v>3965</v>
      </c>
    </row>
    <row r="1673" spans="1:9" x14ac:dyDescent="0.25">
      <c r="A1673">
        <v>2018</v>
      </c>
      <c r="B1673" t="s">
        <v>21</v>
      </c>
      <c r="C1673" t="s">
        <v>64</v>
      </c>
      <c r="D1673" t="s">
        <v>63</v>
      </c>
      <c r="E1673" t="s">
        <v>77</v>
      </c>
      <c r="F1673" t="s">
        <v>78</v>
      </c>
      <c r="G1673">
        <v>57</v>
      </c>
    </row>
    <row r="1674" spans="1:9" x14ac:dyDescent="0.25">
      <c r="A1674">
        <v>2018</v>
      </c>
      <c r="B1674" t="s">
        <v>21</v>
      </c>
      <c r="C1674" t="s">
        <v>22</v>
      </c>
      <c r="D1674" t="s">
        <v>22</v>
      </c>
      <c r="E1674" t="s">
        <v>79</v>
      </c>
      <c r="F1674" t="s">
        <v>80</v>
      </c>
      <c r="G1674">
        <v>1907</v>
      </c>
    </row>
    <row r="1675" spans="1:9" x14ac:dyDescent="0.25">
      <c r="A1675">
        <v>2018</v>
      </c>
      <c r="B1675" t="s">
        <v>21</v>
      </c>
      <c r="C1675" t="s">
        <v>37</v>
      </c>
      <c r="D1675" t="s">
        <v>38</v>
      </c>
      <c r="E1675" t="s">
        <v>79</v>
      </c>
      <c r="F1675" t="s">
        <v>80</v>
      </c>
      <c r="G1675">
        <v>359</v>
      </c>
    </row>
    <row r="1676" spans="1:9" x14ac:dyDescent="0.25">
      <c r="A1676">
        <v>2018</v>
      </c>
      <c r="B1676" t="s">
        <v>21</v>
      </c>
      <c r="C1676" t="s">
        <v>37</v>
      </c>
      <c r="D1676" t="s">
        <v>39</v>
      </c>
      <c r="E1676" t="s">
        <v>79</v>
      </c>
      <c r="F1676" t="s">
        <v>80</v>
      </c>
      <c r="G1676">
        <v>1547</v>
      </c>
    </row>
    <row r="1677" spans="1:9" x14ac:dyDescent="0.25">
      <c r="A1677">
        <v>2018</v>
      </c>
      <c r="B1677" t="s">
        <v>21</v>
      </c>
      <c r="C1677" t="s">
        <v>64</v>
      </c>
      <c r="D1677" t="s">
        <v>65</v>
      </c>
      <c r="E1677" t="s">
        <v>79</v>
      </c>
      <c r="F1677" t="s">
        <v>80</v>
      </c>
      <c r="G1677">
        <v>18</v>
      </c>
    </row>
    <row r="1678" spans="1:9" x14ac:dyDescent="0.25">
      <c r="A1678">
        <v>2018</v>
      </c>
      <c r="B1678" t="s">
        <v>21</v>
      </c>
      <c r="C1678" t="s">
        <v>64</v>
      </c>
      <c r="D1678" t="s">
        <v>66</v>
      </c>
      <c r="E1678" t="s">
        <v>79</v>
      </c>
      <c r="F1678" t="s">
        <v>80</v>
      </c>
      <c r="G1678">
        <v>88</v>
      </c>
    </row>
    <row r="1679" spans="1:9" x14ac:dyDescent="0.25">
      <c r="A1679">
        <v>2018</v>
      </c>
      <c r="B1679" t="s">
        <v>21</v>
      </c>
      <c r="C1679" t="s">
        <v>64</v>
      </c>
      <c r="D1679" t="s">
        <v>67</v>
      </c>
      <c r="E1679" t="s">
        <v>79</v>
      </c>
      <c r="F1679" t="s">
        <v>80</v>
      </c>
      <c r="G1679">
        <v>433</v>
      </c>
    </row>
    <row r="1680" spans="1:9" x14ac:dyDescent="0.25">
      <c r="A1680">
        <v>2018</v>
      </c>
      <c r="B1680" t="s">
        <v>21</v>
      </c>
      <c r="C1680" t="s">
        <v>64</v>
      </c>
      <c r="D1680" t="s">
        <v>68</v>
      </c>
      <c r="E1680" t="s">
        <v>79</v>
      </c>
      <c r="F1680" t="s">
        <v>80</v>
      </c>
      <c r="H1680">
        <v>2</v>
      </c>
      <c r="I1680" t="s">
        <v>81</v>
      </c>
    </row>
    <row r="1681" spans="1:9" x14ac:dyDescent="0.25">
      <c r="A1681">
        <v>2018</v>
      </c>
      <c r="B1681" t="s">
        <v>21</v>
      </c>
      <c r="C1681" t="s">
        <v>64</v>
      </c>
      <c r="D1681" t="s">
        <v>2</v>
      </c>
      <c r="E1681" t="s">
        <v>79</v>
      </c>
      <c r="F1681" t="s">
        <v>80</v>
      </c>
      <c r="G1681">
        <v>878</v>
      </c>
    </row>
    <row r="1682" spans="1:9" x14ac:dyDescent="0.25">
      <c r="A1682">
        <v>2018</v>
      </c>
      <c r="B1682" t="s">
        <v>21</v>
      </c>
      <c r="C1682" t="s">
        <v>64</v>
      </c>
      <c r="D1682" t="s">
        <v>69</v>
      </c>
      <c r="E1682" t="s">
        <v>79</v>
      </c>
      <c r="F1682" t="s">
        <v>80</v>
      </c>
      <c r="G1682">
        <v>38</v>
      </c>
    </row>
    <row r="1683" spans="1:9" x14ac:dyDescent="0.25">
      <c r="A1683">
        <v>2018</v>
      </c>
      <c r="B1683" t="s">
        <v>21</v>
      </c>
      <c r="C1683" t="s">
        <v>64</v>
      </c>
      <c r="D1683" t="s">
        <v>70</v>
      </c>
      <c r="E1683" t="s">
        <v>79</v>
      </c>
      <c r="F1683" t="s">
        <v>80</v>
      </c>
      <c r="G1683">
        <v>432</v>
      </c>
    </row>
    <row r="1684" spans="1:9" x14ac:dyDescent="0.25">
      <c r="A1684">
        <v>2018</v>
      </c>
      <c r="B1684" t="s">
        <v>21</v>
      </c>
      <c r="C1684" t="s">
        <v>64</v>
      </c>
      <c r="D1684" t="s">
        <v>63</v>
      </c>
      <c r="E1684" t="s">
        <v>79</v>
      </c>
      <c r="F1684" t="s">
        <v>80</v>
      </c>
      <c r="H1684">
        <v>1</v>
      </c>
      <c r="I1684" t="s">
        <v>82</v>
      </c>
    </row>
    <row r="1685" spans="1:9" x14ac:dyDescent="0.25">
      <c r="A1685">
        <v>2018</v>
      </c>
      <c r="B1685" t="s">
        <v>21</v>
      </c>
      <c r="C1685" t="s">
        <v>22</v>
      </c>
      <c r="D1685" t="s">
        <v>22</v>
      </c>
      <c r="E1685" t="s">
        <v>83</v>
      </c>
      <c r="F1685" t="s">
        <v>84</v>
      </c>
      <c r="G1685">
        <v>62950</v>
      </c>
    </row>
    <row r="1686" spans="1:9" x14ac:dyDescent="0.25">
      <c r="A1686">
        <v>2018</v>
      </c>
      <c r="B1686" t="s">
        <v>21</v>
      </c>
      <c r="C1686" t="s">
        <v>37</v>
      </c>
      <c r="D1686" t="s">
        <v>38</v>
      </c>
      <c r="E1686" t="s">
        <v>83</v>
      </c>
      <c r="F1686" t="s">
        <v>84</v>
      </c>
      <c r="G1686">
        <v>28350</v>
      </c>
    </row>
    <row r="1687" spans="1:9" x14ac:dyDescent="0.25">
      <c r="A1687">
        <v>2018</v>
      </c>
      <c r="B1687" t="s">
        <v>21</v>
      </c>
      <c r="C1687" t="s">
        <v>37</v>
      </c>
      <c r="D1687" t="s">
        <v>39</v>
      </c>
      <c r="E1687" t="s">
        <v>83</v>
      </c>
      <c r="F1687" t="s">
        <v>84</v>
      </c>
      <c r="G1687">
        <v>34599</v>
      </c>
    </row>
    <row r="1688" spans="1:9" x14ac:dyDescent="0.25">
      <c r="A1688">
        <v>2018</v>
      </c>
      <c r="B1688" t="s">
        <v>21</v>
      </c>
      <c r="C1688" t="s">
        <v>64</v>
      </c>
      <c r="D1688" t="s">
        <v>65</v>
      </c>
      <c r="E1688" t="s">
        <v>83</v>
      </c>
      <c r="F1688" t="s">
        <v>84</v>
      </c>
      <c r="G1688">
        <v>300</v>
      </c>
    </row>
    <row r="1689" spans="1:9" x14ac:dyDescent="0.25">
      <c r="A1689">
        <v>2018</v>
      </c>
      <c r="B1689" t="s">
        <v>21</v>
      </c>
      <c r="C1689" t="s">
        <v>64</v>
      </c>
      <c r="D1689" t="s">
        <v>66</v>
      </c>
      <c r="E1689" t="s">
        <v>83</v>
      </c>
      <c r="F1689" t="s">
        <v>84</v>
      </c>
      <c r="G1689">
        <v>5910</v>
      </c>
    </row>
    <row r="1690" spans="1:9" x14ac:dyDescent="0.25">
      <c r="A1690">
        <v>2018</v>
      </c>
      <c r="B1690" t="s">
        <v>21</v>
      </c>
      <c r="C1690" t="s">
        <v>64</v>
      </c>
      <c r="D1690" t="s">
        <v>67</v>
      </c>
      <c r="E1690" t="s">
        <v>83</v>
      </c>
      <c r="F1690" t="s">
        <v>84</v>
      </c>
      <c r="G1690">
        <v>5238</v>
      </c>
    </row>
    <row r="1691" spans="1:9" x14ac:dyDescent="0.25">
      <c r="A1691">
        <v>2018</v>
      </c>
      <c r="B1691" t="s">
        <v>21</v>
      </c>
      <c r="C1691" t="s">
        <v>64</v>
      </c>
      <c r="D1691" t="s">
        <v>68</v>
      </c>
      <c r="E1691" t="s">
        <v>83</v>
      </c>
      <c r="F1691" t="s">
        <v>84</v>
      </c>
      <c r="G1691">
        <v>286</v>
      </c>
    </row>
    <row r="1692" spans="1:9" x14ac:dyDescent="0.25">
      <c r="A1692">
        <v>2018</v>
      </c>
      <c r="B1692" t="s">
        <v>21</v>
      </c>
      <c r="C1692" t="s">
        <v>64</v>
      </c>
      <c r="D1692" t="s">
        <v>2</v>
      </c>
      <c r="E1692" t="s">
        <v>83</v>
      </c>
      <c r="F1692" t="s">
        <v>84</v>
      </c>
      <c r="G1692">
        <v>10571</v>
      </c>
    </row>
    <row r="1693" spans="1:9" x14ac:dyDescent="0.25">
      <c r="A1693">
        <v>2018</v>
      </c>
      <c r="B1693" t="s">
        <v>21</v>
      </c>
      <c r="C1693" t="s">
        <v>64</v>
      </c>
      <c r="D1693" t="s">
        <v>69</v>
      </c>
      <c r="E1693" t="s">
        <v>83</v>
      </c>
      <c r="F1693" t="s">
        <v>84</v>
      </c>
      <c r="G1693">
        <v>502</v>
      </c>
    </row>
    <row r="1694" spans="1:9" x14ac:dyDescent="0.25">
      <c r="A1694">
        <v>2018</v>
      </c>
      <c r="B1694" t="s">
        <v>21</v>
      </c>
      <c r="C1694" t="s">
        <v>64</v>
      </c>
      <c r="D1694" t="s">
        <v>70</v>
      </c>
      <c r="E1694" t="s">
        <v>83</v>
      </c>
      <c r="F1694" t="s">
        <v>84</v>
      </c>
      <c r="G1694">
        <v>39827</v>
      </c>
    </row>
    <row r="1695" spans="1:9" x14ac:dyDescent="0.25">
      <c r="A1695">
        <v>2018</v>
      </c>
      <c r="B1695" t="s">
        <v>21</v>
      </c>
      <c r="C1695" t="s">
        <v>64</v>
      </c>
      <c r="D1695" t="s">
        <v>63</v>
      </c>
      <c r="E1695" t="s">
        <v>83</v>
      </c>
      <c r="F1695" t="s">
        <v>84</v>
      </c>
      <c r="G1695">
        <v>316</v>
      </c>
    </row>
    <row r="1696" spans="1:9" x14ac:dyDescent="0.25">
      <c r="A1696">
        <v>2018</v>
      </c>
      <c r="B1696" t="s">
        <v>21</v>
      </c>
      <c r="C1696" t="s">
        <v>22</v>
      </c>
      <c r="D1696" t="s">
        <v>22</v>
      </c>
      <c r="E1696" t="s">
        <v>85</v>
      </c>
      <c r="F1696" t="s">
        <v>86</v>
      </c>
      <c r="G1696">
        <v>5533</v>
      </c>
    </row>
    <row r="1697" spans="1:7" x14ac:dyDescent="0.25">
      <c r="A1697">
        <v>2018</v>
      </c>
      <c r="B1697" t="s">
        <v>21</v>
      </c>
      <c r="C1697" t="s">
        <v>37</v>
      </c>
      <c r="D1697" t="s">
        <v>38</v>
      </c>
      <c r="E1697" t="s">
        <v>85</v>
      </c>
      <c r="F1697" t="s">
        <v>86</v>
      </c>
      <c r="G1697">
        <v>3028</v>
      </c>
    </row>
    <row r="1698" spans="1:7" x14ac:dyDescent="0.25">
      <c r="A1698">
        <v>2018</v>
      </c>
      <c r="B1698" t="s">
        <v>21</v>
      </c>
      <c r="C1698" t="s">
        <v>37</v>
      </c>
      <c r="D1698" t="s">
        <v>39</v>
      </c>
      <c r="E1698" t="s">
        <v>85</v>
      </c>
      <c r="F1698" t="s">
        <v>86</v>
      </c>
      <c r="G1698">
        <v>2505</v>
      </c>
    </row>
    <row r="1699" spans="1:7" x14ac:dyDescent="0.25">
      <c r="A1699">
        <v>2018</v>
      </c>
      <c r="B1699" t="s">
        <v>21</v>
      </c>
      <c r="C1699" t="s">
        <v>64</v>
      </c>
      <c r="D1699" t="s">
        <v>65</v>
      </c>
      <c r="E1699" t="s">
        <v>85</v>
      </c>
      <c r="F1699" t="s">
        <v>86</v>
      </c>
      <c r="G1699">
        <v>26</v>
      </c>
    </row>
    <row r="1700" spans="1:7" x14ac:dyDescent="0.25">
      <c r="A1700">
        <v>2018</v>
      </c>
      <c r="B1700" t="s">
        <v>21</v>
      </c>
      <c r="C1700" t="s">
        <v>64</v>
      </c>
      <c r="D1700" t="s">
        <v>66</v>
      </c>
      <c r="E1700" t="s">
        <v>85</v>
      </c>
      <c r="F1700" t="s">
        <v>86</v>
      </c>
      <c r="G1700">
        <v>791</v>
      </c>
    </row>
    <row r="1701" spans="1:7" x14ac:dyDescent="0.25">
      <c r="A1701">
        <v>2018</v>
      </c>
      <c r="B1701" t="s">
        <v>21</v>
      </c>
      <c r="C1701" t="s">
        <v>64</v>
      </c>
      <c r="D1701" t="s">
        <v>67</v>
      </c>
      <c r="E1701" t="s">
        <v>85</v>
      </c>
      <c r="F1701" t="s">
        <v>86</v>
      </c>
      <c r="G1701">
        <v>578</v>
      </c>
    </row>
    <row r="1702" spans="1:7" x14ac:dyDescent="0.25">
      <c r="A1702">
        <v>2018</v>
      </c>
      <c r="B1702" t="s">
        <v>21</v>
      </c>
      <c r="C1702" t="s">
        <v>64</v>
      </c>
      <c r="D1702" t="s">
        <v>68</v>
      </c>
      <c r="E1702" t="s">
        <v>85</v>
      </c>
      <c r="F1702" t="s">
        <v>86</v>
      </c>
      <c r="G1702">
        <v>15</v>
      </c>
    </row>
    <row r="1703" spans="1:7" x14ac:dyDescent="0.25">
      <c r="A1703">
        <v>2018</v>
      </c>
      <c r="B1703" t="s">
        <v>21</v>
      </c>
      <c r="C1703" t="s">
        <v>64</v>
      </c>
      <c r="D1703" t="s">
        <v>2</v>
      </c>
      <c r="E1703" t="s">
        <v>85</v>
      </c>
      <c r="F1703" t="s">
        <v>86</v>
      </c>
      <c r="G1703">
        <v>1097</v>
      </c>
    </row>
    <row r="1704" spans="1:7" x14ac:dyDescent="0.25">
      <c r="A1704">
        <v>2018</v>
      </c>
      <c r="B1704" t="s">
        <v>21</v>
      </c>
      <c r="C1704" t="s">
        <v>64</v>
      </c>
      <c r="D1704" t="s">
        <v>69</v>
      </c>
      <c r="E1704" t="s">
        <v>85</v>
      </c>
      <c r="F1704" t="s">
        <v>86</v>
      </c>
      <c r="G1704">
        <v>23</v>
      </c>
    </row>
    <row r="1705" spans="1:7" x14ac:dyDescent="0.25">
      <c r="A1705">
        <v>2018</v>
      </c>
      <c r="B1705" t="s">
        <v>21</v>
      </c>
      <c r="C1705" t="s">
        <v>64</v>
      </c>
      <c r="D1705" t="s">
        <v>70</v>
      </c>
      <c r="E1705" t="s">
        <v>85</v>
      </c>
      <c r="F1705" t="s">
        <v>86</v>
      </c>
      <c r="G1705">
        <v>2969</v>
      </c>
    </row>
    <row r="1706" spans="1:7" x14ac:dyDescent="0.25">
      <c r="A1706">
        <v>2018</v>
      </c>
      <c r="B1706" t="s">
        <v>21</v>
      </c>
      <c r="C1706" t="s">
        <v>64</v>
      </c>
      <c r="D1706" t="s">
        <v>63</v>
      </c>
      <c r="E1706" t="s">
        <v>85</v>
      </c>
      <c r="F1706" t="s">
        <v>86</v>
      </c>
      <c r="G1706">
        <v>34</v>
      </c>
    </row>
    <row r="1707" spans="1:7" x14ac:dyDescent="0.25">
      <c r="A1707">
        <v>2018</v>
      </c>
      <c r="B1707" t="s">
        <v>21</v>
      </c>
      <c r="C1707" t="s">
        <v>22</v>
      </c>
      <c r="D1707" t="s">
        <v>22</v>
      </c>
      <c r="E1707" t="s">
        <v>87</v>
      </c>
      <c r="F1707" t="s">
        <v>88</v>
      </c>
      <c r="G1707">
        <v>14463</v>
      </c>
    </row>
    <row r="1708" spans="1:7" x14ac:dyDescent="0.25">
      <c r="A1708">
        <v>2018</v>
      </c>
      <c r="B1708" t="s">
        <v>21</v>
      </c>
      <c r="C1708" t="s">
        <v>37</v>
      </c>
      <c r="D1708" t="s">
        <v>38</v>
      </c>
      <c r="E1708" t="s">
        <v>87</v>
      </c>
      <c r="F1708" t="s">
        <v>88</v>
      </c>
      <c r="G1708">
        <v>4577</v>
      </c>
    </row>
    <row r="1709" spans="1:7" x14ac:dyDescent="0.25">
      <c r="A1709">
        <v>2018</v>
      </c>
      <c r="B1709" t="s">
        <v>21</v>
      </c>
      <c r="C1709" t="s">
        <v>37</v>
      </c>
      <c r="D1709" t="s">
        <v>39</v>
      </c>
      <c r="E1709" t="s">
        <v>87</v>
      </c>
      <c r="F1709" t="s">
        <v>88</v>
      </c>
      <c r="G1709">
        <v>9884</v>
      </c>
    </row>
    <row r="1710" spans="1:7" x14ac:dyDescent="0.25">
      <c r="A1710">
        <v>2018</v>
      </c>
      <c r="B1710" t="s">
        <v>21</v>
      </c>
      <c r="C1710" t="s">
        <v>64</v>
      </c>
      <c r="D1710" t="s">
        <v>65</v>
      </c>
      <c r="E1710" t="s">
        <v>87</v>
      </c>
      <c r="F1710" t="s">
        <v>88</v>
      </c>
      <c r="G1710">
        <v>113</v>
      </c>
    </row>
    <row r="1711" spans="1:7" x14ac:dyDescent="0.25">
      <c r="A1711">
        <v>2018</v>
      </c>
      <c r="B1711" t="s">
        <v>21</v>
      </c>
      <c r="C1711" t="s">
        <v>64</v>
      </c>
      <c r="D1711" t="s">
        <v>66</v>
      </c>
      <c r="E1711" t="s">
        <v>87</v>
      </c>
      <c r="F1711" t="s">
        <v>88</v>
      </c>
      <c r="G1711">
        <v>959</v>
      </c>
    </row>
    <row r="1712" spans="1:7" x14ac:dyDescent="0.25">
      <c r="A1712">
        <v>2018</v>
      </c>
      <c r="B1712" t="s">
        <v>21</v>
      </c>
      <c r="C1712" t="s">
        <v>64</v>
      </c>
      <c r="D1712" t="s">
        <v>67</v>
      </c>
      <c r="E1712" t="s">
        <v>87</v>
      </c>
      <c r="F1712" t="s">
        <v>88</v>
      </c>
      <c r="G1712">
        <v>1178</v>
      </c>
    </row>
    <row r="1713" spans="1:7" x14ac:dyDescent="0.25">
      <c r="A1713">
        <v>2018</v>
      </c>
      <c r="B1713" t="s">
        <v>21</v>
      </c>
      <c r="C1713" t="s">
        <v>64</v>
      </c>
      <c r="D1713" t="s">
        <v>68</v>
      </c>
      <c r="E1713" t="s">
        <v>87</v>
      </c>
      <c r="F1713" t="s">
        <v>88</v>
      </c>
      <c r="G1713">
        <v>50</v>
      </c>
    </row>
    <row r="1714" spans="1:7" x14ac:dyDescent="0.25">
      <c r="A1714">
        <v>2018</v>
      </c>
      <c r="B1714" t="s">
        <v>21</v>
      </c>
      <c r="C1714" t="s">
        <v>64</v>
      </c>
      <c r="D1714" t="s">
        <v>2</v>
      </c>
      <c r="E1714" t="s">
        <v>87</v>
      </c>
      <c r="F1714" t="s">
        <v>88</v>
      </c>
      <c r="G1714">
        <v>4046</v>
      </c>
    </row>
    <row r="1715" spans="1:7" x14ac:dyDescent="0.25">
      <c r="A1715">
        <v>2018</v>
      </c>
      <c r="B1715" t="s">
        <v>21</v>
      </c>
      <c r="C1715" t="s">
        <v>64</v>
      </c>
      <c r="D1715" t="s">
        <v>69</v>
      </c>
      <c r="E1715" t="s">
        <v>87</v>
      </c>
      <c r="F1715" t="s">
        <v>88</v>
      </c>
      <c r="G1715">
        <v>260</v>
      </c>
    </row>
    <row r="1716" spans="1:7" x14ac:dyDescent="0.25">
      <c r="A1716">
        <v>2018</v>
      </c>
      <c r="B1716" t="s">
        <v>21</v>
      </c>
      <c r="C1716" t="s">
        <v>64</v>
      </c>
      <c r="D1716" t="s">
        <v>70</v>
      </c>
      <c r="E1716" t="s">
        <v>87</v>
      </c>
      <c r="F1716" t="s">
        <v>88</v>
      </c>
      <c r="G1716">
        <v>7767</v>
      </c>
    </row>
    <row r="1717" spans="1:7" x14ac:dyDescent="0.25">
      <c r="A1717">
        <v>2018</v>
      </c>
      <c r="B1717" t="s">
        <v>21</v>
      </c>
      <c r="C1717" t="s">
        <v>64</v>
      </c>
      <c r="D1717" t="s">
        <v>63</v>
      </c>
      <c r="E1717" t="s">
        <v>87</v>
      </c>
      <c r="F1717" t="s">
        <v>88</v>
      </c>
      <c r="G1717">
        <v>90</v>
      </c>
    </row>
    <row r="1718" spans="1:7" x14ac:dyDescent="0.25">
      <c r="A1718">
        <v>2018</v>
      </c>
      <c r="B1718" t="s">
        <v>21</v>
      </c>
      <c r="C1718" t="s">
        <v>22</v>
      </c>
      <c r="D1718" t="s">
        <v>22</v>
      </c>
      <c r="E1718" t="s">
        <v>89</v>
      </c>
      <c r="F1718" t="s">
        <v>90</v>
      </c>
      <c r="G1718">
        <v>5414</v>
      </c>
    </row>
    <row r="1719" spans="1:7" x14ac:dyDescent="0.25">
      <c r="A1719">
        <v>2018</v>
      </c>
      <c r="B1719" t="s">
        <v>21</v>
      </c>
      <c r="C1719" t="s">
        <v>37</v>
      </c>
      <c r="D1719" t="s">
        <v>38</v>
      </c>
      <c r="E1719" t="s">
        <v>89</v>
      </c>
      <c r="F1719" t="s">
        <v>90</v>
      </c>
      <c r="G1719">
        <v>1915</v>
      </c>
    </row>
    <row r="1720" spans="1:7" x14ac:dyDescent="0.25">
      <c r="A1720">
        <v>2018</v>
      </c>
      <c r="B1720" t="s">
        <v>21</v>
      </c>
      <c r="C1720" t="s">
        <v>37</v>
      </c>
      <c r="D1720" t="s">
        <v>39</v>
      </c>
      <c r="E1720" t="s">
        <v>89</v>
      </c>
      <c r="F1720" t="s">
        <v>90</v>
      </c>
      <c r="G1720">
        <v>3499</v>
      </c>
    </row>
    <row r="1721" spans="1:7" x14ac:dyDescent="0.25">
      <c r="A1721">
        <v>2018</v>
      </c>
      <c r="B1721" t="s">
        <v>21</v>
      </c>
      <c r="C1721" t="s">
        <v>64</v>
      </c>
      <c r="D1721" t="s">
        <v>65</v>
      </c>
      <c r="E1721" t="s">
        <v>89</v>
      </c>
      <c r="F1721" t="s">
        <v>90</v>
      </c>
      <c r="G1721">
        <v>71</v>
      </c>
    </row>
    <row r="1722" spans="1:7" x14ac:dyDescent="0.25">
      <c r="A1722">
        <v>2018</v>
      </c>
      <c r="B1722" t="s">
        <v>21</v>
      </c>
      <c r="C1722" t="s">
        <v>64</v>
      </c>
      <c r="D1722" t="s">
        <v>66</v>
      </c>
      <c r="E1722" t="s">
        <v>89</v>
      </c>
      <c r="F1722" t="s">
        <v>90</v>
      </c>
      <c r="G1722">
        <v>241</v>
      </c>
    </row>
    <row r="1723" spans="1:7" x14ac:dyDescent="0.25">
      <c r="A1723">
        <v>2018</v>
      </c>
      <c r="B1723" t="s">
        <v>21</v>
      </c>
      <c r="C1723" t="s">
        <v>64</v>
      </c>
      <c r="D1723" t="s">
        <v>67</v>
      </c>
      <c r="E1723" t="s">
        <v>89</v>
      </c>
      <c r="F1723" t="s">
        <v>90</v>
      </c>
      <c r="G1723">
        <v>262</v>
      </c>
    </row>
    <row r="1724" spans="1:7" x14ac:dyDescent="0.25">
      <c r="A1724">
        <v>2018</v>
      </c>
      <c r="B1724" t="s">
        <v>21</v>
      </c>
      <c r="C1724" t="s">
        <v>64</v>
      </c>
      <c r="D1724" t="s">
        <v>68</v>
      </c>
      <c r="E1724" t="s">
        <v>89</v>
      </c>
      <c r="F1724" t="s">
        <v>90</v>
      </c>
      <c r="G1724">
        <v>20</v>
      </c>
    </row>
    <row r="1725" spans="1:7" x14ac:dyDescent="0.25">
      <c r="A1725">
        <v>2018</v>
      </c>
      <c r="B1725" t="s">
        <v>21</v>
      </c>
      <c r="C1725" t="s">
        <v>64</v>
      </c>
      <c r="D1725" t="s">
        <v>2</v>
      </c>
      <c r="E1725" t="s">
        <v>89</v>
      </c>
      <c r="F1725" t="s">
        <v>90</v>
      </c>
      <c r="G1725">
        <v>2105</v>
      </c>
    </row>
    <row r="1726" spans="1:7" x14ac:dyDescent="0.25">
      <c r="A1726">
        <v>2018</v>
      </c>
      <c r="B1726" t="s">
        <v>21</v>
      </c>
      <c r="C1726" t="s">
        <v>64</v>
      </c>
      <c r="D1726" t="s">
        <v>69</v>
      </c>
      <c r="E1726" t="s">
        <v>89</v>
      </c>
      <c r="F1726" t="s">
        <v>90</v>
      </c>
      <c r="G1726">
        <v>70</v>
      </c>
    </row>
    <row r="1727" spans="1:7" x14ac:dyDescent="0.25">
      <c r="A1727">
        <v>2018</v>
      </c>
      <c r="B1727" t="s">
        <v>21</v>
      </c>
      <c r="C1727" t="s">
        <v>64</v>
      </c>
      <c r="D1727" t="s">
        <v>70</v>
      </c>
      <c r="E1727" t="s">
        <v>89</v>
      </c>
      <c r="F1727" t="s">
        <v>90</v>
      </c>
      <c r="G1727">
        <v>2605</v>
      </c>
    </row>
    <row r="1728" spans="1:7" x14ac:dyDescent="0.25">
      <c r="A1728">
        <v>2018</v>
      </c>
      <c r="B1728" t="s">
        <v>21</v>
      </c>
      <c r="C1728" t="s">
        <v>64</v>
      </c>
      <c r="D1728" t="s">
        <v>63</v>
      </c>
      <c r="E1728" t="s">
        <v>89</v>
      </c>
      <c r="F1728" t="s">
        <v>90</v>
      </c>
      <c r="G1728">
        <v>40</v>
      </c>
    </row>
    <row r="1729" spans="1:9" x14ac:dyDescent="0.25">
      <c r="A1729">
        <v>2018</v>
      </c>
      <c r="B1729" t="s">
        <v>21</v>
      </c>
      <c r="C1729" t="s">
        <v>22</v>
      </c>
      <c r="D1729" t="s">
        <v>22</v>
      </c>
      <c r="E1729" t="s">
        <v>91</v>
      </c>
      <c r="F1729" t="s">
        <v>92</v>
      </c>
      <c r="G1729">
        <v>3927</v>
      </c>
    </row>
    <row r="1730" spans="1:9" x14ac:dyDescent="0.25">
      <c r="A1730">
        <v>2018</v>
      </c>
      <c r="B1730" t="s">
        <v>21</v>
      </c>
      <c r="C1730" t="s">
        <v>37</v>
      </c>
      <c r="D1730" t="s">
        <v>38</v>
      </c>
      <c r="E1730" t="s">
        <v>91</v>
      </c>
      <c r="F1730" t="s">
        <v>92</v>
      </c>
      <c r="G1730">
        <v>1782</v>
      </c>
    </row>
    <row r="1731" spans="1:9" x14ac:dyDescent="0.25">
      <c r="A1731">
        <v>2018</v>
      </c>
      <c r="B1731" t="s">
        <v>21</v>
      </c>
      <c r="C1731" t="s">
        <v>37</v>
      </c>
      <c r="D1731" t="s">
        <v>39</v>
      </c>
      <c r="E1731" t="s">
        <v>91</v>
      </c>
      <c r="F1731" t="s">
        <v>92</v>
      </c>
      <c r="G1731">
        <v>2145</v>
      </c>
    </row>
    <row r="1732" spans="1:9" x14ac:dyDescent="0.25">
      <c r="A1732">
        <v>2018</v>
      </c>
      <c r="B1732" t="s">
        <v>21</v>
      </c>
      <c r="C1732" t="s">
        <v>64</v>
      </c>
      <c r="D1732" t="s">
        <v>65</v>
      </c>
      <c r="E1732" t="s">
        <v>91</v>
      </c>
      <c r="F1732" t="s">
        <v>92</v>
      </c>
      <c r="G1732">
        <v>15</v>
      </c>
    </row>
    <row r="1733" spans="1:9" x14ac:dyDescent="0.25">
      <c r="A1733">
        <v>2018</v>
      </c>
      <c r="B1733" t="s">
        <v>21</v>
      </c>
      <c r="C1733" t="s">
        <v>64</v>
      </c>
      <c r="D1733" t="s">
        <v>66</v>
      </c>
      <c r="E1733" t="s">
        <v>91</v>
      </c>
      <c r="F1733" t="s">
        <v>92</v>
      </c>
      <c r="G1733">
        <v>578</v>
      </c>
    </row>
    <row r="1734" spans="1:9" x14ac:dyDescent="0.25">
      <c r="A1734">
        <v>2018</v>
      </c>
      <c r="B1734" t="s">
        <v>21</v>
      </c>
      <c r="C1734" t="s">
        <v>64</v>
      </c>
      <c r="D1734" t="s">
        <v>67</v>
      </c>
      <c r="E1734" t="s">
        <v>91</v>
      </c>
      <c r="F1734" t="s">
        <v>92</v>
      </c>
      <c r="G1734">
        <v>395</v>
      </c>
    </row>
    <row r="1735" spans="1:9" x14ac:dyDescent="0.25">
      <c r="A1735">
        <v>2018</v>
      </c>
      <c r="B1735" t="s">
        <v>21</v>
      </c>
      <c r="C1735" t="s">
        <v>64</v>
      </c>
      <c r="D1735" t="s">
        <v>68</v>
      </c>
      <c r="E1735" t="s">
        <v>91</v>
      </c>
      <c r="F1735" t="s">
        <v>92</v>
      </c>
      <c r="G1735">
        <v>18</v>
      </c>
    </row>
    <row r="1736" spans="1:9" x14ac:dyDescent="0.25">
      <c r="A1736">
        <v>2018</v>
      </c>
      <c r="B1736" t="s">
        <v>21</v>
      </c>
      <c r="C1736" t="s">
        <v>64</v>
      </c>
      <c r="D1736" t="s">
        <v>2</v>
      </c>
      <c r="E1736" t="s">
        <v>91</v>
      </c>
      <c r="F1736" t="s">
        <v>92</v>
      </c>
      <c r="G1736">
        <v>1071</v>
      </c>
    </row>
    <row r="1737" spans="1:9" x14ac:dyDescent="0.25">
      <c r="A1737">
        <v>2018</v>
      </c>
      <c r="B1737" t="s">
        <v>21</v>
      </c>
      <c r="C1737" t="s">
        <v>64</v>
      </c>
      <c r="D1737" t="s">
        <v>69</v>
      </c>
      <c r="E1737" t="s">
        <v>91</v>
      </c>
      <c r="F1737" t="s">
        <v>92</v>
      </c>
      <c r="G1737">
        <v>31</v>
      </c>
    </row>
    <row r="1738" spans="1:9" x14ac:dyDescent="0.25">
      <c r="A1738">
        <v>2018</v>
      </c>
      <c r="B1738" t="s">
        <v>21</v>
      </c>
      <c r="C1738" t="s">
        <v>64</v>
      </c>
      <c r="D1738" t="s">
        <v>70</v>
      </c>
      <c r="E1738" t="s">
        <v>91</v>
      </c>
      <c r="F1738" t="s">
        <v>92</v>
      </c>
      <c r="G1738">
        <v>1796</v>
      </c>
    </row>
    <row r="1739" spans="1:9" x14ac:dyDescent="0.25">
      <c r="A1739">
        <v>2018</v>
      </c>
      <c r="B1739" t="s">
        <v>21</v>
      </c>
      <c r="C1739" t="s">
        <v>64</v>
      </c>
      <c r="D1739" t="s">
        <v>63</v>
      </c>
      <c r="E1739" t="s">
        <v>91</v>
      </c>
      <c r="F1739" t="s">
        <v>92</v>
      </c>
      <c r="G1739">
        <v>23</v>
      </c>
    </row>
    <row r="1740" spans="1:9" x14ac:dyDescent="0.25">
      <c r="A1740">
        <v>2018</v>
      </c>
      <c r="B1740" t="s">
        <v>21</v>
      </c>
      <c r="C1740" t="s">
        <v>22</v>
      </c>
      <c r="D1740" t="s">
        <v>22</v>
      </c>
      <c r="E1740" t="s">
        <v>93</v>
      </c>
      <c r="F1740" t="s">
        <v>94</v>
      </c>
      <c r="G1740">
        <v>3522</v>
      </c>
    </row>
    <row r="1741" spans="1:9" x14ac:dyDescent="0.25">
      <c r="A1741">
        <v>2018</v>
      </c>
      <c r="B1741" t="s">
        <v>21</v>
      </c>
      <c r="C1741" t="s">
        <v>37</v>
      </c>
      <c r="D1741" t="s">
        <v>38</v>
      </c>
      <c r="E1741" t="s">
        <v>93</v>
      </c>
      <c r="F1741" t="s">
        <v>94</v>
      </c>
      <c r="G1741">
        <v>1344</v>
      </c>
    </row>
    <row r="1742" spans="1:9" x14ac:dyDescent="0.25">
      <c r="A1742">
        <v>2018</v>
      </c>
      <c r="B1742" t="s">
        <v>21</v>
      </c>
      <c r="C1742" t="s">
        <v>37</v>
      </c>
      <c r="D1742" t="s">
        <v>39</v>
      </c>
      <c r="E1742" t="s">
        <v>93</v>
      </c>
      <c r="F1742" t="s">
        <v>94</v>
      </c>
      <c r="G1742">
        <v>2178</v>
      </c>
    </row>
    <row r="1743" spans="1:9" x14ac:dyDescent="0.25">
      <c r="A1743">
        <v>2018</v>
      </c>
      <c r="B1743" t="s">
        <v>21</v>
      </c>
      <c r="C1743" t="s">
        <v>64</v>
      </c>
      <c r="D1743" t="s">
        <v>65</v>
      </c>
      <c r="E1743" t="s">
        <v>93</v>
      </c>
      <c r="F1743" t="s">
        <v>94</v>
      </c>
      <c r="H1743">
        <v>1</v>
      </c>
      <c r="I1743" t="s">
        <v>82</v>
      </c>
    </row>
    <row r="1744" spans="1:9" x14ac:dyDescent="0.25">
      <c r="A1744">
        <v>2018</v>
      </c>
      <c r="B1744" t="s">
        <v>21</v>
      </c>
      <c r="C1744" t="s">
        <v>64</v>
      </c>
      <c r="D1744" t="s">
        <v>66</v>
      </c>
      <c r="E1744" t="s">
        <v>93</v>
      </c>
      <c r="F1744" t="s">
        <v>94</v>
      </c>
      <c r="G1744">
        <v>354</v>
      </c>
    </row>
    <row r="1745" spans="1:9" x14ac:dyDescent="0.25">
      <c r="A1745">
        <v>2018</v>
      </c>
      <c r="B1745" t="s">
        <v>21</v>
      </c>
      <c r="C1745" t="s">
        <v>64</v>
      </c>
      <c r="D1745" t="s">
        <v>67</v>
      </c>
      <c r="E1745" t="s">
        <v>93</v>
      </c>
      <c r="F1745" t="s">
        <v>94</v>
      </c>
      <c r="G1745">
        <v>107</v>
      </c>
    </row>
    <row r="1746" spans="1:9" x14ac:dyDescent="0.25">
      <c r="A1746">
        <v>2018</v>
      </c>
      <c r="B1746" t="s">
        <v>21</v>
      </c>
      <c r="C1746" t="s">
        <v>64</v>
      </c>
      <c r="D1746" t="s">
        <v>68</v>
      </c>
      <c r="E1746" t="s">
        <v>93</v>
      </c>
      <c r="F1746" t="s">
        <v>94</v>
      </c>
      <c r="H1746">
        <v>1</v>
      </c>
      <c r="I1746" t="s">
        <v>82</v>
      </c>
    </row>
    <row r="1747" spans="1:9" x14ac:dyDescent="0.25">
      <c r="A1747">
        <v>2018</v>
      </c>
      <c r="B1747" t="s">
        <v>21</v>
      </c>
      <c r="C1747" t="s">
        <v>64</v>
      </c>
      <c r="D1747" t="s">
        <v>2</v>
      </c>
      <c r="E1747" t="s">
        <v>93</v>
      </c>
      <c r="F1747" t="s">
        <v>94</v>
      </c>
      <c r="G1747">
        <v>492</v>
      </c>
    </row>
    <row r="1748" spans="1:9" x14ac:dyDescent="0.25">
      <c r="A1748">
        <v>2018</v>
      </c>
      <c r="B1748" t="s">
        <v>21</v>
      </c>
      <c r="C1748" t="s">
        <v>64</v>
      </c>
      <c r="D1748" t="s">
        <v>69</v>
      </c>
      <c r="E1748" t="s">
        <v>93</v>
      </c>
      <c r="F1748" t="s">
        <v>94</v>
      </c>
      <c r="G1748">
        <v>16</v>
      </c>
    </row>
    <row r="1749" spans="1:9" x14ac:dyDescent="0.25">
      <c r="A1749">
        <v>2018</v>
      </c>
      <c r="B1749" t="s">
        <v>21</v>
      </c>
      <c r="C1749" t="s">
        <v>64</v>
      </c>
      <c r="D1749" t="s">
        <v>70</v>
      </c>
      <c r="E1749" t="s">
        <v>93</v>
      </c>
      <c r="F1749" t="s">
        <v>94</v>
      </c>
      <c r="G1749">
        <v>2521</v>
      </c>
    </row>
    <row r="1750" spans="1:9" x14ac:dyDescent="0.25">
      <c r="A1750">
        <v>2018</v>
      </c>
      <c r="B1750" t="s">
        <v>21</v>
      </c>
      <c r="C1750" t="s">
        <v>64</v>
      </c>
      <c r="D1750" t="s">
        <v>63</v>
      </c>
      <c r="E1750" t="s">
        <v>93</v>
      </c>
      <c r="F1750" t="s">
        <v>94</v>
      </c>
      <c r="G1750">
        <v>16</v>
      </c>
    </row>
    <row r="1751" spans="1:9" x14ac:dyDescent="0.25">
      <c r="A1751">
        <v>2018</v>
      </c>
      <c r="B1751" t="s">
        <v>21</v>
      </c>
      <c r="C1751" t="s">
        <v>22</v>
      </c>
      <c r="D1751" t="s">
        <v>22</v>
      </c>
      <c r="E1751" t="s">
        <v>95</v>
      </c>
      <c r="F1751" t="s">
        <v>96</v>
      </c>
      <c r="G1751">
        <v>6958</v>
      </c>
    </row>
    <row r="1752" spans="1:9" x14ac:dyDescent="0.25">
      <c r="A1752">
        <v>2018</v>
      </c>
      <c r="B1752" t="s">
        <v>21</v>
      </c>
      <c r="C1752" t="s">
        <v>37</v>
      </c>
      <c r="D1752" t="s">
        <v>38</v>
      </c>
      <c r="E1752" t="s">
        <v>95</v>
      </c>
      <c r="F1752" t="s">
        <v>96</v>
      </c>
      <c r="G1752">
        <v>3414</v>
      </c>
    </row>
    <row r="1753" spans="1:9" x14ac:dyDescent="0.25">
      <c r="A1753">
        <v>2018</v>
      </c>
      <c r="B1753" t="s">
        <v>21</v>
      </c>
      <c r="C1753" t="s">
        <v>37</v>
      </c>
      <c r="D1753" t="s">
        <v>39</v>
      </c>
      <c r="E1753" t="s">
        <v>95</v>
      </c>
      <c r="F1753" t="s">
        <v>96</v>
      </c>
      <c r="G1753">
        <v>3544</v>
      </c>
    </row>
    <row r="1754" spans="1:9" x14ac:dyDescent="0.25">
      <c r="A1754">
        <v>2018</v>
      </c>
      <c r="B1754" t="s">
        <v>21</v>
      </c>
      <c r="C1754" t="s">
        <v>64</v>
      </c>
      <c r="D1754" t="s">
        <v>65</v>
      </c>
      <c r="E1754" t="s">
        <v>95</v>
      </c>
      <c r="F1754" t="s">
        <v>96</v>
      </c>
      <c r="G1754">
        <v>37</v>
      </c>
    </row>
    <row r="1755" spans="1:9" x14ac:dyDescent="0.25">
      <c r="A1755">
        <v>2018</v>
      </c>
      <c r="B1755" t="s">
        <v>21</v>
      </c>
      <c r="C1755" t="s">
        <v>64</v>
      </c>
      <c r="D1755" t="s">
        <v>66</v>
      </c>
      <c r="E1755" t="s">
        <v>95</v>
      </c>
      <c r="F1755" t="s">
        <v>96</v>
      </c>
      <c r="G1755">
        <v>1014</v>
      </c>
    </row>
    <row r="1756" spans="1:9" x14ac:dyDescent="0.25">
      <c r="A1756">
        <v>2018</v>
      </c>
      <c r="B1756" t="s">
        <v>21</v>
      </c>
      <c r="C1756" t="s">
        <v>64</v>
      </c>
      <c r="D1756" t="s">
        <v>67</v>
      </c>
      <c r="E1756" t="s">
        <v>95</v>
      </c>
      <c r="F1756" t="s">
        <v>96</v>
      </c>
      <c r="G1756">
        <v>482</v>
      </c>
    </row>
    <row r="1757" spans="1:9" x14ac:dyDescent="0.25">
      <c r="A1757">
        <v>2018</v>
      </c>
      <c r="B1757" t="s">
        <v>21</v>
      </c>
      <c r="C1757" t="s">
        <v>64</v>
      </c>
      <c r="D1757" t="s">
        <v>68</v>
      </c>
      <c r="E1757" t="s">
        <v>95</v>
      </c>
      <c r="F1757" t="s">
        <v>96</v>
      </c>
      <c r="G1757">
        <v>26</v>
      </c>
    </row>
    <row r="1758" spans="1:9" x14ac:dyDescent="0.25">
      <c r="A1758">
        <v>2018</v>
      </c>
      <c r="B1758" t="s">
        <v>21</v>
      </c>
      <c r="C1758" t="s">
        <v>64</v>
      </c>
      <c r="D1758" t="s">
        <v>2</v>
      </c>
      <c r="E1758" t="s">
        <v>95</v>
      </c>
      <c r="F1758" t="s">
        <v>96</v>
      </c>
      <c r="G1758">
        <v>1377</v>
      </c>
    </row>
    <row r="1759" spans="1:9" x14ac:dyDescent="0.25">
      <c r="A1759">
        <v>2018</v>
      </c>
      <c r="B1759" t="s">
        <v>21</v>
      </c>
      <c r="C1759" t="s">
        <v>64</v>
      </c>
      <c r="D1759" t="s">
        <v>69</v>
      </c>
      <c r="E1759" t="s">
        <v>95</v>
      </c>
      <c r="F1759" t="s">
        <v>96</v>
      </c>
      <c r="G1759">
        <v>53</v>
      </c>
    </row>
    <row r="1760" spans="1:9" x14ac:dyDescent="0.25">
      <c r="A1760">
        <v>2018</v>
      </c>
      <c r="B1760" t="s">
        <v>21</v>
      </c>
      <c r="C1760" t="s">
        <v>64</v>
      </c>
      <c r="D1760" t="s">
        <v>70</v>
      </c>
      <c r="E1760" t="s">
        <v>95</v>
      </c>
      <c r="F1760" t="s">
        <v>96</v>
      </c>
      <c r="G1760">
        <v>3928</v>
      </c>
    </row>
    <row r="1761" spans="1:7" x14ac:dyDescent="0.25">
      <c r="A1761">
        <v>2018</v>
      </c>
      <c r="B1761" t="s">
        <v>21</v>
      </c>
      <c r="C1761" t="s">
        <v>64</v>
      </c>
      <c r="D1761" t="s">
        <v>63</v>
      </c>
      <c r="E1761" t="s">
        <v>95</v>
      </c>
      <c r="F1761" t="s">
        <v>96</v>
      </c>
      <c r="G1761">
        <v>41</v>
      </c>
    </row>
    <row r="1762" spans="1:7" x14ac:dyDescent="0.25">
      <c r="A1762">
        <v>2018</v>
      </c>
      <c r="B1762" t="s">
        <v>21</v>
      </c>
      <c r="C1762" t="s">
        <v>22</v>
      </c>
      <c r="D1762" t="s">
        <v>22</v>
      </c>
      <c r="E1762" t="s">
        <v>97</v>
      </c>
      <c r="F1762" t="s">
        <v>98</v>
      </c>
      <c r="G1762">
        <v>16516</v>
      </c>
    </row>
    <row r="1763" spans="1:7" x14ac:dyDescent="0.25">
      <c r="A1763">
        <v>2018</v>
      </c>
      <c r="B1763" t="s">
        <v>21</v>
      </c>
      <c r="C1763" t="s">
        <v>37</v>
      </c>
      <c r="D1763" t="s">
        <v>38</v>
      </c>
      <c r="E1763" t="s">
        <v>97</v>
      </c>
      <c r="F1763" t="s">
        <v>98</v>
      </c>
      <c r="G1763">
        <v>9346</v>
      </c>
    </row>
    <row r="1764" spans="1:7" x14ac:dyDescent="0.25">
      <c r="A1764">
        <v>2018</v>
      </c>
      <c r="B1764" t="s">
        <v>21</v>
      </c>
      <c r="C1764" t="s">
        <v>37</v>
      </c>
      <c r="D1764" t="s">
        <v>39</v>
      </c>
      <c r="E1764" t="s">
        <v>97</v>
      </c>
      <c r="F1764" t="s">
        <v>98</v>
      </c>
      <c r="G1764">
        <v>7170</v>
      </c>
    </row>
    <row r="1765" spans="1:7" x14ac:dyDescent="0.25">
      <c r="A1765">
        <v>2018</v>
      </c>
      <c r="B1765" t="s">
        <v>21</v>
      </c>
      <c r="C1765" t="s">
        <v>64</v>
      </c>
      <c r="D1765" t="s">
        <v>65</v>
      </c>
      <c r="E1765" t="s">
        <v>97</v>
      </c>
      <c r="F1765" t="s">
        <v>98</v>
      </c>
      <c r="G1765">
        <v>59</v>
      </c>
    </row>
    <row r="1766" spans="1:7" x14ac:dyDescent="0.25">
      <c r="A1766">
        <v>2018</v>
      </c>
      <c r="B1766" t="s">
        <v>21</v>
      </c>
      <c r="C1766" t="s">
        <v>64</v>
      </c>
      <c r="D1766" t="s">
        <v>66</v>
      </c>
      <c r="E1766" t="s">
        <v>97</v>
      </c>
      <c r="F1766" t="s">
        <v>98</v>
      </c>
      <c r="G1766">
        <v>2238</v>
      </c>
    </row>
    <row r="1767" spans="1:7" x14ac:dyDescent="0.25">
      <c r="A1767">
        <v>2018</v>
      </c>
      <c r="B1767" t="s">
        <v>21</v>
      </c>
      <c r="C1767" t="s">
        <v>64</v>
      </c>
      <c r="D1767" t="s">
        <v>67</v>
      </c>
      <c r="E1767" t="s">
        <v>97</v>
      </c>
      <c r="F1767" t="s">
        <v>98</v>
      </c>
      <c r="G1767">
        <v>1262</v>
      </c>
    </row>
    <row r="1768" spans="1:7" x14ac:dyDescent="0.25">
      <c r="A1768">
        <v>2018</v>
      </c>
      <c r="B1768" t="s">
        <v>21</v>
      </c>
      <c r="C1768" t="s">
        <v>64</v>
      </c>
      <c r="D1768" t="s">
        <v>68</v>
      </c>
      <c r="E1768" t="s">
        <v>97</v>
      </c>
      <c r="F1768" t="s">
        <v>98</v>
      </c>
      <c r="G1768">
        <v>59</v>
      </c>
    </row>
    <row r="1769" spans="1:7" x14ac:dyDescent="0.25">
      <c r="A1769">
        <v>2018</v>
      </c>
      <c r="B1769" t="s">
        <v>21</v>
      </c>
      <c r="C1769" t="s">
        <v>64</v>
      </c>
      <c r="D1769" t="s">
        <v>2</v>
      </c>
      <c r="E1769" t="s">
        <v>97</v>
      </c>
      <c r="F1769" t="s">
        <v>98</v>
      </c>
      <c r="G1769">
        <v>3197</v>
      </c>
    </row>
    <row r="1770" spans="1:7" x14ac:dyDescent="0.25">
      <c r="A1770">
        <v>2018</v>
      </c>
      <c r="B1770" t="s">
        <v>21</v>
      </c>
      <c r="C1770" t="s">
        <v>64</v>
      </c>
      <c r="D1770" t="s">
        <v>69</v>
      </c>
      <c r="E1770" t="s">
        <v>97</v>
      </c>
      <c r="F1770" t="s">
        <v>98</v>
      </c>
      <c r="G1770">
        <v>115</v>
      </c>
    </row>
    <row r="1771" spans="1:7" x14ac:dyDescent="0.25">
      <c r="A1771">
        <v>2018</v>
      </c>
      <c r="B1771" t="s">
        <v>21</v>
      </c>
      <c r="C1771" t="s">
        <v>64</v>
      </c>
      <c r="D1771" t="s">
        <v>70</v>
      </c>
      <c r="E1771" t="s">
        <v>97</v>
      </c>
      <c r="F1771" t="s">
        <v>98</v>
      </c>
      <c r="G1771">
        <v>9492</v>
      </c>
    </row>
    <row r="1772" spans="1:7" x14ac:dyDescent="0.25">
      <c r="A1772">
        <v>2018</v>
      </c>
      <c r="B1772" t="s">
        <v>21</v>
      </c>
      <c r="C1772" t="s">
        <v>64</v>
      </c>
      <c r="D1772" t="s">
        <v>63</v>
      </c>
      <c r="E1772" t="s">
        <v>97</v>
      </c>
      <c r="F1772" t="s">
        <v>98</v>
      </c>
      <c r="G1772">
        <v>94</v>
      </c>
    </row>
    <row r="1773" spans="1:7" x14ac:dyDescent="0.25">
      <c r="A1773">
        <v>2018</v>
      </c>
      <c r="B1773" t="s">
        <v>21</v>
      </c>
      <c r="C1773" t="s">
        <v>22</v>
      </c>
      <c r="D1773" t="s">
        <v>22</v>
      </c>
      <c r="E1773" t="s">
        <v>99</v>
      </c>
      <c r="F1773" t="s">
        <v>100</v>
      </c>
      <c r="G1773">
        <v>4551</v>
      </c>
    </row>
    <row r="1774" spans="1:7" x14ac:dyDescent="0.25">
      <c r="A1774">
        <v>2018</v>
      </c>
      <c r="B1774" t="s">
        <v>21</v>
      </c>
      <c r="C1774" t="s">
        <v>37</v>
      </c>
      <c r="D1774" t="s">
        <v>38</v>
      </c>
      <c r="E1774" t="s">
        <v>99</v>
      </c>
      <c r="F1774" t="s">
        <v>100</v>
      </c>
      <c r="G1774">
        <v>1004</v>
      </c>
    </row>
    <row r="1775" spans="1:7" x14ac:dyDescent="0.25">
      <c r="A1775">
        <v>2018</v>
      </c>
      <c r="B1775" t="s">
        <v>21</v>
      </c>
      <c r="C1775" t="s">
        <v>37</v>
      </c>
      <c r="D1775" t="s">
        <v>39</v>
      </c>
      <c r="E1775" t="s">
        <v>99</v>
      </c>
      <c r="F1775" t="s">
        <v>100</v>
      </c>
      <c r="G1775">
        <v>3547</v>
      </c>
    </row>
    <row r="1776" spans="1:7" x14ac:dyDescent="0.25">
      <c r="A1776">
        <v>2018</v>
      </c>
      <c r="B1776" t="s">
        <v>21</v>
      </c>
      <c r="C1776" t="s">
        <v>64</v>
      </c>
      <c r="D1776" t="s">
        <v>65</v>
      </c>
      <c r="E1776" t="s">
        <v>99</v>
      </c>
      <c r="F1776" t="s">
        <v>100</v>
      </c>
      <c r="G1776">
        <v>27</v>
      </c>
    </row>
    <row r="1777" spans="1:7" x14ac:dyDescent="0.25">
      <c r="A1777">
        <v>2018</v>
      </c>
      <c r="B1777" t="s">
        <v>21</v>
      </c>
      <c r="C1777" t="s">
        <v>64</v>
      </c>
      <c r="D1777" t="s">
        <v>66</v>
      </c>
      <c r="E1777" t="s">
        <v>99</v>
      </c>
      <c r="F1777" t="s">
        <v>100</v>
      </c>
      <c r="G1777">
        <v>405</v>
      </c>
    </row>
    <row r="1778" spans="1:7" x14ac:dyDescent="0.25">
      <c r="A1778">
        <v>2018</v>
      </c>
      <c r="B1778" t="s">
        <v>21</v>
      </c>
      <c r="C1778" t="s">
        <v>64</v>
      </c>
      <c r="D1778" t="s">
        <v>67</v>
      </c>
      <c r="E1778" t="s">
        <v>99</v>
      </c>
      <c r="F1778" t="s">
        <v>100</v>
      </c>
      <c r="G1778">
        <v>179</v>
      </c>
    </row>
    <row r="1779" spans="1:7" x14ac:dyDescent="0.25">
      <c r="A1779">
        <v>2018</v>
      </c>
      <c r="B1779" t="s">
        <v>21</v>
      </c>
      <c r="C1779" t="s">
        <v>64</v>
      </c>
      <c r="D1779" t="s">
        <v>68</v>
      </c>
      <c r="E1779" t="s">
        <v>99</v>
      </c>
      <c r="F1779" t="s">
        <v>100</v>
      </c>
      <c r="G1779">
        <v>14</v>
      </c>
    </row>
    <row r="1780" spans="1:7" x14ac:dyDescent="0.25">
      <c r="A1780">
        <v>2018</v>
      </c>
      <c r="B1780" t="s">
        <v>21</v>
      </c>
      <c r="C1780" t="s">
        <v>64</v>
      </c>
      <c r="D1780" t="s">
        <v>2</v>
      </c>
      <c r="E1780" t="s">
        <v>99</v>
      </c>
      <c r="F1780" t="s">
        <v>100</v>
      </c>
      <c r="G1780">
        <v>991</v>
      </c>
    </row>
    <row r="1781" spans="1:7" x14ac:dyDescent="0.25">
      <c r="A1781">
        <v>2018</v>
      </c>
      <c r="B1781" t="s">
        <v>21</v>
      </c>
      <c r="C1781" t="s">
        <v>64</v>
      </c>
      <c r="D1781" t="s">
        <v>69</v>
      </c>
      <c r="E1781" t="s">
        <v>99</v>
      </c>
      <c r="F1781" t="s">
        <v>100</v>
      </c>
      <c r="G1781">
        <v>100</v>
      </c>
    </row>
    <row r="1782" spans="1:7" x14ac:dyDescent="0.25">
      <c r="A1782">
        <v>2018</v>
      </c>
      <c r="B1782" t="s">
        <v>21</v>
      </c>
      <c r="C1782" t="s">
        <v>64</v>
      </c>
      <c r="D1782" t="s">
        <v>70</v>
      </c>
      <c r="E1782" t="s">
        <v>99</v>
      </c>
      <c r="F1782" t="s">
        <v>100</v>
      </c>
      <c r="G1782">
        <v>2808</v>
      </c>
    </row>
    <row r="1783" spans="1:7" x14ac:dyDescent="0.25">
      <c r="A1783">
        <v>2018</v>
      </c>
      <c r="B1783" t="s">
        <v>21</v>
      </c>
      <c r="C1783" t="s">
        <v>64</v>
      </c>
      <c r="D1783" t="s">
        <v>63</v>
      </c>
      <c r="E1783" t="s">
        <v>99</v>
      </c>
      <c r="F1783" t="s">
        <v>100</v>
      </c>
      <c r="G1783">
        <v>27</v>
      </c>
    </row>
    <row r="1784" spans="1:7" x14ac:dyDescent="0.25">
      <c r="A1784">
        <v>2018</v>
      </c>
      <c r="B1784" t="s">
        <v>101</v>
      </c>
      <c r="C1784" t="s">
        <v>22</v>
      </c>
      <c r="D1784" t="s">
        <v>22</v>
      </c>
      <c r="E1784" t="s">
        <v>23</v>
      </c>
      <c r="F1784" t="s">
        <v>24</v>
      </c>
      <c r="G1784">
        <v>268787</v>
      </c>
    </row>
    <row r="1785" spans="1:7" x14ac:dyDescent="0.25">
      <c r="A1785">
        <v>2018</v>
      </c>
      <c r="B1785" t="s">
        <v>101</v>
      </c>
      <c r="C1785" t="s">
        <v>25</v>
      </c>
      <c r="D1785" t="s">
        <v>26</v>
      </c>
      <c r="E1785" t="s">
        <v>23</v>
      </c>
      <c r="F1785" t="s">
        <v>24</v>
      </c>
      <c r="G1785">
        <v>1909</v>
      </c>
    </row>
    <row r="1786" spans="1:7" x14ac:dyDescent="0.25">
      <c r="A1786">
        <v>2018</v>
      </c>
      <c r="B1786" t="s">
        <v>101</v>
      </c>
      <c r="C1786" t="s">
        <v>25</v>
      </c>
      <c r="D1786" t="s">
        <v>27</v>
      </c>
      <c r="E1786" t="s">
        <v>23</v>
      </c>
      <c r="F1786" t="s">
        <v>24</v>
      </c>
      <c r="G1786">
        <v>342</v>
      </c>
    </row>
    <row r="1787" spans="1:7" x14ac:dyDescent="0.25">
      <c r="A1787">
        <v>2018</v>
      </c>
      <c r="B1787" t="s">
        <v>101</v>
      </c>
      <c r="C1787" t="s">
        <v>25</v>
      </c>
      <c r="D1787" t="s">
        <v>28</v>
      </c>
      <c r="E1787" t="s">
        <v>23</v>
      </c>
      <c r="F1787" t="s">
        <v>24</v>
      </c>
      <c r="G1787">
        <v>478</v>
      </c>
    </row>
    <row r="1788" spans="1:7" x14ac:dyDescent="0.25">
      <c r="A1788">
        <v>2018</v>
      </c>
      <c r="B1788" t="s">
        <v>101</v>
      </c>
      <c r="C1788" t="s">
        <v>25</v>
      </c>
      <c r="D1788" t="s">
        <v>29</v>
      </c>
      <c r="E1788" t="s">
        <v>23</v>
      </c>
      <c r="F1788" t="s">
        <v>24</v>
      </c>
      <c r="G1788">
        <v>2911</v>
      </c>
    </row>
    <row r="1789" spans="1:7" x14ac:dyDescent="0.25">
      <c r="A1789">
        <v>2018</v>
      </c>
      <c r="B1789" t="s">
        <v>101</v>
      </c>
      <c r="C1789" t="s">
        <v>25</v>
      </c>
      <c r="D1789" t="s">
        <v>30</v>
      </c>
      <c r="E1789" t="s">
        <v>23</v>
      </c>
      <c r="F1789" t="s">
        <v>24</v>
      </c>
      <c r="G1789">
        <v>5359</v>
      </c>
    </row>
    <row r="1790" spans="1:7" x14ac:dyDescent="0.25">
      <c r="A1790">
        <v>2018</v>
      </c>
      <c r="B1790" t="s">
        <v>101</v>
      </c>
      <c r="C1790" t="s">
        <v>25</v>
      </c>
      <c r="D1790" t="s">
        <v>31</v>
      </c>
      <c r="E1790" t="s">
        <v>23</v>
      </c>
      <c r="F1790" t="s">
        <v>24</v>
      </c>
      <c r="G1790">
        <v>7407</v>
      </c>
    </row>
    <row r="1791" spans="1:7" x14ac:dyDescent="0.25">
      <c r="A1791">
        <v>2018</v>
      </c>
      <c r="B1791" t="s">
        <v>101</v>
      </c>
      <c r="C1791" t="s">
        <v>25</v>
      </c>
      <c r="D1791" t="s">
        <v>32</v>
      </c>
      <c r="E1791" t="s">
        <v>23</v>
      </c>
      <c r="F1791" t="s">
        <v>24</v>
      </c>
      <c r="G1791">
        <v>15463</v>
      </c>
    </row>
    <row r="1792" spans="1:7" x14ac:dyDescent="0.25">
      <c r="A1792">
        <v>2018</v>
      </c>
      <c r="B1792" t="s">
        <v>101</v>
      </c>
      <c r="C1792" t="s">
        <v>25</v>
      </c>
      <c r="D1792" t="s">
        <v>33</v>
      </c>
      <c r="E1792" t="s">
        <v>23</v>
      </c>
      <c r="F1792" t="s">
        <v>24</v>
      </c>
      <c r="G1792">
        <v>34189</v>
      </c>
    </row>
    <row r="1793" spans="1:7" x14ac:dyDescent="0.25">
      <c r="A1793">
        <v>2018</v>
      </c>
      <c r="B1793" t="s">
        <v>101</v>
      </c>
      <c r="C1793" t="s">
        <v>25</v>
      </c>
      <c r="D1793" t="s">
        <v>34</v>
      </c>
      <c r="E1793" t="s">
        <v>23</v>
      </c>
      <c r="F1793" t="s">
        <v>24</v>
      </c>
      <c r="G1793">
        <v>48798</v>
      </c>
    </row>
    <row r="1794" spans="1:7" x14ac:dyDescent="0.25">
      <c r="A1794">
        <v>2018</v>
      </c>
      <c r="B1794" t="s">
        <v>101</v>
      </c>
      <c r="C1794" t="s">
        <v>25</v>
      </c>
      <c r="D1794" t="s">
        <v>35</v>
      </c>
      <c r="E1794" t="s">
        <v>23</v>
      </c>
      <c r="F1794" t="s">
        <v>24</v>
      </c>
      <c r="G1794">
        <v>61738</v>
      </c>
    </row>
    <row r="1795" spans="1:7" x14ac:dyDescent="0.25">
      <c r="A1795">
        <v>2018</v>
      </c>
      <c r="B1795" t="s">
        <v>101</v>
      </c>
      <c r="C1795" t="s">
        <v>25</v>
      </c>
      <c r="D1795" t="s">
        <v>36</v>
      </c>
      <c r="E1795" t="s">
        <v>23</v>
      </c>
      <c r="F1795" t="s">
        <v>24</v>
      </c>
      <c r="G1795">
        <v>90165</v>
      </c>
    </row>
    <row r="1796" spans="1:7" x14ac:dyDescent="0.25">
      <c r="A1796">
        <v>2018</v>
      </c>
      <c r="B1796" t="s">
        <v>101</v>
      </c>
      <c r="C1796" t="s">
        <v>37</v>
      </c>
      <c r="D1796" t="s">
        <v>38</v>
      </c>
      <c r="E1796" t="s">
        <v>23</v>
      </c>
      <c r="F1796" t="s">
        <v>24</v>
      </c>
      <c r="G1796">
        <v>128693</v>
      </c>
    </row>
    <row r="1797" spans="1:7" x14ac:dyDescent="0.25">
      <c r="A1797">
        <v>2018</v>
      </c>
      <c r="B1797" t="s">
        <v>101</v>
      </c>
      <c r="C1797" t="s">
        <v>37</v>
      </c>
      <c r="D1797" t="s">
        <v>39</v>
      </c>
      <c r="E1797" t="s">
        <v>23</v>
      </c>
      <c r="F1797" t="s">
        <v>24</v>
      </c>
      <c r="G1797">
        <v>140087</v>
      </c>
    </row>
    <row r="1798" spans="1:7" x14ac:dyDescent="0.25">
      <c r="A1798">
        <v>2018</v>
      </c>
      <c r="B1798" t="s">
        <v>101</v>
      </c>
      <c r="C1798" t="s">
        <v>40</v>
      </c>
      <c r="D1798" t="s">
        <v>41</v>
      </c>
      <c r="E1798" t="s">
        <v>23</v>
      </c>
      <c r="F1798" t="s">
        <v>24</v>
      </c>
      <c r="G1798">
        <v>626</v>
      </c>
    </row>
    <row r="1799" spans="1:7" x14ac:dyDescent="0.25">
      <c r="A1799">
        <v>2018</v>
      </c>
      <c r="B1799" t="s">
        <v>101</v>
      </c>
      <c r="C1799" t="s">
        <v>40</v>
      </c>
      <c r="D1799" t="s">
        <v>42</v>
      </c>
      <c r="E1799" t="s">
        <v>23</v>
      </c>
      <c r="F1799" t="s">
        <v>24</v>
      </c>
      <c r="G1799">
        <v>13376</v>
      </c>
    </row>
    <row r="1800" spans="1:7" x14ac:dyDescent="0.25">
      <c r="A1800">
        <v>2018</v>
      </c>
      <c r="B1800" t="s">
        <v>101</v>
      </c>
      <c r="C1800" t="s">
        <v>40</v>
      </c>
      <c r="D1800" t="s">
        <v>43</v>
      </c>
      <c r="E1800" t="s">
        <v>23</v>
      </c>
      <c r="F1800" t="s">
        <v>24</v>
      </c>
      <c r="G1800">
        <v>9627</v>
      </c>
    </row>
    <row r="1801" spans="1:7" x14ac:dyDescent="0.25">
      <c r="A1801">
        <v>2018</v>
      </c>
      <c r="B1801" t="s">
        <v>101</v>
      </c>
      <c r="C1801" t="s">
        <v>40</v>
      </c>
      <c r="D1801" t="s">
        <v>44</v>
      </c>
      <c r="E1801" t="s">
        <v>23</v>
      </c>
      <c r="F1801" t="s">
        <v>24</v>
      </c>
      <c r="G1801">
        <v>494</v>
      </c>
    </row>
    <row r="1802" spans="1:7" x14ac:dyDescent="0.25">
      <c r="A1802">
        <v>2018</v>
      </c>
      <c r="B1802" t="s">
        <v>101</v>
      </c>
      <c r="C1802" t="s">
        <v>40</v>
      </c>
      <c r="D1802" t="s">
        <v>45</v>
      </c>
      <c r="E1802" t="s">
        <v>23</v>
      </c>
      <c r="F1802" t="s">
        <v>24</v>
      </c>
      <c r="G1802">
        <v>24003</v>
      </c>
    </row>
    <row r="1803" spans="1:7" x14ac:dyDescent="0.25">
      <c r="A1803">
        <v>2018</v>
      </c>
      <c r="B1803" t="s">
        <v>101</v>
      </c>
      <c r="C1803" t="s">
        <v>40</v>
      </c>
      <c r="D1803" t="s">
        <v>46</v>
      </c>
      <c r="E1803" t="s">
        <v>23</v>
      </c>
      <c r="F1803" t="s">
        <v>24</v>
      </c>
      <c r="G1803">
        <v>1160</v>
      </c>
    </row>
    <row r="1804" spans="1:7" x14ac:dyDescent="0.25">
      <c r="A1804">
        <v>2018</v>
      </c>
      <c r="B1804" t="s">
        <v>101</v>
      </c>
      <c r="C1804" t="s">
        <v>40</v>
      </c>
      <c r="D1804" t="s">
        <v>47</v>
      </c>
      <c r="E1804" t="s">
        <v>23</v>
      </c>
      <c r="F1804" t="s">
        <v>24</v>
      </c>
      <c r="G1804">
        <v>78933</v>
      </c>
    </row>
    <row r="1805" spans="1:7" x14ac:dyDescent="0.25">
      <c r="A1805">
        <v>2018</v>
      </c>
      <c r="B1805" t="s">
        <v>101</v>
      </c>
      <c r="C1805" t="s">
        <v>40</v>
      </c>
      <c r="D1805" t="s">
        <v>48</v>
      </c>
      <c r="E1805" t="s">
        <v>23</v>
      </c>
      <c r="F1805" t="s">
        <v>24</v>
      </c>
      <c r="G1805">
        <v>474</v>
      </c>
    </row>
    <row r="1806" spans="1:7" x14ac:dyDescent="0.25">
      <c r="A1806">
        <v>2018</v>
      </c>
      <c r="B1806" t="s">
        <v>101</v>
      </c>
      <c r="C1806" t="s">
        <v>40</v>
      </c>
      <c r="D1806" t="s">
        <v>49</v>
      </c>
      <c r="E1806" t="s">
        <v>23</v>
      </c>
      <c r="F1806" t="s">
        <v>24</v>
      </c>
      <c r="G1806">
        <v>722</v>
      </c>
    </row>
    <row r="1807" spans="1:7" x14ac:dyDescent="0.25">
      <c r="A1807">
        <v>2018</v>
      </c>
      <c r="B1807" t="s">
        <v>101</v>
      </c>
      <c r="C1807" t="s">
        <v>40</v>
      </c>
      <c r="D1807" t="s">
        <v>50</v>
      </c>
      <c r="E1807" t="s">
        <v>23</v>
      </c>
      <c r="F1807" t="s">
        <v>24</v>
      </c>
      <c r="G1807">
        <v>13721</v>
      </c>
    </row>
    <row r="1808" spans="1:7" x14ac:dyDescent="0.25">
      <c r="A1808">
        <v>2018</v>
      </c>
      <c r="B1808" t="s">
        <v>101</v>
      </c>
      <c r="C1808" t="s">
        <v>40</v>
      </c>
      <c r="D1808" t="s">
        <v>51</v>
      </c>
      <c r="E1808" t="s">
        <v>23</v>
      </c>
      <c r="F1808" t="s">
        <v>24</v>
      </c>
      <c r="G1808">
        <v>10931</v>
      </c>
    </row>
    <row r="1809" spans="1:7" x14ac:dyDescent="0.25">
      <c r="A1809">
        <v>2018</v>
      </c>
      <c r="B1809" t="s">
        <v>101</v>
      </c>
      <c r="C1809" t="s">
        <v>40</v>
      </c>
      <c r="D1809" t="s">
        <v>52</v>
      </c>
      <c r="E1809" t="s">
        <v>23</v>
      </c>
      <c r="F1809" t="s">
        <v>24</v>
      </c>
      <c r="G1809">
        <v>583</v>
      </c>
    </row>
    <row r="1810" spans="1:7" x14ac:dyDescent="0.25">
      <c r="A1810">
        <v>2018</v>
      </c>
      <c r="B1810" t="s">
        <v>101</v>
      </c>
      <c r="C1810" t="s">
        <v>40</v>
      </c>
      <c r="D1810" t="s">
        <v>53</v>
      </c>
      <c r="E1810" t="s">
        <v>23</v>
      </c>
      <c r="F1810" t="s">
        <v>24</v>
      </c>
      <c r="G1810">
        <v>29416</v>
      </c>
    </row>
    <row r="1811" spans="1:7" x14ac:dyDescent="0.25">
      <c r="A1811">
        <v>2018</v>
      </c>
      <c r="B1811" t="s">
        <v>101</v>
      </c>
      <c r="C1811" t="s">
        <v>40</v>
      </c>
      <c r="D1811" t="s">
        <v>54</v>
      </c>
      <c r="E1811" t="s">
        <v>23</v>
      </c>
      <c r="F1811" t="s">
        <v>24</v>
      </c>
      <c r="G1811">
        <v>1407</v>
      </c>
    </row>
    <row r="1812" spans="1:7" x14ac:dyDescent="0.25">
      <c r="A1812">
        <v>2018</v>
      </c>
      <c r="B1812" t="s">
        <v>101</v>
      </c>
      <c r="C1812" t="s">
        <v>40</v>
      </c>
      <c r="D1812" t="s">
        <v>55</v>
      </c>
      <c r="E1812" t="s">
        <v>23</v>
      </c>
      <c r="F1812" t="s">
        <v>24</v>
      </c>
      <c r="G1812">
        <v>82463</v>
      </c>
    </row>
    <row r="1813" spans="1:7" x14ac:dyDescent="0.25">
      <c r="A1813">
        <v>2018</v>
      </c>
      <c r="B1813" t="s">
        <v>101</v>
      </c>
      <c r="C1813" t="s">
        <v>40</v>
      </c>
      <c r="D1813" t="s">
        <v>56</v>
      </c>
      <c r="E1813" t="s">
        <v>23</v>
      </c>
      <c r="F1813" t="s">
        <v>24</v>
      </c>
      <c r="G1813">
        <v>844</v>
      </c>
    </row>
    <row r="1814" spans="1:7" x14ac:dyDescent="0.25">
      <c r="A1814">
        <v>2018</v>
      </c>
      <c r="B1814" t="s">
        <v>101</v>
      </c>
      <c r="C1814" t="s">
        <v>57</v>
      </c>
      <c r="D1814" t="s">
        <v>58</v>
      </c>
      <c r="E1814" t="s">
        <v>23</v>
      </c>
      <c r="F1814" t="s">
        <v>24</v>
      </c>
      <c r="G1814">
        <v>83534</v>
      </c>
    </row>
    <row r="1815" spans="1:7" x14ac:dyDescent="0.25">
      <c r="A1815">
        <v>2018</v>
      </c>
      <c r="B1815" t="s">
        <v>101</v>
      </c>
      <c r="C1815" t="s">
        <v>57</v>
      </c>
      <c r="D1815" t="s">
        <v>59</v>
      </c>
      <c r="E1815" t="s">
        <v>23</v>
      </c>
      <c r="F1815" t="s">
        <v>24</v>
      </c>
      <c r="G1815">
        <v>16606</v>
      </c>
    </row>
    <row r="1816" spans="1:7" x14ac:dyDescent="0.25">
      <c r="A1816">
        <v>2018</v>
      </c>
      <c r="B1816" t="s">
        <v>101</v>
      </c>
      <c r="C1816" t="s">
        <v>57</v>
      </c>
      <c r="D1816" t="s">
        <v>60</v>
      </c>
      <c r="E1816" t="s">
        <v>23</v>
      </c>
      <c r="F1816" t="s">
        <v>24</v>
      </c>
      <c r="G1816">
        <v>97219</v>
      </c>
    </row>
    <row r="1817" spans="1:7" x14ac:dyDescent="0.25">
      <c r="A1817">
        <v>2018</v>
      </c>
      <c r="B1817" t="s">
        <v>101</v>
      </c>
      <c r="C1817" t="s">
        <v>57</v>
      </c>
      <c r="D1817" t="s">
        <v>61</v>
      </c>
      <c r="E1817" t="s">
        <v>23</v>
      </c>
      <c r="F1817" t="s">
        <v>24</v>
      </c>
      <c r="G1817">
        <v>5294</v>
      </c>
    </row>
    <row r="1818" spans="1:7" x14ac:dyDescent="0.25">
      <c r="A1818">
        <v>2018</v>
      </c>
      <c r="B1818" t="s">
        <v>101</v>
      </c>
      <c r="C1818" t="s">
        <v>57</v>
      </c>
      <c r="D1818" t="s">
        <v>62</v>
      </c>
      <c r="E1818" t="s">
        <v>23</v>
      </c>
      <c r="F1818" t="s">
        <v>24</v>
      </c>
      <c r="G1818">
        <v>41426</v>
      </c>
    </row>
    <row r="1819" spans="1:7" x14ac:dyDescent="0.25">
      <c r="A1819">
        <v>2018</v>
      </c>
      <c r="B1819" t="s">
        <v>101</v>
      </c>
      <c r="C1819" t="s">
        <v>57</v>
      </c>
      <c r="D1819" t="s">
        <v>63</v>
      </c>
      <c r="E1819" t="s">
        <v>23</v>
      </c>
      <c r="F1819" t="s">
        <v>24</v>
      </c>
      <c r="G1819">
        <v>24708</v>
      </c>
    </row>
    <row r="1820" spans="1:7" x14ac:dyDescent="0.25">
      <c r="A1820">
        <v>2018</v>
      </c>
      <c r="B1820" t="s">
        <v>101</v>
      </c>
      <c r="C1820" t="s">
        <v>64</v>
      </c>
      <c r="D1820" t="s">
        <v>65</v>
      </c>
      <c r="E1820" t="s">
        <v>23</v>
      </c>
      <c r="F1820" t="s">
        <v>24</v>
      </c>
      <c r="G1820">
        <v>1348</v>
      </c>
    </row>
    <row r="1821" spans="1:7" x14ac:dyDescent="0.25">
      <c r="A1821">
        <v>2018</v>
      </c>
      <c r="B1821" t="s">
        <v>101</v>
      </c>
      <c r="C1821" t="s">
        <v>64</v>
      </c>
      <c r="D1821" t="s">
        <v>66</v>
      </c>
      <c r="E1821" t="s">
        <v>23</v>
      </c>
      <c r="F1821" t="s">
        <v>24</v>
      </c>
      <c r="G1821">
        <v>27097</v>
      </c>
    </row>
    <row r="1822" spans="1:7" x14ac:dyDescent="0.25">
      <c r="A1822">
        <v>2018</v>
      </c>
      <c r="B1822" t="s">
        <v>101</v>
      </c>
      <c r="C1822" t="s">
        <v>64</v>
      </c>
      <c r="D1822" t="s">
        <v>67</v>
      </c>
      <c r="E1822" t="s">
        <v>23</v>
      </c>
      <c r="F1822" t="s">
        <v>24</v>
      </c>
      <c r="G1822">
        <v>20559</v>
      </c>
    </row>
    <row r="1823" spans="1:7" x14ac:dyDescent="0.25">
      <c r="A1823">
        <v>2018</v>
      </c>
      <c r="B1823" t="s">
        <v>101</v>
      </c>
      <c r="C1823" t="s">
        <v>64</v>
      </c>
      <c r="D1823" t="s">
        <v>68</v>
      </c>
      <c r="E1823" t="s">
        <v>23</v>
      </c>
      <c r="F1823" t="s">
        <v>24</v>
      </c>
      <c r="G1823">
        <v>1077</v>
      </c>
    </row>
    <row r="1824" spans="1:7" x14ac:dyDescent="0.25">
      <c r="A1824">
        <v>2018</v>
      </c>
      <c r="B1824" t="s">
        <v>101</v>
      </c>
      <c r="C1824" t="s">
        <v>64</v>
      </c>
      <c r="D1824" t="s">
        <v>2</v>
      </c>
      <c r="E1824" t="s">
        <v>23</v>
      </c>
      <c r="F1824" t="s">
        <v>24</v>
      </c>
      <c r="G1824">
        <v>53421</v>
      </c>
    </row>
    <row r="1825" spans="1:7" x14ac:dyDescent="0.25">
      <c r="A1825">
        <v>2018</v>
      </c>
      <c r="B1825" t="s">
        <v>101</v>
      </c>
      <c r="C1825" t="s">
        <v>64</v>
      </c>
      <c r="D1825" t="s">
        <v>69</v>
      </c>
      <c r="E1825" t="s">
        <v>23</v>
      </c>
      <c r="F1825" t="s">
        <v>24</v>
      </c>
      <c r="G1825">
        <v>2567</v>
      </c>
    </row>
    <row r="1826" spans="1:7" x14ac:dyDescent="0.25">
      <c r="A1826">
        <v>2018</v>
      </c>
      <c r="B1826" t="s">
        <v>101</v>
      </c>
      <c r="C1826" t="s">
        <v>64</v>
      </c>
      <c r="D1826" t="s">
        <v>70</v>
      </c>
      <c r="E1826" t="s">
        <v>23</v>
      </c>
      <c r="F1826" t="s">
        <v>24</v>
      </c>
      <c r="G1826">
        <v>161397</v>
      </c>
    </row>
    <row r="1827" spans="1:7" x14ac:dyDescent="0.25">
      <c r="A1827">
        <v>2018</v>
      </c>
      <c r="B1827" t="s">
        <v>101</v>
      </c>
      <c r="C1827" t="s">
        <v>64</v>
      </c>
      <c r="D1827" t="s">
        <v>63</v>
      </c>
      <c r="E1827" t="s">
        <v>23</v>
      </c>
      <c r="F1827" t="s">
        <v>24</v>
      </c>
      <c r="G1827">
        <v>1321</v>
      </c>
    </row>
    <row r="1828" spans="1:7" x14ac:dyDescent="0.25">
      <c r="A1828">
        <v>2018</v>
      </c>
      <c r="B1828" t="s">
        <v>101</v>
      </c>
      <c r="C1828" t="s">
        <v>22</v>
      </c>
      <c r="D1828" t="s">
        <v>22</v>
      </c>
      <c r="E1828" t="s">
        <v>71</v>
      </c>
      <c r="F1828" t="s">
        <v>72</v>
      </c>
      <c r="G1828">
        <v>16623</v>
      </c>
    </row>
    <row r="1829" spans="1:7" x14ac:dyDescent="0.25">
      <c r="A1829">
        <v>2018</v>
      </c>
      <c r="B1829" t="s">
        <v>101</v>
      </c>
      <c r="C1829" t="s">
        <v>37</v>
      </c>
      <c r="D1829" t="s">
        <v>38</v>
      </c>
      <c r="E1829" t="s">
        <v>71</v>
      </c>
      <c r="F1829" t="s">
        <v>72</v>
      </c>
      <c r="G1829">
        <v>11123</v>
      </c>
    </row>
    <row r="1830" spans="1:7" x14ac:dyDescent="0.25">
      <c r="A1830">
        <v>2018</v>
      </c>
      <c r="B1830" t="s">
        <v>101</v>
      </c>
      <c r="C1830" t="s">
        <v>37</v>
      </c>
      <c r="D1830" t="s">
        <v>39</v>
      </c>
      <c r="E1830" t="s">
        <v>71</v>
      </c>
      <c r="F1830" t="s">
        <v>72</v>
      </c>
      <c r="G1830">
        <v>5500</v>
      </c>
    </row>
    <row r="1831" spans="1:7" x14ac:dyDescent="0.25">
      <c r="A1831">
        <v>2018</v>
      </c>
      <c r="B1831" t="s">
        <v>101</v>
      </c>
      <c r="C1831" t="s">
        <v>64</v>
      </c>
      <c r="D1831" t="s">
        <v>65</v>
      </c>
      <c r="E1831" t="s">
        <v>71</v>
      </c>
      <c r="F1831" t="s">
        <v>72</v>
      </c>
      <c r="G1831">
        <v>29</v>
      </c>
    </row>
    <row r="1832" spans="1:7" x14ac:dyDescent="0.25">
      <c r="A1832">
        <v>2018</v>
      </c>
      <c r="B1832" t="s">
        <v>101</v>
      </c>
      <c r="C1832" t="s">
        <v>64</v>
      </c>
      <c r="D1832" t="s">
        <v>66</v>
      </c>
      <c r="E1832" t="s">
        <v>71</v>
      </c>
      <c r="F1832" t="s">
        <v>72</v>
      </c>
      <c r="G1832">
        <v>1398</v>
      </c>
    </row>
    <row r="1833" spans="1:7" x14ac:dyDescent="0.25">
      <c r="A1833">
        <v>2018</v>
      </c>
      <c r="B1833" t="s">
        <v>101</v>
      </c>
      <c r="C1833" t="s">
        <v>64</v>
      </c>
      <c r="D1833" t="s">
        <v>67</v>
      </c>
      <c r="E1833" t="s">
        <v>71</v>
      </c>
      <c r="F1833" t="s">
        <v>72</v>
      </c>
      <c r="G1833">
        <v>902</v>
      </c>
    </row>
    <row r="1834" spans="1:7" x14ac:dyDescent="0.25">
      <c r="A1834">
        <v>2018</v>
      </c>
      <c r="B1834" t="s">
        <v>101</v>
      </c>
      <c r="C1834" t="s">
        <v>64</v>
      </c>
      <c r="D1834" t="s">
        <v>68</v>
      </c>
      <c r="E1834" t="s">
        <v>71</v>
      </c>
      <c r="F1834" t="s">
        <v>72</v>
      </c>
      <c r="G1834">
        <v>26</v>
      </c>
    </row>
    <row r="1835" spans="1:7" x14ac:dyDescent="0.25">
      <c r="A1835">
        <v>2018</v>
      </c>
      <c r="B1835" t="s">
        <v>101</v>
      </c>
      <c r="C1835" t="s">
        <v>64</v>
      </c>
      <c r="D1835" t="s">
        <v>2</v>
      </c>
      <c r="E1835" t="s">
        <v>71</v>
      </c>
      <c r="F1835" t="s">
        <v>72</v>
      </c>
      <c r="G1835">
        <v>2604</v>
      </c>
    </row>
    <row r="1836" spans="1:7" x14ac:dyDescent="0.25">
      <c r="A1836">
        <v>2018</v>
      </c>
      <c r="B1836" t="s">
        <v>101</v>
      </c>
      <c r="C1836" t="s">
        <v>64</v>
      </c>
      <c r="D1836" t="s">
        <v>69</v>
      </c>
      <c r="E1836" t="s">
        <v>71</v>
      </c>
      <c r="F1836" t="s">
        <v>72</v>
      </c>
      <c r="G1836">
        <v>98</v>
      </c>
    </row>
    <row r="1837" spans="1:7" x14ac:dyDescent="0.25">
      <c r="A1837">
        <v>2018</v>
      </c>
      <c r="B1837" t="s">
        <v>101</v>
      </c>
      <c r="C1837" t="s">
        <v>64</v>
      </c>
      <c r="D1837" t="s">
        <v>70</v>
      </c>
      <c r="E1837" t="s">
        <v>71</v>
      </c>
      <c r="F1837" t="s">
        <v>72</v>
      </c>
      <c r="G1837">
        <v>11519</v>
      </c>
    </row>
    <row r="1838" spans="1:7" x14ac:dyDescent="0.25">
      <c r="A1838">
        <v>2018</v>
      </c>
      <c r="B1838" t="s">
        <v>101</v>
      </c>
      <c r="C1838" t="s">
        <v>64</v>
      </c>
      <c r="D1838" t="s">
        <v>63</v>
      </c>
      <c r="E1838" t="s">
        <v>71</v>
      </c>
      <c r="F1838" t="s">
        <v>72</v>
      </c>
      <c r="G1838">
        <v>47</v>
      </c>
    </row>
    <row r="1839" spans="1:7" x14ac:dyDescent="0.25">
      <c r="A1839">
        <v>2018</v>
      </c>
      <c r="B1839" t="s">
        <v>101</v>
      </c>
      <c r="C1839" t="s">
        <v>22</v>
      </c>
      <c r="D1839" t="s">
        <v>22</v>
      </c>
      <c r="E1839" t="s">
        <v>73</v>
      </c>
      <c r="F1839" t="s">
        <v>74</v>
      </c>
      <c r="G1839">
        <v>59948</v>
      </c>
    </row>
    <row r="1840" spans="1:7" x14ac:dyDescent="0.25">
      <c r="A1840">
        <v>2018</v>
      </c>
      <c r="B1840" t="s">
        <v>101</v>
      </c>
      <c r="C1840" t="s">
        <v>37</v>
      </c>
      <c r="D1840" t="s">
        <v>38</v>
      </c>
      <c r="E1840" t="s">
        <v>73</v>
      </c>
      <c r="F1840" t="s">
        <v>74</v>
      </c>
      <c r="G1840">
        <v>28731</v>
      </c>
    </row>
    <row r="1841" spans="1:7" x14ac:dyDescent="0.25">
      <c r="A1841">
        <v>2018</v>
      </c>
      <c r="B1841" t="s">
        <v>101</v>
      </c>
      <c r="C1841" t="s">
        <v>37</v>
      </c>
      <c r="D1841" t="s">
        <v>39</v>
      </c>
      <c r="E1841" t="s">
        <v>73</v>
      </c>
      <c r="F1841" t="s">
        <v>74</v>
      </c>
      <c r="G1841">
        <v>31217</v>
      </c>
    </row>
    <row r="1842" spans="1:7" x14ac:dyDescent="0.25">
      <c r="A1842">
        <v>2018</v>
      </c>
      <c r="B1842" t="s">
        <v>101</v>
      </c>
      <c r="C1842" t="s">
        <v>64</v>
      </c>
      <c r="D1842" t="s">
        <v>65</v>
      </c>
      <c r="E1842" t="s">
        <v>73</v>
      </c>
      <c r="F1842" t="s">
        <v>74</v>
      </c>
      <c r="G1842">
        <v>266</v>
      </c>
    </row>
    <row r="1843" spans="1:7" x14ac:dyDescent="0.25">
      <c r="A1843">
        <v>2018</v>
      </c>
      <c r="B1843" t="s">
        <v>101</v>
      </c>
      <c r="C1843" t="s">
        <v>64</v>
      </c>
      <c r="D1843" t="s">
        <v>66</v>
      </c>
      <c r="E1843" t="s">
        <v>73</v>
      </c>
      <c r="F1843" t="s">
        <v>74</v>
      </c>
      <c r="G1843">
        <v>6974</v>
      </c>
    </row>
    <row r="1844" spans="1:7" x14ac:dyDescent="0.25">
      <c r="A1844">
        <v>2018</v>
      </c>
      <c r="B1844" t="s">
        <v>101</v>
      </c>
      <c r="C1844" t="s">
        <v>64</v>
      </c>
      <c r="D1844" t="s">
        <v>67</v>
      </c>
      <c r="E1844" t="s">
        <v>73</v>
      </c>
      <c r="F1844" t="s">
        <v>74</v>
      </c>
      <c r="G1844">
        <v>4350</v>
      </c>
    </row>
    <row r="1845" spans="1:7" x14ac:dyDescent="0.25">
      <c r="A1845">
        <v>2018</v>
      </c>
      <c r="B1845" t="s">
        <v>101</v>
      </c>
      <c r="C1845" t="s">
        <v>64</v>
      </c>
      <c r="D1845" t="s">
        <v>68</v>
      </c>
      <c r="E1845" t="s">
        <v>73</v>
      </c>
      <c r="F1845" t="s">
        <v>74</v>
      </c>
      <c r="G1845">
        <v>241</v>
      </c>
    </row>
    <row r="1846" spans="1:7" x14ac:dyDescent="0.25">
      <c r="A1846">
        <v>2018</v>
      </c>
      <c r="B1846" t="s">
        <v>101</v>
      </c>
      <c r="C1846" t="s">
        <v>64</v>
      </c>
      <c r="D1846" t="s">
        <v>2</v>
      </c>
      <c r="E1846" t="s">
        <v>73</v>
      </c>
      <c r="F1846" t="s">
        <v>74</v>
      </c>
      <c r="G1846">
        <v>11563</v>
      </c>
    </row>
    <row r="1847" spans="1:7" x14ac:dyDescent="0.25">
      <c r="A1847">
        <v>2018</v>
      </c>
      <c r="B1847" t="s">
        <v>101</v>
      </c>
      <c r="C1847" t="s">
        <v>64</v>
      </c>
      <c r="D1847" t="s">
        <v>69</v>
      </c>
      <c r="E1847" t="s">
        <v>73</v>
      </c>
      <c r="F1847" t="s">
        <v>74</v>
      </c>
      <c r="G1847">
        <v>543</v>
      </c>
    </row>
    <row r="1848" spans="1:7" x14ac:dyDescent="0.25">
      <c r="A1848">
        <v>2018</v>
      </c>
      <c r="B1848" t="s">
        <v>101</v>
      </c>
      <c r="C1848" t="s">
        <v>64</v>
      </c>
      <c r="D1848" t="s">
        <v>70</v>
      </c>
      <c r="E1848" t="s">
        <v>73</v>
      </c>
      <c r="F1848" t="s">
        <v>74</v>
      </c>
      <c r="G1848">
        <v>35749</v>
      </c>
    </row>
    <row r="1849" spans="1:7" x14ac:dyDescent="0.25">
      <c r="A1849">
        <v>2018</v>
      </c>
      <c r="B1849" t="s">
        <v>101</v>
      </c>
      <c r="C1849" t="s">
        <v>64</v>
      </c>
      <c r="D1849" t="s">
        <v>63</v>
      </c>
      <c r="E1849" t="s">
        <v>73</v>
      </c>
      <c r="F1849" t="s">
        <v>74</v>
      </c>
      <c r="G1849">
        <v>262</v>
      </c>
    </row>
    <row r="1850" spans="1:7" x14ac:dyDescent="0.25">
      <c r="A1850">
        <v>2018</v>
      </c>
      <c r="B1850" t="s">
        <v>101</v>
      </c>
      <c r="C1850" t="s">
        <v>22</v>
      </c>
      <c r="D1850" t="s">
        <v>22</v>
      </c>
      <c r="E1850" t="s">
        <v>75</v>
      </c>
      <c r="F1850" t="s">
        <v>76</v>
      </c>
      <c r="G1850">
        <v>13642</v>
      </c>
    </row>
    <row r="1851" spans="1:7" x14ac:dyDescent="0.25">
      <c r="A1851">
        <v>2018</v>
      </c>
      <c r="B1851" t="s">
        <v>101</v>
      </c>
      <c r="C1851" t="s">
        <v>37</v>
      </c>
      <c r="D1851" t="s">
        <v>38</v>
      </c>
      <c r="E1851" t="s">
        <v>75</v>
      </c>
      <c r="F1851" t="s">
        <v>76</v>
      </c>
      <c r="G1851">
        <v>7157</v>
      </c>
    </row>
    <row r="1852" spans="1:7" x14ac:dyDescent="0.25">
      <c r="A1852">
        <v>2018</v>
      </c>
      <c r="B1852" t="s">
        <v>101</v>
      </c>
      <c r="C1852" t="s">
        <v>37</v>
      </c>
      <c r="D1852" t="s">
        <v>39</v>
      </c>
      <c r="E1852" t="s">
        <v>75</v>
      </c>
      <c r="F1852" t="s">
        <v>76</v>
      </c>
      <c r="G1852">
        <v>6485</v>
      </c>
    </row>
    <row r="1853" spans="1:7" x14ac:dyDescent="0.25">
      <c r="A1853">
        <v>2018</v>
      </c>
      <c r="B1853" t="s">
        <v>101</v>
      </c>
      <c r="C1853" t="s">
        <v>64</v>
      </c>
      <c r="D1853" t="s">
        <v>65</v>
      </c>
      <c r="E1853" t="s">
        <v>75</v>
      </c>
      <c r="F1853" t="s">
        <v>76</v>
      </c>
      <c r="G1853">
        <v>59</v>
      </c>
    </row>
    <row r="1854" spans="1:7" x14ac:dyDescent="0.25">
      <c r="A1854">
        <v>2018</v>
      </c>
      <c r="B1854" t="s">
        <v>101</v>
      </c>
      <c r="C1854" t="s">
        <v>64</v>
      </c>
      <c r="D1854" t="s">
        <v>66</v>
      </c>
      <c r="E1854" t="s">
        <v>75</v>
      </c>
      <c r="F1854" t="s">
        <v>76</v>
      </c>
      <c r="G1854">
        <v>875</v>
      </c>
    </row>
    <row r="1855" spans="1:7" x14ac:dyDescent="0.25">
      <c r="A1855">
        <v>2018</v>
      </c>
      <c r="B1855" t="s">
        <v>101</v>
      </c>
      <c r="C1855" t="s">
        <v>64</v>
      </c>
      <c r="D1855" t="s">
        <v>67</v>
      </c>
      <c r="E1855" t="s">
        <v>75</v>
      </c>
      <c r="F1855" t="s">
        <v>76</v>
      </c>
      <c r="G1855">
        <v>912</v>
      </c>
    </row>
    <row r="1856" spans="1:7" x14ac:dyDescent="0.25">
      <c r="A1856">
        <v>2018</v>
      </c>
      <c r="B1856" t="s">
        <v>101</v>
      </c>
      <c r="C1856" t="s">
        <v>64</v>
      </c>
      <c r="D1856" t="s">
        <v>68</v>
      </c>
      <c r="E1856" t="s">
        <v>75</v>
      </c>
      <c r="F1856" t="s">
        <v>76</v>
      </c>
      <c r="G1856">
        <v>38</v>
      </c>
    </row>
    <row r="1857" spans="1:7" x14ac:dyDescent="0.25">
      <c r="A1857">
        <v>2018</v>
      </c>
      <c r="B1857" t="s">
        <v>101</v>
      </c>
      <c r="C1857" t="s">
        <v>64</v>
      </c>
      <c r="D1857" t="s">
        <v>2</v>
      </c>
      <c r="E1857" t="s">
        <v>75</v>
      </c>
      <c r="F1857" t="s">
        <v>76</v>
      </c>
      <c r="G1857">
        <v>1438</v>
      </c>
    </row>
    <row r="1858" spans="1:7" x14ac:dyDescent="0.25">
      <c r="A1858">
        <v>2018</v>
      </c>
      <c r="B1858" t="s">
        <v>101</v>
      </c>
      <c r="C1858" t="s">
        <v>64</v>
      </c>
      <c r="D1858" t="s">
        <v>69</v>
      </c>
      <c r="E1858" t="s">
        <v>75</v>
      </c>
      <c r="F1858" t="s">
        <v>76</v>
      </c>
      <c r="G1858">
        <v>136</v>
      </c>
    </row>
    <row r="1859" spans="1:7" x14ac:dyDescent="0.25">
      <c r="A1859">
        <v>2018</v>
      </c>
      <c r="B1859" t="s">
        <v>101</v>
      </c>
      <c r="C1859" t="s">
        <v>64</v>
      </c>
      <c r="D1859" t="s">
        <v>70</v>
      </c>
      <c r="E1859" t="s">
        <v>75</v>
      </c>
      <c r="F1859" t="s">
        <v>76</v>
      </c>
      <c r="G1859">
        <v>10112</v>
      </c>
    </row>
    <row r="1860" spans="1:7" x14ac:dyDescent="0.25">
      <c r="A1860">
        <v>2018</v>
      </c>
      <c r="B1860" t="s">
        <v>101</v>
      </c>
      <c r="C1860" t="s">
        <v>64</v>
      </c>
      <c r="D1860" t="s">
        <v>63</v>
      </c>
      <c r="E1860" t="s">
        <v>75</v>
      </c>
      <c r="F1860" t="s">
        <v>76</v>
      </c>
      <c r="G1860">
        <v>72</v>
      </c>
    </row>
    <row r="1861" spans="1:7" x14ac:dyDescent="0.25">
      <c r="A1861">
        <v>2018</v>
      </c>
      <c r="B1861" t="s">
        <v>101</v>
      </c>
      <c r="C1861" t="s">
        <v>22</v>
      </c>
      <c r="D1861" t="s">
        <v>22</v>
      </c>
      <c r="E1861" t="s">
        <v>77</v>
      </c>
      <c r="F1861" t="s">
        <v>78</v>
      </c>
      <c r="G1861">
        <v>9507</v>
      </c>
    </row>
    <row r="1862" spans="1:7" x14ac:dyDescent="0.25">
      <c r="A1862">
        <v>2018</v>
      </c>
      <c r="B1862" t="s">
        <v>101</v>
      </c>
      <c r="C1862" t="s">
        <v>37</v>
      </c>
      <c r="D1862" t="s">
        <v>38</v>
      </c>
      <c r="E1862" t="s">
        <v>77</v>
      </c>
      <c r="F1862" t="s">
        <v>78</v>
      </c>
      <c r="G1862">
        <v>4218</v>
      </c>
    </row>
    <row r="1863" spans="1:7" x14ac:dyDescent="0.25">
      <c r="A1863">
        <v>2018</v>
      </c>
      <c r="B1863" t="s">
        <v>101</v>
      </c>
      <c r="C1863" t="s">
        <v>37</v>
      </c>
      <c r="D1863" t="s">
        <v>39</v>
      </c>
      <c r="E1863" t="s">
        <v>77</v>
      </c>
      <c r="F1863" t="s">
        <v>78</v>
      </c>
      <c r="G1863">
        <v>5289</v>
      </c>
    </row>
    <row r="1864" spans="1:7" x14ac:dyDescent="0.25">
      <c r="A1864">
        <v>2018</v>
      </c>
      <c r="B1864" t="s">
        <v>101</v>
      </c>
      <c r="C1864" t="s">
        <v>64</v>
      </c>
      <c r="D1864" t="s">
        <v>65</v>
      </c>
      <c r="E1864" t="s">
        <v>77</v>
      </c>
      <c r="F1864" t="s">
        <v>78</v>
      </c>
      <c r="G1864">
        <v>73</v>
      </c>
    </row>
    <row r="1865" spans="1:7" x14ac:dyDescent="0.25">
      <c r="A1865">
        <v>2018</v>
      </c>
      <c r="B1865" t="s">
        <v>101</v>
      </c>
      <c r="C1865" t="s">
        <v>64</v>
      </c>
      <c r="D1865" t="s">
        <v>66</v>
      </c>
      <c r="E1865" t="s">
        <v>77</v>
      </c>
      <c r="F1865" t="s">
        <v>78</v>
      </c>
      <c r="G1865">
        <v>1278</v>
      </c>
    </row>
    <row r="1866" spans="1:7" x14ac:dyDescent="0.25">
      <c r="A1866">
        <v>2018</v>
      </c>
      <c r="B1866" t="s">
        <v>101</v>
      </c>
      <c r="C1866" t="s">
        <v>64</v>
      </c>
      <c r="D1866" t="s">
        <v>67</v>
      </c>
      <c r="E1866" t="s">
        <v>77</v>
      </c>
      <c r="F1866" t="s">
        <v>78</v>
      </c>
      <c r="G1866">
        <v>1043</v>
      </c>
    </row>
    <row r="1867" spans="1:7" x14ac:dyDescent="0.25">
      <c r="A1867">
        <v>2018</v>
      </c>
      <c r="B1867" t="s">
        <v>101</v>
      </c>
      <c r="C1867" t="s">
        <v>64</v>
      </c>
      <c r="D1867" t="s">
        <v>68</v>
      </c>
      <c r="E1867" t="s">
        <v>77</v>
      </c>
      <c r="F1867" t="s">
        <v>78</v>
      </c>
      <c r="G1867">
        <v>92</v>
      </c>
    </row>
    <row r="1868" spans="1:7" x14ac:dyDescent="0.25">
      <c r="A1868">
        <v>2018</v>
      </c>
      <c r="B1868" t="s">
        <v>101</v>
      </c>
      <c r="C1868" t="s">
        <v>64</v>
      </c>
      <c r="D1868" t="s">
        <v>2</v>
      </c>
      <c r="E1868" t="s">
        <v>77</v>
      </c>
      <c r="F1868" t="s">
        <v>78</v>
      </c>
      <c r="G1868">
        <v>2909</v>
      </c>
    </row>
    <row r="1869" spans="1:7" x14ac:dyDescent="0.25">
      <c r="A1869">
        <v>2018</v>
      </c>
      <c r="B1869" t="s">
        <v>101</v>
      </c>
      <c r="C1869" t="s">
        <v>64</v>
      </c>
      <c r="D1869" t="s">
        <v>69</v>
      </c>
      <c r="E1869" t="s">
        <v>77</v>
      </c>
      <c r="F1869" t="s">
        <v>78</v>
      </c>
      <c r="G1869">
        <v>103</v>
      </c>
    </row>
    <row r="1870" spans="1:7" x14ac:dyDescent="0.25">
      <c r="A1870">
        <v>2018</v>
      </c>
      <c r="B1870" t="s">
        <v>101</v>
      </c>
      <c r="C1870" t="s">
        <v>64</v>
      </c>
      <c r="D1870" t="s">
        <v>70</v>
      </c>
      <c r="E1870" t="s">
        <v>77</v>
      </c>
      <c r="F1870" t="s">
        <v>78</v>
      </c>
      <c r="G1870">
        <v>3954</v>
      </c>
    </row>
    <row r="1871" spans="1:7" x14ac:dyDescent="0.25">
      <c r="A1871">
        <v>2018</v>
      </c>
      <c r="B1871" t="s">
        <v>101</v>
      </c>
      <c r="C1871" t="s">
        <v>64</v>
      </c>
      <c r="D1871" t="s">
        <v>63</v>
      </c>
      <c r="E1871" t="s">
        <v>77</v>
      </c>
      <c r="F1871" t="s">
        <v>78</v>
      </c>
      <c r="G1871">
        <v>55</v>
      </c>
    </row>
    <row r="1872" spans="1:7" x14ac:dyDescent="0.25">
      <c r="A1872">
        <v>2018</v>
      </c>
      <c r="B1872" t="s">
        <v>101</v>
      </c>
      <c r="C1872" t="s">
        <v>22</v>
      </c>
      <c r="D1872" t="s">
        <v>22</v>
      </c>
      <c r="E1872" t="s">
        <v>79</v>
      </c>
      <c r="F1872" t="s">
        <v>80</v>
      </c>
      <c r="G1872">
        <v>1901</v>
      </c>
    </row>
    <row r="1873" spans="1:9" x14ac:dyDescent="0.25">
      <c r="A1873">
        <v>2018</v>
      </c>
      <c r="B1873" t="s">
        <v>101</v>
      </c>
      <c r="C1873" t="s">
        <v>37</v>
      </c>
      <c r="D1873" t="s">
        <v>38</v>
      </c>
      <c r="E1873" t="s">
        <v>79</v>
      </c>
      <c r="F1873" t="s">
        <v>80</v>
      </c>
      <c r="G1873">
        <v>358</v>
      </c>
    </row>
    <row r="1874" spans="1:9" x14ac:dyDescent="0.25">
      <c r="A1874">
        <v>2018</v>
      </c>
      <c r="B1874" t="s">
        <v>101</v>
      </c>
      <c r="C1874" t="s">
        <v>37</v>
      </c>
      <c r="D1874" t="s">
        <v>39</v>
      </c>
      <c r="E1874" t="s">
        <v>79</v>
      </c>
      <c r="F1874" t="s">
        <v>80</v>
      </c>
      <c r="G1874">
        <v>1543</v>
      </c>
    </row>
    <row r="1875" spans="1:9" x14ac:dyDescent="0.25">
      <c r="A1875">
        <v>2018</v>
      </c>
      <c r="B1875" t="s">
        <v>101</v>
      </c>
      <c r="C1875" t="s">
        <v>64</v>
      </c>
      <c r="D1875" t="s">
        <v>65</v>
      </c>
      <c r="E1875" t="s">
        <v>79</v>
      </c>
      <c r="F1875" t="s">
        <v>80</v>
      </c>
      <c r="G1875">
        <v>19</v>
      </c>
    </row>
    <row r="1876" spans="1:9" x14ac:dyDescent="0.25">
      <c r="A1876">
        <v>2018</v>
      </c>
      <c r="B1876" t="s">
        <v>101</v>
      </c>
      <c r="C1876" t="s">
        <v>64</v>
      </c>
      <c r="D1876" t="s">
        <v>66</v>
      </c>
      <c r="E1876" t="s">
        <v>79</v>
      </c>
      <c r="F1876" t="s">
        <v>80</v>
      </c>
      <c r="G1876">
        <v>89</v>
      </c>
    </row>
    <row r="1877" spans="1:9" x14ac:dyDescent="0.25">
      <c r="A1877">
        <v>2018</v>
      </c>
      <c r="B1877" t="s">
        <v>101</v>
      </c>
      <c r="C1877" t="s">
        <v>64</v>
      </c>
      <c r="D1877" t="s">
        <v>67</v>
      </c>
      <c r="E1877" t="s">
        <v>79</v>
      </c>
      <c r="F1877" t="s">
        <v>80</v>
      </c>
      <c r="G1877">
        <v>431</v>
      </c>
    </row>
    <row r="1878" spans="1:9" x14ac:dyDescent="0.25">
      <c r="A1878">
        <v>2018</v>
      </c>
      <c r="B1878" t="s">
        <v>101</v>
      </c>
      <c r="C1878" t="s">
        <v>64</v>
      </c>
      <c r="D1878" t="s">
        <v>68</v>
      </c>
      <c r="E1878" t="s">
        <v>79</v>
      </c>
      <c r="F1878" t="s">
        <v>80</v>
      </c>
      <c r="H1878">
        <v>2</v>
      </c>
      <c r="I1878" t="s">
        <v>81</v>
      </c>
    </row>
    <row r="1879" spans="1:9" x14ac:dyDescent="0.25">
      <c r="A1879">
        <v>2018</v>
      </c>
      <c r="B1879" t="s">
        <v>101</v>
      </c>
      <c r="C1879" t="s">
        <v>64</v>
      </c>
      <c r="D1879" t="s">
        <v>2</v>
      </c>
      <c r="E1879" t="s">
        <v>79</v>
      </c>
      <c r="F1879" t="s">
        <v>80</v>
      </c>
      <c r="G1879">
        <v>874</v>
      </c>
    </row>
    <row r="1880" spans="1:9" x14ac:dyDescent="0.25">
      <c r="A1880">
        <v>2018</v>
      </c>
      <c r="B1880" t="s">
        <v>101</v>
      </c>
      <c r="C1880" t="s">
        <v>64</v>
      </c>
      <c r="D1880" t="s">
        <v>69</v>
      </c>
      <c r="E1880" t="s">
        <v>79</v>
      </c>
      <c r="F1880" t="s">
        <v>80</v>
      </c>
      <c r="G1880">
        <v>38</v>
      </c>
    </row>
    <row r="1881" spans="1:9" x14ac:dyDescent="0.25">
      <c r="A1881">
        <v>2018</v>
      </c>
      <c r="B1881" t="s">
        <v>101</v>
      </c>
      <c r="C1881" t="s">
        <v>64</v>
      </c>
      <c r="D1881" t="s">
        <v>70</v>
      </c>
      <c r="E1881" t="s">
        <v>79</v>
      </c>
      <c r="F1881" t="s">
        <v>80</v>
      </c>
      <c r="G1881">
        <v>435</v>
      </c>
    </row>
    <row r="1882" spans="1:9" x14ac:dyDescent="0.25">
      <c r="A1882">
        <v>2018</v>
      </c>
      <c r="B1882" t="s">
        <v>101</v>
      </c>
      <c r="C1882" t="s">
        <v>64</v>
      </c>
      <c r="D1882" t="s">
        <v>63</v>
      </c>
      <c r="E1882" t="s">
        <v>79</v>
      </c>
      <c r="F1882" t="s">
        <v>80</v>
      </c>
      <c r="H1882">
        <v>1</v>
      </c>
      <c r="I1882" t="s">
        <v>82</v>
      </c>
    </row>
    <row r="1883" spans="1:9" x14ac:dyDescent="0.25">
      <c r="A1883">
        <v>2018</v>
      </c>
      <c r="B1883" t="s">
        <v>101</v>
      </c>
      <c r="C1883" t="s">
        <v>22</v>
      </c>
      <c r="D1883" t="s">
        <v>22</v>
      </c>
      <c r="E1883" t="s">
        <v>83</v>
      </c>
      <c r="F1883" t="s">
        <v>84</v>
      </c>
      <c r="G1883">
        <v>62581</v>
      </c>
    </row>
    <row r="1884" spans="1:9" x14ac:dyDescent="0.25">
      <c r="A1884">
        <v>2018</v>
      </c>
      <c r="B1884" t="s">
        <v>101</v>
      </c>
      <c r="C1884" t="s">
        <v>37</v>
      </c>
      <c r="D1884" t="s">
        <v>38</v>
      </c>
      <c r="E1884" t="s">
        <v>83</v>
      </c>
      <c r="F1884" t="s">
        <v>84</v>
      </c>
      <c r="G1884">
        <v>28258</v>
      </c>
    </row>
    <row r="1885" spans="1:9" x14ac:dyDescent="0.25">
      <c r="A1885">
        <v>2018</v>
      </c>
      <c r="B1885" t="s">
        <v>101</v>
      </c>
      <c r="C1885" t="s">
        <v>37</v>
      </c>
      <c r="D1885" t="s">
        <v>39</v>
      </c>
      <c r="E1885" t="s">
        <v>83</v>
      </c>
      <c r="F1885" t="s">
        <v>84</v>
      </c>
      <c r="G1885">
        <v>34322</v>
      </c>
    </row>
    <row r="1886" spans="1:9" x14ac:dyDescent="0.25">
      <c r="A1886">
        <v>2018</v>
      </c>
      <c r="B1886" t="s">
        <v>101</v>
      </c>
      <c r="C1886" t="s">
        <v>64</v>
      </c>
      <c r="D1886" t="s">
        <v>65</v>
      </c>
      <c r="E1886" t="s">
        <v>83</v>
      </c>
      <c r="F1886" t="s">
        <v>84</v>
      </c>
      <c r="G1886">
        <v>303</v>
      </c>
    </row>
    <row r="1887" spans="1:9" x14ac:dyDescent="0.25">
      <c r="A1887">
        <v>2018</v>
      </c>
      <c r="B1887" t="s">
        <v>101</v>
      </c>
      <c r="C1887" t="s">
        <v>64</v>
      </c>
      <c r="D1887" t="s">
        <v>66</v>
      </c>
      <c r="E1887" t="s">
        <v>83</v>
      </c>
      <c r="F1887" t="s">
        <v>84</v>
      </c>
      <c r="G1887">
        <v>5826</v>
      </c>
    </row>
    <row r="1888" spans="1:9" x14ac:dyDescent="0.25">
      <c r="A1888">
        <v>2018</v>
      </c>
      <c r="B1888" t="s">
        <v>101</v>
      </c>
      <c r="C1888" t="s">
        <v>64</v>
      </c>
      <c r="D1888" t="s">
        <v>67</v>
      </c>
      <c r="E1888" t="s">
        <v>83</v>
      </c>
      <c r="F1888" t="s">
        <v>84</v>
      </c>
      <c r="G1888">
        <v>5196</v>
      </c>
    </row>
    <row r="1889" spans="1:7" x14ac:dyDescent="0.25">
      <c r="A1889">
        <v>2018</v>
      </c>
      <c r="B1889" t="s">
        <v>101</v>
      </c>
      <c r="C1889" t="s">
        <v>64</v>
      </c>
      <c r="D1889" t="s">
        <v>68</v>
      </c>
      <c r="E1889" t="s">
        <v>83</v>
      </c>
      <c r="F1889" t="s">
        <v>84</v>
      </c>
      <c r="G1889">
        <v>301</v>
      </c>
    </row>
    <row r="1890" spans="1:7" x14ac:dyDescent="0.25">
      <c r="A1890">
        <v>2018</v>
      </c>
      <c r="B1890" t="s">
        <v>101</v>
      </c>
      <c r="C1890" t="s">
        <v>64</v>
      </c>
      <c r="D1890" t="s">
        <v>2</v>
      </c>
      <c r="E1890" t="s">
        <v>83</v>
      </c>
      <c r="F1890" t="s">
        <v>84</v>
      </c>
      <c r="G1890">
        <v>10520</v>
      </c>
    </row>
    <row r="1891" spans="1:7" x14ac:dyDescent="0.25">
      <c r="A1891">
        <v>2018</v>
      </c>
      <c r="B1891" t="s">
        <v>101</v>
      </c>
      <c r="C1891" t="s">
        <v>64</v>
      </c>
      <c r="D1891" t="s">
        <v>69</v>
      </c>
      <c r="E1891" t="s">
        <v>83</v>
      </c>
      <c r="F1891" t="s">
        <v>84</v>
      </c>
      <c r="G1891">
        <v>499</v>
      </c>
    </row>
    <row r="1892" spans="1:7" x14ac:dyDescent="0.25">
      <c r="A1892">
        <v>2018</v>
      </c>
      <c r="B1892" t="s">
        <v>101</v>
      </c>
      <c r="C1892" t="s">
        <v>64</v>
      </c>
      <c r="D1892" t="s">
        <v>70</v>
      </c>
      <c r="E1892" t="s">
        <v>83</v>
      </c>
      <c r="F1892" t="s">
        <v>84</v>
      </c>
      <c r="G1892">
        <v>39633</v>
      </c>
    </row>
    <row r="1893" spans="1:7" x14ac:dyDescent="0.25">
      <c r="A1893">
        <v>2018</v>
      </c>
      <c r="B1893" t="s">
        <v>101</v>
      </c>
      <c r="C1893" t="s">
        <v>64</v>
      </c>
      <c r="D1893" t="s">
        <v>63</v>
      </c>
      <c r="E1893" t="s">
        <v>83</v>
      </c>
      <c r="F1893" t="s">
        <v>84</v>
      </c>
      <c r="G1893">
        <v>303</v>
      </c>
    </row>
    <row r="1894" spans="1:7" x14ac:dyDescent="0.25">
      <c r="A1894">
        <v>2018</v>
      </c>
      <c r="B1894" t="s">
        <v>101</v>
      </c>
      <c r="C1894" t="s">
        <v>22</v>
      </c>
      <c r="D1894" t="s">
        <v>22</v>
      </c>
      <c r="E1894" t="s">
        <v>85</v>
      </c>
      <c r="F1894" t="s">
        <v>86</v>
      </c>
      <c r="G1894">
        <v>5511</v>
      </c>
    </row>
    <row r="1895" spans="1:7" x14ac:dyDescent="0.25">
      <c r="A1895">
        <v>2018</v>
      </c>
      <c r="B1895" t="s">
        <v>101</v>
      </c>
      <c r="C1895" t="s">
        <v>37</v>
      </c>
      <c r="D1895" t="s">
        <v>38</v>
      </c>
      <c r="E1895" t="s">
        <v>85</v>
      </c>
      <c r="F1895" t="s">
        <v>86</v>
      </c>
      <c r="G1895">
        <v>3019</v>
      </c>
    </row>
    <row r="1896" spans="1:7" x14ac:dyDescent="0.25">
      <c r="A1896">
        <v>2018</v>
      </c>
      <c r="B1896" t="s">
        <v>101</v>
      </c>
      <c r="C1896" t="s">
        <v>37</v>
      </c>
      <c r="D1896" t="s">
        <v>39</v>
      </c>
      <c r="E1896" t="s">
        <v>85</v>
      </c>
      <c r="F1896" t="s">
        <v>86</v>
      </c>
      <c r="G1896">
        <v>2492</v>
      </c>
    </row>
    <row r="1897" spans="1:7" x14ac:dyDescent="0.25">
      <c r="A1897">
        <v>2018</v>
      </c>
      <c r="B1897" t="s">
        <v>101</v>
      </c>
      <c r="C1897" t="s">
        <v>64</v>
      </c>
      <c r="D1897" t="s">
        <v>65</v>
      </c>
      <c r="E1897" t="s">
        <v>85</v>
      </c>
      <c r="F1897" t="s">
        <v>86</v>
      </c>
      <c r="G1897">
        <v>26</v>
      </c>
    </row>
    <row r="1898" spans="1:7" x14ac:dyDescent="0.25">
      <c r="A1898">
        <v>2018</v>
      </c>
      <c r="B1898" t="s">
        <v>101</v>
      </c>
      <c r="C1898" t="s">
        <v>64</v>
      </c>
      <c r="D1898" t="s">
        <v>66</v>
      </c>
      <c r="E1898" t="s">
        <v>85</v>
      </c>
      <c r="F1898" t="s">
        <v>86</v>
      </c>
      <c r="G1898">
        <v>789</v>
      </c>
    </row>
    <row r="1899" spans="1:7" x14ac:dyDescent="0.25">
      <c r="A1899">
        <v>2018</v>
      </c>
      <c r="B1899" t="s">
        <v>101</v>
      </c>
      <c r="C1899" t="s">
        <v>64</v>
      </c>
      <c r="D1899" t="s">
        <v>67</v>
      </c>
      <c r="E1899" t="s">
        <v>85</v>
      </c>
      <c r="F1899" t="s">
        <v>86</v>
      </c>
      <c r="G1899">
        <v>570</v>
      </c>
    </row>
    <row r="1900" spans="1:7" x14ac:dyDescent="0.25">
      <c r="A1900">
        <v>2018</v>
      </c>
      <c r="B1900" t="s">
        <v>101</v>
      </c>
      <c r="C1900" t="s">
        <v>64</v>
      </c>
      <c r="D1900" t="s">
        <v>68</v>
      </c>
      <c r="E1900" t="s">
        <v>85</v>
      </c>
      <c r="F1900" t="s">
        <v>86</v>
      </c>
      <c r="G1900">
        <v>15</v>
      </c>
    </row>
    <row r="1901" spans="1:7" x14ac:dyDescent="0.25">
      <c r="A1901">
        <v>2018</v>
      </c>
      <c r="B1901" t="s">
        <v>101</v>
      </c>
      <c r="C1901" t="s">
        <v>64</v>
      </c>
      <c r="D1901" t="s">
        <v>2</v>
      </c>
      <c r="E1901" t="s">
        <v>85</v>
      </c>
      <c r="F1901" t="s">
        <v>86</v>
      </c>
      <c r="G1901">
        <v>1094</v>
      </c>
    </row>
    <row r="1902" spans="1:7" x14ac:dyDescent="0.25">
      <c r="A1902">
        <v>2018</v>
      </c>
      <c r="B1902" t="s">
        <v>101</v>
      </c>
      <c r="C1902" t="s">
        <v>64</v>
      </c>
      <c r="D1902" t="s">
        <v>69</v>
      </c>
      <c r="E1902" t="s">
        <v>85</v>
      </c>
      <c r="F1902" t="s">
        <v>86</v>
      </c>
      <c r="G1902">
        <v>23</v>
      </c>
    </row>
    <row r="1903" spans="1:7" x14ac:dyDescent="0.25">
      <c r="A1903">
        <v>2018</v>
      </c>
      <c r="B1903" t="s">
        <v>101</v>
      </c>
      <c r="C1903" t="s">
        <v>64</v>
      </c>
      <c r="D1903" t="s">
        <v>70</v>
      </c>
      <c r="E1903" t="s">
        <v>85</v>
      </c>
      <c r="F1903" t="s">
        <v>86</v>
      </c>
      <c r="G1903">
        <v>2962</v>
      </c>
    </row>
    <row r="1904" spans="1:7" x14ac:dyDescent="0.25">
      <c r="A1904">
        <v>2018</v>
      </c>
      <c r="B1904" t="s">
        <v>101</v>
      </c>
      <c r="C1904" t="s">
        <v>64</v>
      </c>
      <c r="D1904" t="s">
        <v>63</v>
      </c>
      <c r="E1904" t="s">
        <v>85</v>
      </c>
      <c r="F1904" t="s">
        <v>86</v>
      </c>
      <c r="G1904">
        <v>32</v>
      </c>
    </row>
    <row r="1905" spans="1:7" x14ac:dyDescent="0.25">
      <c r="A1905">
        <v>2018</v>
      </c>
      <c r="B1905" t="s">
        <v>101</v>
      </c>
      <c r="C1905" t="s">
        <v>22</v>
      </c>
      <c r="D1905" t="s">
        <v>22</v>
      </c>
      <c r="E1905" t="s">
        <v>87</v>
      </c>
      <c r="F1905" t="s">
        <v>88</v>
      </c>
      <c r="G1905">
        <v>14199</v>
      </c>
    </row>
    <row r="1906" spans="1:7" x14ac:dyDescent="0.25">
      <c r="A1906">
        <v>2018</v>
      </c>
      <c r="B1906" t="s">
        <v>101</v>
      </c>
      <c r="C1906" t="s">
        <v>37</v>
      </c>
      <c r="D1906" t="s">
        <v>38</v>
      </c>
      <c r="E1906" t="s">
        <v>87</v>
      </c>
      <c r="F1906" t="s">
        <v>88</v>
      </c>
      <c r="G1906">
        <v>4556</v>
      </c>
    </row>
    <row r="1907" spans="1:7" x14ac:dyDescent="0.25">
      <c r="A1907">
        <v>2018</v>
      </c>
      <c r="B1907" t="s">
        <v>101</v>
      </c>
      <c r="C1907" t="s">
        <v>37</v>
      </c>
      <c r="D1907" t="s">
        <v>39</v>
      </c>
      <c r="E1907" t="s">
        <v>87</v>
      </c>
      <c r="F1907" t="s">
        <v>88</v>
      </c>
      <c r="G1907">
        <v>9643</v>
      </c>
    </row>
    <row r="1908" spans="1:7" x14ac:dyDescent="0.25">
      <c r="A1908">
        <v>2018</v>
      </c>
      <c r="B1908" t="s">
        <v>101</v>
      </c>
      <c r="C1908" t="s">
        <v>64</v>
      </c>
      <c r="D1908" t="s">
        <v>65</v>
      </c>
      <c r="E1908" t="s">
        <v>87</v>
      </c>
      <c r="F1908" t="s">
        <v>88</v>
      </c>
      <c r="G1908">
        <v>108</v>
      </c>
    </row>
    <row r="1909" spans="1:7" x14ac:dyDescent="0.25">
      <c r="A1909">
        <v>2018</v>
      </c>
      <c r="B1909" t="s">
        <v>101</v>
      </c>
      <c r="C1909" t="s">
        <v>64</v>
      </c>
      <c r="D1909" t="s">
        <v>66</v>
      </c>
      <c r="E1909" t="s">
        <v>87</v>
      </c>
      <c r="F1909" t="s">
        <v>88</v>
      </c>
      <c r="G1909">
        <v>947</v>
      </c>
    </row>
    <row r="1910" spans="1:7" x14ac:dyDescent="0.25">
      <c r="A1910">
        <v>2018</v>
      </c>
      <c r="B1910" t="s">
        <v>101</v>
      </c>
      <c r="C1910" t="s">
        <v>64</v>
      </c>
      <c r="D1910" t="s">
        <v>67</v>
      </c>
      <c r="E1910" t="s">
        <v>87</v>
      </c>
      <c r="F1910" t="s">
        <v>88</v>
      </c>
      <c r="G1910">
        <v>1136</v>
      </c>
    </row>
    <row r="1911" spans="1:7" x14ac:dyDescent="0.25">
      <c r="A1911">
        <v>2018</v>
      </c>
      <c r="B1911" t="s">
        <v>101</v>
      </c>
      <c r="C1911" t="s">
        <v>64</v>
      </c>
      <c r="D1911" t="s">
        <v>68</v>
      </c>
      <c r="E1911" t="s">
        <v>87</v>
      </c>
      <c r="F1911" t="s">
        <v>88</v>
      </c>
      <c r="G1911">
        <v>53</v>
      </c>
    </row>
    <row r="1912" spans="1:7" x14ac:dyDescent="0.25">
      <c r="A1912">
        <v>2018</v>
      </c>
      <c r="B1912" t="s">
        <v>101</v>
      </c>
      <c r="C1912" t="s">
        <v>64</v>
      </c>
      <c r="D1912" t="s">
        <v>2</v>
      </c>
      <c r="E1912" t="s">
        <v>87</v>
      </c>
      <c r="F1912" t="s">
        <v>88</v>
      </c>
      <c r="G1912">
        <v>4008</v>
      </c>
    </row>
    <row r="1913" spans="1:7" x14ac:dyDescent="0.25">
      <c r="A1913">
        <v>2018</v>
      </c>
      <c r="B1913" t="s">
        <v>101</v>
      </c>
      <c r="C1913" t="s">
        <v>64</v>
      </c>
      <c r="D1913" t="s">
        <v>69</v>
      </c>
      <c r="E1913" t="s">
        <v>87</v>
      </c>
      <c r="F1913" t="s">
        <v>88</v>
      </c>
      <c r="G1913">
        <v>257</v>
      </c>
    </row>
    <row r="1914" spans="1:7" x14ac:dyDescent="0.25">
      <c r="A1914">
        <v>2018</v>
      </c>
      <c r="B1914" t="s">
        <v>101</v>
      </c>
      <c r="C1914" t="s">
        <v>64</v>
      </c>
      <c r="D1914" t="s">
        <v>70</v>
      </c>
      <c r="E1914" t="s">
        <v>87</v>
      </c>
      <c r="F1914" t="s">
        <v>88</v>
      </c>
      <c r="G1914">
        <v>7612</v>
      </c>
    </row>
    <row r="1915" spans="1:7" x14ac:dyDescent="0.25">
      <c r="A1915">
        <v>2018</v>
      </c>
      <c r="B1915" t="s">
        <v>101</v>
      </c>
      <c r="C1915" t="s">
        <v>64</v>
      </c>
      <c r="D1915" t="s">
        <v>63</v>
      </c>
      <c r="E1915" t="s">
        <v>87</v>
      </c>
      <c r="F1915" t="s">
        <v>88</v>
      </c>
      <c r="G1915">
        <v>78</v>
      </c>
    </row>
    <row r="1916" spans="1:7" x14ac:dyDescent="0.25">
      <c r="A1916">
        <v>2018</v>
      </c>
      <c r="B1916" t="s">
        <v>101</v>
      </c>
      <c r="C1916" t="s">
        <v>22</v>
      </c>
      <c r="D1916" t="s">
        <v>22</v>
      </c>
      <c r="E1916" t="s">
        <v>89</v>
      </c>
      <c r="F1916" t="s">
        <v>90</v>
      </c>
      <c r="G1916">
        <v>5385</v>
      </c>
    </row>
    <row r="1917" spans="1:7" x14ac:dyDescent="0.25">
      <c r="A1917">
        <v>2018</v>
      </c>
      <c r="B1917" t="s">
        <v>101</v>
      </c>
      <c r="C1917" t="s">
        <v>37</v>
      </c>
      <c r="D1917" t="s">
        <v>38</v>
      </c>
      <c r="E1917" t="s">
        <v>89</v>
      </c>
      <c r="F1917" t="s">
        <v>90</v>
      </c>
      <c r="G1917">
        <v>1906</v>
      </c>
    </row>
    <row r="1918" spans="1:7" x14ac:dyDescent="0.25">
      <c r="A1918">
        <v>2018</v>
      </c>
      <c r="B1918" t="s">
        <v>101</v>
      </c>
      <c r="C1918" t="s">
        <v>37</v>
      </c>
      <c r="D1918" t="s">
        <v>39</v>
      </c>
      <c r="E1918" t="s">
        <v>89</v>
      </c>
      <c r="F1918" t="s">
        <v>90</v>
      </c>
      <c r="G1918">
        <v>3479</v>
      </c>
    </row>
    <row r="1919" spans="1:7" x14ac:dyDescent="0.25">
      <c r="A1919">
        <v>2018</v>
      </c>
      <c r="B1919" t="s">
        <v>101</v>
      </c>
      <c r="C1919" t="s">
        <v>64</v>
      </c>
      <c r="D1919" t="s">
        <v>65</v>
      </c>
      <c r="E1919" t="s">
        <v>89</v>
      </c>
      <c r="F1919" t="s">
        <v>90</v>
      </c>
      <c r="G1919">
        <v>73</v>
      </c>
    </row>
    <row r="1920" spans="1:7" x14ac:dyDescent="0.25">
      <c r="A1920">
        <v>2018</v>
      </c>
      <c r="B1920" t="s">
        <v>101</v>
      </c>
      <c r="C1920" t="s">
        <v>64</v>
      </c>
      <c r="D1920" t="s">
        <v>66</v>
      </c>
      <c r="E1920" t="s">
        <v>89</v>
      </c>
      <c r="F1920" t="s">
        <v>90</v>
      </c>
      <c r="G1920">
        <v>239</v>
      </c>
    </row>
    <row r="1921" spans="1:7" x14ac:dyDescent="0.25">
      <c r="A1921">
        <v>2018</v>
      </c>
      <c r="B1921" t="s">
        <v>101</v>
      </c>
      <c r="C1921" t="s">
        <v>64</v>
      </c>
      <c r="D1921" t="s">
        <v>67</v>
      </c>
      <c r="E1921" t="s">
        <v>89</v>
      </c>
      <c r="F1921" t="s">
        <v>90</v>
      </c>
      <c r="G1921">
        <v>264</v>
      </c>
    </row>
    <row r="1922" spans="1:7" x14ac:dyDescent="0.25">
      <c r="A1922">
        <v>2018</v>
      </c>
      <c r="B1922" t="s">
        <v>101</v>
      </c>
      <c r="C1922" t="s">
        <v>64</v>
      </c>
      <c r="D1922" t="s">
        <v>68</v>
      </c>
      <c r="E1922" t="s">
        <v>89</v>
      </c>
      <c r="F1922" t="s">
        <v>90</v>
      </c>
      <c r="G1922">
        <v>20</v>
      </c>
    </row>
    <row r="1923" spans="1:7" x14ac:dyDescent="0.25">
      <c r="A1923">
        <v>2018</v>
      </c>
      <c r="B1923" t="s">
        <v>101</v>
      </c>
      <c r="C1923" t="s">
        <v>64</v>
      </c>
      <c r="D1923" t="s">
        <v>2</v>
      </c>
      <c r="E1923" t="s">
        <v>89</v>
      </c>
      <c r="F1923" t="s">
        <v>90</v>
      </c>
      <c r="G1923">
        <v>2093</v>
      </c>
    </row>
    <row r="1924" spans="1:7" x14ac:dyDescent="0.25">
      <c r="A1924">
        <v>2018</v>
      </c>
      <c r="B1924" t="s">
        <v>101</v>
      </c>
      <c r="C1924" t="s">
        <v>64</v>
      </c>
      <c r="D1924" t="s">
        <v>69</v>
      </c>
      <c r="E1924" t="s">
        <v>89</v>
      </c>
      <c r="F1924" t="s">
        <v>90</v>
      </c>
      <c r="G1924">
        <v>70</v>
      </c>
    </row>
    <row r="1925" spans="1:7" x14ac:dyDescent="0.25">
      <c r="A1925">
        <v>2018</v>
      </c>
      <c r="B1925" t="s">
        <v>101</v>
      </c>
      <c r="C1925" t="s">
        <v>64</v>
      </c>
      <c r="D1925" t="s">
        <v>70</v>
      </c>
      <c r="E1925" t="s">
        <v>89</v>
      </c>
      <c r="F1925" t="s">
        <v>90</v>
      </c>
      <c r="G1925">
        <v>2592</v>
      </c>
    </row>
    <row r="1926" spans="1:7" x14ac:dyDescent="0.25">
      <c r="A1926">
        <v>2018</v>
      </c>
      <c r="B1926" t="s">
        <v>101</v>
      </c>
      <c r="C1926" t="s">
        <v>64</v>
      </c>
      <c r="D1926" t="s">
        <v>63</v>
      </c>
      <c r="E1926" t="s">
        <v>89</v>
      </c>
      <c r="F1926" t="s">
        <v>90</v>
      </c>
      <c r="G1926">
        <v>34</v>
      </c>
    </row>
    <row r="1927" spans="1:7" x14ac:dyDescent="0.25">
      <c r="A1927">
        <v>2018</v>
      </c>
      <c r="B1927" t="s">
        <v>101</v>
      </c>
      <c r="C1927" t="s">
        <v>22</v>
      </c>
      <c r="D1927" t="s">
        <v>22</v>
      </c>
      <c r="E1927" t="s">
        <v>91</v>
      </c>
      <c r="F1927" t="s">
        <v>92</v>
      </c>
      <c r="G1927">
        <v>3917</v>
      </c>
    </row>
    <row r="1928" spans="1:7" x14ac:dyDescent="0.25">
      <c r="A1928">
        <v>2018</v>
      </c>
      <c r="B1928" t="s">
        <v>101</v>
      </c>
      <c r="C1928" t="s">
        <v>37</v>
      </c>
      <c r="D1928" t="s">
        <v>38</v>
      </c>
      <c r="E1928" t="s">
        <v>91</v>
      </c>
      <c r="F1928" t="s">
        <v>92</v>
      </c>
      <c r="G1928">
        <v>1778</v>
      </c>
    </row>
    <row r="1929" spans="1:7" x14ac:dyDescent="0.25">
      <c r="A1929">
        <v>2018</v>
      </c>
      <c r="B1929" t="s">
        <v>101</v>
      </c>
      <c r="C1929" t="s">
        <v>37</v>
      </c>
      <c r="D1929" t="s">
        <v>39</v>
      </c>
      <c r="E1929" t="s">
        <v>91</v>
      </c>
      <c r="F1929" t="s">
        <v>92</v>
      </c>
      <c r="G1929">
        <v>2139</v>
      </c>
    </row>
    <row r="1930" spans="1:7" x14ac:dyDescent="0.25">
      <c r="A1930">
        <v>2018</v>
      </c>
      <c r="B1930" t="s">
        <v>101</v>
      </c>
      <c r="C1930" t="s">
        <v>64</v>
      </c>
      <c r="D1930" t="s">
        <v>65</v>
      </c>
      <c r="E1930" t="s">
        <v>91</v>
      </c>
      <c r="F1930" t="s">
        <v>92</v>
      </c>
      <c r="G1930">
        <v>14</v>
      </c>
    </row>
    <row r="1931" spans="1:7" x14ac:dyDescent="0.25">
      <c r="A1931">
        <v>2018</v>
      </c>
      <c r="B1931" t="s">
        <v>101</v>
      </c>
      <c r="C1931" t="s">
        <v>64</v>
      </c>
      <c r="D1931" t="s">
        <v>66</v>
      </c>
      <c r="E1931" t="s">
        <v>91</v>
      </c>
      <c r="F1931" t="s">
        <v>92</v>
      </c>
      <c r="G1931">
        <v>571</v>
      </c>
    </row>
    <row r="1932" spans="1:7" x14ac:dyDescent="0.25">
      <c r="A1932">
        <v>2018</v>
      </c>
      <c r="B1932" t="s">
        <v>101</v>
      </c>
      <c r="C1932" t="s">
        <v>64</v>
      </c>
      <c r="D1932" t="s">
        <v>67</v>
      </c>
      <c r="E1932" t="s">
        <v>91</v>
      </c>
      <c r="F1932" t="s">
        <v>92</v>
      </c>
      <c r="G1932">
        <v>397</v>
      </c>
    </row>
    <row r="1933" spans="1:7" x14ac:dyDescent="0.25">
      <c r="A1933">
        <v>2018</v>
      </c>
      <c r="B1933" t="s">
        <v>101</v>
      </c>
      <c r="C1933" t="s">
        <v>64</v>
      </c>
      <c r="D1933" t="s">
        <v>68</v>
      </c>
      <c r="E1933" t="s">
        <v>91</v>
      </c>
      <c r="F1933" t="s">
        <v>92</v>
      </c>
      <c r="G1933">
        <v>19</v>
      </c>
    </row>
    <row r="1934" spans="1:7" x14ac:dyDescent="0.25">
      <c r="A1934">
        <v>2018</v>
      </c>
      <c r="B1934" t="s">
        <v>101</v>
      </c>
      <c r="C1934" t="s">
        <v>64</v>
      </c>
      <c r="D1934" t="s">
        <v>2</v>
      </c>
      <c r="E1934" t="s">
        <v>91</v>
      </c>
      <c r="F1934" t="s">
        <v>92</v>
      </c>
      <c r="G1934">
        <v>1067</v>
      </c>
    </row>
    <row r="1935" spans="1:7" x14ac:dyDescent="0.25">
      <c r="A1935">
        <v>2018</v>
      </c>
      <c r="B1935" t="s">
        <v>101</v>
      </c>
      <c r="C1935" t="s">
        <v>64</v>
      </c>
      <c r="D1935" t="s">
        <v>69</v>
      </c>
      <c r="E1935" t="s">
        <v>91</v>
      </c>
      <c r="F1935" t="s">
        <v>92</v>
      </c>
      <c r="G1935">
        <v>31</v>
      </c>
    </row>
    <row r="1936" spans="1:7" x14ac:dyDescent="0.25">
      <c r="A1936">
        <v>2018</v>
      </c>
      <c r="B1936" t="s">
        <v>101</v>
      </c>
      <c r="C1936" t="s">
        <v>64</v>
      </c>
      <c r="D1936" t="s">
        <v>70</v>
      </c>
      <c r="E1936" t="s">
        <v>91</v>
      </c>
      <c r="F1936" t="s">
        <v>92</v>
      </c>
      <c r="G1936">
        <v>1796</v>
      </c>
    </row>
    <row r="1937" spans="1:9" x14ac:dyDescent="0.25">
      <c r="A1937">
        <v>2018</v>
      </c>
      <c r="B1937" t="s">
        <v>101</v>
      </c>
      <c r="C1937" t="s">
        <v>64</v>
      </c>
      <c r="D1937" t="s">
        <v>63</v>
      </c>
      <c r="E1937" t="s">
        <v>91</v>
      </c>
      <c r="F1937" t="s">
        <v>92</v>
      </c>
      <c r="G1937">
        <v>22</v>
      </c>
    </row>
    <row r="1938" spans="1:9" x14ac:dyDescent="0.25">
      <c r="A1938">
        <v>2018</v>
      </c>
      <c r="B1938" t="s">
        <v>101</v>
      </c>
      <c r="C1938" t="s">
        <v>22</v>
      </c>
      <c r="D1938" t="s">
        <v>22</v>
      </c>
      <c r="E1938" t="s">
        <v>93</v>
      </c>
      <c r="F1938" t="s">
        <v>94</v>
      </c>
      <c r="G1938">
        <v>3519</v>
      </c>
    </row>
    <row r="1939" spans="1:9" x14ac:dyDescent="0.25">
      <c r="A1939">
        <v>2018</v>
      </c>
      <c r="B1939" t="s">
        <v>101</v>
      </c>
      <c r="C1939" t="s">
        <v>37</v>
      </c>
      <c r="D1939" t="s">
        <v>38</v>
      </c>
      <c r="E1939" t="s">
        <v>93</v>
      </c>
      <c r="F1939" t="s">
        <v>94</v>
      </c>
      <c r="G1939">
        <v>1346</v>
      </c>
    </row>
    <row r="1940" spans="1:9" x14ac:dyDescent="0.25">
      <c r="A1940">
        <v>2018</v>
      </c>
      <c r="B1940" t="s">
        <v>101</v>
      </c>
      <c r="C1940" t="s">
        <v>37</v>
      </c>
      <c r="D1940" t="s">
        <v>39</v>
      </c>
      <c r="E1940" t="s">
        <v>93</v>
      </c>
      <c r="F1940" t="s">
        <v>94</v>
      </c>
      <c r="G1940">
        <v>2173</v>
      </c>
    </row>
    <row r="1941" spans="1:9" x14ac:dyDescent="0.25">
      <c r="A1941">
        <v>2018</v>
      </c>
      <c r="B1941" t="s">
        <v>101</v>
      </c>
      <c r="C1941" t="s">
        <v>64</v>
      </c>
      <c r="D1941" t="s">
        <v>65</v>
      </c>
      <c r="E1941" t="s">
        <v>93</v>
      </c>
      <c r="F1941" t="s">
        <v>94</v>
      </c>
      <c r="H1941">
        <v>1</v>
      </c>
      <c r="I1941" t="s">
        <v>82</v>
      </c>
    </row>
    <row r="1942" spans="1:9" x14ac:dyDescent="0.25">
      <c r="A1942">
        <v>2018</v>
      </c>
      <c r="B1942" t="s">
        <v>101</v>
      </c>
      <c r="C1942" t="s">
        <v>64</v>
      </c>
      <c r="D1942" t="s">
        <v>66</v>
      </c>
      <c r="E1942" t="s">
        <v>93</v>
      </c>
      <c r="F1942" t="s">
        <v>94</v>
      </c>
      <c r="G1942">
        <v>355</v>
      </c>
    </row>
    <row r="1943" spans="1:9" x14ac:dyDescent="0.25">
      <c r="A1943">
        <v>2018</v>
      </c>
      <c r="B1943" t="s">
        <v>101</v>
      </c>
      <c r="C1943" t="s">
        <v>64</v>
      </c>
      <c r="D1943" t="s">
        <v>67</v>
      </c>
      <c r="E1943" t="s">
        <v>93</v>
      </c>
      <c r="F1943" t="s">
        <v>94</v>
      </c>
      <c r="G1943">
        <v>106</v>
      </c>
    </row>
    <row r="1944" spans="1:9" x14ac:dyDescent="0.25">
      <c r="A1944">
        <v>2018</v>
      </c>
      <c r="B1944" t="s">
        <v>101</v>
      </c>
      <c r="C1944" t="s">
        <v>64</v>
      </c>
      <c r="D1944" t="s">
        <v>68</v>
      </c>
      <c r="E1944" t="s">
        <v>93</v>
      </c>
      <c r="F1944" t="s">
        <v>94</v>
      </c>
      <c r="H1944">
        <v>1</v>
      </c>
      <c r="I1944" t="s">
        <v>82</v>
      </c>
    </row>
    <row r="1945" spans="1:9" x14ac:dyDescent="0.25">
      <c r="A1945">
        <v>2018</v>
      </c>
      <c r="B1945" t="s">
        <v>101</v>
      </c>
      <c r="C1945" t="s">
        <v>64</v>
      </c>
      <c r="D1945" t="s">
        <v>2</v>
      </c>
      <c r="E1945" t="s">
        <v>93</v>
      </c>
      <c r="F1945" t="s">
        <v>94</v>
      </c>
      <c r="G1945">
        <v>492</v>
      </c>
    </row>
    <row r="1946" spans="1:9" x14ac:dyDescent="0.25">
      <c r="A1946">
        <v>2018</v>
      </c>
      <c r="B1946" t="s">
        <v>101</v>
      </c>
      <c r="C1946" t="s">
        <v>64</v>
      </c>
      <c r="D1946" t="s">
        <v>69</v>
      </c>
      <c r="E1946" t="s">
        <v>93</v>
      </c>
      <c r="F1946" t="s">
        <v>94</v>
      </c>
      <c r="G1946">
        <v>16</v>
      </c>
    </row>
    <row r="1947" spans="1:9" x14ac:dyDescent="0.25">
      <c r="A1947">
        <v>2018</v>
      </c>
      <c r="B1947" t="s">
        <v>101</v>
      </c>
      <c r="C1947" t="s">
        <v>64</v>
      </c>
      <c r="D1947" t="s">
        <v>70</v>
      </c>
      <c r="E1947" t="s">
        <v>93</v>
      </c>
      <c r="F1947" t="s">
        <v>94</v>
      </c>
      <c r="G1947">
        <v>2520</v>
      </c>
    </row>
    <row r="1948" spans="1:9" x14ac:dyDescent="0.25">
      <c r="A1948">
        <v>2018</v>
      </c>
      <c r="B1948" t="s">
        <v>101</v>
      </c>
      <c r="C1948" t="s">
        <v>64</v>
      </c>
      <c r="D1948" t="s">
        <v>63</v>
      </c>
      <c r="E1948" t="s">
        <v>93</v>
      </c>
      <c r="F1948" t="s">
        <v>94</v>
      </c>
      <c r="G1948">
        <v>15</v>
      </c>
    </row>
    <row r="1949" spans="1:9" x14ac:dyDescent="0.25">
      <c r="A1949">
        <v>2018</v>
      </c>
      <c r="B1949" t="s">
        <v>101</v>
      </c>
      <c r="C1949" t="s">
        <v>22</v>
      </c>
      <c r="D1949" t="s">
        <v>22</v>
      </c>
      <c r="E1949" t="s">
        <v>95</v>
      </c>
      <c r="F1949" t="s">
        <v>96</v>
      </c>
      <c r="G1949">
        <v>6921</v>
      </c>
    </row>
    <row r="1950" spans="1:9" x14ac:dyDescent="0.25">
      <c r="A1950">
        <v>2018</v>
      </c>
      <c r="B1950" t="s">
        <v>101</v>
      </c>
      <c r="C1950" t="s">
        <v>37</v>
      </c>
      <c r="D1950" t="s">
        <v>38</v>
      </c>
      <c r="E1950" t="s">
        <v>95</v>
      </c>
      <c r="F1950" t="s">
        <v>96</v>
      </c>
      <c r="G1950">
        <v>3400</v>
      </c>
    </row>
    <row r="1951" spans="1:9" x14ac:dyDescent="0.25">
      <c r="A1951">
        <v>2018</v>
      </c>
      <c r="B1951" t="s">
        <v>101</v>
      </c>
      <c r="C1951" t="s">
        <v>37</v>
      </c>
      <c r="D1951" t="s">
        <v>39</v>
      </c>
      <c r="E1951" t="s">
        <v>95</v>
      </c>
      <c r="F1951" t="s">
        <v>96</v>
      </c>
      <c r="G1951">
        <v>3521</v>
      </c>
    </row>
    <row r="1952" spans="1:9" x14ac:dyDescent="0.25">
      <c r="A1952">
        <v>2018</v>
      </c>
      <c r="B1952" t="s">
        <v>101</v>
      </c>
      <c r="C1952" t="s">
        <v>64</v>
      </c>
      <c r="D1952" t="s">
        <v>65</v>
      </c>
      <c r="E1952" t="s">
        <v>95</v>
      </c>
      <c r="F1952" t="s">
        <v>96</v>
      </c>
      <c r="G1952">
        <v>41</v>
      </c>
    </row>
    <row r="1953" spans="1:7" x14ac:dyDescent="0.25">
      <c r="A1953">
        <v>2018</v>
      </c>
      <c r="B1953" t="s">
        <v>101</v>
      </c>
      <c r="C1953" t="s">
        <v>64</v>
      </c>
      <c r="D1953" t="s">
        <v>66</v>
      </c>
      <c r="E1953" t="s">
        <v>95</v>
      </c>
      <c r="F1953" t="s">
        <v>96</v>
      </c>
      <c r="G1953">
        <v>1007</v>
      </c>
    </row>
    <row r="1954" spans="1:7" x14ac:dyDescent="0.25">
      <c r="A1954">
        <v>2018</v>
      </c>
      <c r="B1954" t="s">
        <v>101</v>
      </c>
      <c r="C1954" t="s">
        <v>64</v>
      </c>
      <c r="D1954" t="s">
        <v>67</v>
      </c>
      <c r="E1954" t="s">
        <v>95</v>
      </c>
      <c r="F1954" t="s">
        <v>96</v>
      </c>
      <c r="G1954">
        <v>474</v>
      </c>
    </row>
    <row r="1955" spans="1:7" x14ac:dyDescent="0.25">
      <c r="A1955">
        <v>2018</v>
      </c>
      <c r="B1955" t="s">
        <v>101</v>
      </c>
      <c r="C1955" t="s">
        <v>64</v>
      </c>
      <c r="D1955" t="s">
        <v>68</v>
      </c>
      <c r="E1955" t="s">
        <v>95</v>
      </c>
      <c r="F1955" t="s">
        <v>96</v>
      </c>
      <c r="G1955">
        <v>26</v>
      </c>
    </row>
    <row r="1956" spans="1:7" x14ac:dyDescent="0.25">
      <c r="A1956">
        <v>2018</v>
      </c>
      <c r="B1956" t="s">
        <v>101</v>
      </c>
      <c r="C1956" t="s">
        <v>64</v>
      </c>
      <c r="D1956" t="s">
        <v>2</v>
      </c>
      <c r="E1956" t="s">
        <v>95</v>
      </c>
      <c r="F1956" t="s">
        <v>96</v>
      </c>
      <c r="G1956">
        <v>1373</v>
      </c>
    </row>
    <row r="1957" spans="1:7" x14ac:dyDescent="0.25">
      <c r="A1957">
        <v>2018</v>
      </c>
      <c r="B1957" t="s">
        <v>101</v>
      </c>
      <c r="C1957" t="s">
        <v>64</v>
      </c>
      <c r="D1957" t="s">
        <v>69</v>
      </c>
      <c r="E1957" t="s">
        <v>95</v>
      </c>
      <c r="F1957" t="s">
        <v>96</v>
      </c>
      <c r="G1957">
        <v>52</v>
      </c>
    </row>
    <row r="1958" spans="1:7" x14ac:dyDescent="0.25">
      <c r="A1958">
        <v>2018</v>
      </c>
      <c r="B1958" t="s">
        <v>101</v>
      </c>
      <c r="C1958" t="s">
        <v>64</v>
      </c>
      <c r="D1958" t="s">
        <v>70</v>
      </c>
      <c r="E1958" t="s">
        <v>95</v>
      </c>
      <c r="F1958" t="s">
        <v>96</v>
      </c>
      <c r="G1958">
        <v>3910</v>
      </c>
    </row>
    <row r="1959" spans="1:7" x14ac:dyDescent="0.25">
      <c r="A1959">
        <v>2018</v>
      </c>
      <c r="B1959" t="s">
        <v>101</v>
      </c>
      <c r="C1959" t="s">
        <v>64</v>
      </c>
      <c r="D1959" t="s">
        <v>63</v>
      </c>
      <c r="E1959" t="s">
        <v>95</v>
      </c>
      <c r="F1959" t="s">
        <v>96</v>
      </c>
      <c r="G1959">
        <v>38</v>
      </c>
    </row>
    <row r="1960" spans="1:7" x14ac:dyDescent="0.25">
      <c r="A1960">
        <v>2018</v>
      </c>
      <c r="B1960" t="s">
        <v>101</v>
      </c>
      <c r="C1960" t="s">
        <v>22</v>
      </c>
      <c r="D1960" t="s">
        <v>22</v>
      </c>
      <c r="E1960" t="s">
        <v>97</v>
      </c>
      <c r="F1960" t="s">
        <v>98</v>
      </c>
      <c r="G1960">
        <v>16460</v>
      </c>
    </row>
    <row r="1961" spans="1:7" x14ac:dyDescent="0.25">
      <c r="A1961">
        <v>2018</v>
      </c>
      <c r="B1961" t="s">
        <v>101</v>
      </c>
      <c r="C1961" t="s">
        <v>37</v>
      </c>
      <c r="D1961" t="s">
        <v>38</v>
      </c>
      <c r="E1961" t="s">
        <v>97</v>
      </c>
      <c r="F1961" t="s">
        <v>98</v>
      </c>
      <c r="G1961">
        <v>9314</v>
      </c>
    </row>
    <row r="1962" spans="1:7" x14ac:dyDescent="0.25">
      <c r="A1962">
        <v>2018</v>
      </c>
      <c r="B1962" t="s">
        <v>101</v>
      </c>
      <c r="C1962" t="s">
        <v>37</v>
      </c>
      <c r="D1962" t="s">
        <v>39</v>
      </c>
      <c r="E1962" t="s">
        <v>97</v>
      </c>
      <c r="F1962" t="s">
        <v>98</v>
      </c>
      <c r="G1962">
        <v>7146</v>
      </c>
    </row>
    <row r="1963" spans="1:7" x14ac:dyDescent="0.25">
      <c r="A1963">
        <v>2018</v>
      </c>
      <c r="B1963" t="s">
        <v>101</v>
      </c>
      <c r="C1963" t="s">
        <v>64</v>
      </c>
      <c r="D1963" t="s">
        <v>65</v>
      </c>
      <c r="E1963" t="s">
        <v>97</v>
      </c>
      <c r="F1963" t="s">
        <v>98</v>
      </c>
      <c r="G1963">
        <v>59</v>
      </c>
    </row>
    <row r="1964" spans="1:7" x14ac:dyDescent="0.25">
      <c r="A1964">
        <v>2018</v>
      </c>
      <c r="B1964" t="s">
        <v>101</v>
      </c>
      <c r="C1964" t="s">
        <v>64</v>
      </c>
      <c r="D1964" t="s">
        <v>66</v>
      </c>
      <c r="E1964" t="s">
        <v>97</v>
      </c>
      <c r="F1964" t="s">
        <v>98</v>
      </c>
      <c r="G1964">
        <v>2217</v>
      </c>
    </row>
    <row r="1965" spans="1:7" x14ac:dyDescent="0.25">
      <c r="A1965">
        <v>2018</v>
      </c>
      <c r="B1965" t="s">
        <v>101</v>
      </c>
      <c r="C1965" t="s">
        <v>64</v>
      </c>
      <c r="D1965" t="s">
        <v>67</v>
      </c>
      <c r="E1965" t="s">
        <v>97</v>
      </c>
      <c r="F1965" t="s">
        <v>98</v>
      </c>
      <c r="G1965">
        <v>1254</v>
      </c>
    </row>
    <row r="1966" spans="1:7" x14ac:dyDescent="0.25">
      <c r="A1966">
        <v>2018</v>
      </c>
      <c r="B1966" t="s">
        <v>101</v>
      </c>
      <c r="C1966" t="s">
        <v>64</v>
      </c>
      <c r="D1966" t="s">
        <v>68</v>
      </c>
      <c r="E1966" t="s">
        <v>97</v>
      </c>
      <c r="F1966" t="s">
        <v>98</v>
      </c>
      <c r="G1966">
        <v>63</v>
      </c>
    </row>
    <row r="1967" spans="1:7" x14ac:dyDescent="0.25">
      <c r="A1967">
        <v>2018</v>
      </c>
      <c r="B1967" t="s">
        <v>101</v>
      </c>
      <c r="C1967" t="s">
        <v>64</v>
      </c>
      <c r="D1967" t="s">
        <v>2</v>
      </c>
      <c r="E1967" t="s">
        <v>97</v>
      </c>
      <c r="F1967" t="s">
        <v>98</v>
      </c>
      <c r="G1967">
        <v>3177</v>
      </c>
    </row>
    <row r="1968" spans="1:7" x14ac:dyDescent="0.25">
      <c r="A1968">
        <v>2018</v>
      </c>
      <c r="B1968" t="s">
        <v>101</v>
      </c>
      <c r="C1968" t="s">
        <v>64</v>
      </c>
      <c r="D1968" t="s">
        <v>69</v>
      </c>
      <c r="E1968" t="s">
        <v>97</v>
      </c>
      <c r="F1968" t="s">
        <v>98</v>
      </c>
      <c r="G1968">
        <v>114</v>
      </c>
    </row>
    <row r="1969" spans="1:7" x14ac:dyDescent="0.25">
      <c r="A1969">
        <v>2018</v>
      </c>
      <c r="B1969" t="s">
        <v>101</v>
      </c>
      <c r="C1969" t="s">
        <v>64</v>
      </c>
      <c r="D1969" t="s">
        <v>70</v>
      </c>
      <c r="E1969" t="s">
        <v>97</v>
      </c>
      <c r="F1969" t="s">
        <v>98</v>
      </c>
      <c r="G1969">
        <v>9484</v>
      </c>
    </row>
    <row r="1970" spans="1:7" x14ac:dyDescent="0.25">
      <c r="A1970">
        <v>2018</v>
      </c>
      <c r="B1970" t="s">
        <v>101</v>
      </c>
      <c r="C1970" t="s">
        <v>64</v>
      </c>
      <c r="D1970" t="s">
        <v>63</v>
      </c>
      <c r="E1970" t="s">
        <v>97</v>
      </c>
      <c r="F1970" t="s">
        <v>98</v>
      </c>
      <c r="G1970">
        <v>92</v>
      </c>
    </row>
    <row r="1971" spans="1:7" x14ac:dyDescent="0.25">
      <c r="A1971">
        <v>2018</v>
      </c>
      <c r="B1971" t="s">
        <v>101</v>
      </c>
      <c r="C1971" t="s">
        <v>22</v>
      </c>
      <c r="D1971" t="s">
        <v>22</v>
      </c>
      <c r="E1971" t="s">
        <v>99</v>
      </c>
      <c r="F1971" t="s">
        <v>100</v>
      </c>
      <c r="G1971">
        <v>4496</v>
      </c>
    </row>
    <row r="1972" spans="1:7" x14ac:dyDescent="0.25">
      <c r="A1972">
        <v>2018</v>
      </c>
      <c r="B1972" t="s">
        <v>101</v>
      </c>
      <c r="C1972" t="s">
        <v>37</v>
      </c>
      <c r="D1972" t="s">
        <v>38</v>
      </c>
      <c r="E1972" t="s">
        <v>99</v>
      </c>
      <c r="F1972" t="s">
        <v>100</v>
      </c>
      <c r="G1972">
        <v>1008</v>
      </c>
    </row>
    <row r="1973" spans="1:7" x14ac:dyDescent="0.25">
      <c r="A1973">
        <v>2018</v>
      </c>
      <c r="B1973" t="s">
        <v>101</v>
      </c>
      <c r="C1973" t="s">
        <v>37</v>
      </c>
      <c r="D1973" t="s">
        <v>39</v>
      </c>
      <c r="E1973" t="s">
        <v>99</v>
      </c>
      <c r="F1973" t="s">
        <v>100</v>
      </c>
      <c r="G1973">
        <v>3488</v>
      </c>
    </row>
    <row r="1974" spans="1:7" x14ac:dyDescent="0.25">
      <c r="A1974">
        <v>2018</v>
      </c>
      <c r="B1974" t="s">
        <v>101</v>
      </c>
      <c r="C1974" t="s">
        <v>64</v>
      </c>
      <c r="D1974" t="s">
        <v>65</v>
      </c>
      <c r="E1974" t="s">
        <v>99</v>
      </c>
      <c r="F1974" t="s">
        <v>100</v>
      </c>
      <c r="G1974">
        <v>24</v>
      </c>
    </row>
    <row r="1975" spans="1:7" x14ac:dyDescent="0.25">
      <c r="A1975">
        <v>2018</v>
      </c>
      <c r="B1975" t="s">
        <v>101</v>
      </c>
      <c r="C1975" t="s">
        <v>64</v>
      </c>
      <c r="D1975" t="s">
        <v>66</v>
      </c>
      <c r="E1975" t="s">
        <v>99</v>
      </c>
      <c r="F1975" t="s">
        <v>100</v>
      </c>
      <c r="G1975">
        <v>397</v>
      </c>
    </row>
    <row r="1976" spans="1:7" x14ac:dyDescent="0.25">
      <c r="A1976">
        <v>2018</v>
      </c>
      <c r="B1976" t="s">
        <v>101</v>
      </c>
      <c r="C1976" t="s">
        <v>64</v>
      </c>
      <c r="D1976" t="s">
        <v>67</v>
      </c>
      <c r="E1976" t="s">
        <v>99</v>
      </c>
      <c r="F1976" t="s">
        <v>100</v>
      </c>
      <c r="G1976">
        <v>177</v>
      </c>
    </row>
    <row r="1977" spans="1:7" x14ac:dyDescent="0.25">
      <c r="A1977">
        <v>2018</v>
      </c>
      <c r="B1977" t="s">
        <v>101</v>
      </c>
      <c r="C1977" t="s">
        <v>64</v>
      </c>
      <c r="D1977" t="s">
        <v>68</v>
      </c>
      <c r="E1977" t="s">
        <v>99</v>
      </c>
      <c r="F1977" t="s">
        <v>100</v>
      </c>
      <c r="G1977">
        <v>14</v>
      </c>
    </row>
    <row r="1978" spans="1:7" x14ac:dyDescent="0.25">
      <c r="A1978">
        <v>2018</v>
      </c>
      <c r="B1978" t="s">
        <v>101</v>
      </c>
      <c r="C1978" t="s">
        <v>64</v>
      </c>
      <c r="D1978" t="s">
        <v>2</v>
      </c>
      <c r="E1978" t="s">
        <v>99</v>
      </c>
      <c r="F1978" t="s">
        <v>100</v>
      </c>
      <c r="G1978">
        <v>989</v>
      </c>
    </row>
    <row r="1979" spans="1:7" x14ac:dyDescent="0.25">
      <c r="A1979">
        <v>2018</v>
      </c>
      <c r="B1979" t="s">
        <v>101</v>
      </c>
      <c r="C1979" t="s">
        <v>64</v>
      </c>
      <c r="D1979" t="s">
        <v>69</v>
      </c>
      <c r="E1979" t="s">
        <v>99</v>
      </c>
      <c r="F1979" t="s">
        <v>100</v>
      </c>
      <c r="G1979">
        <v>101</v>
      </c>
    </row>
    <row r="1980" spans="1:7" x14ac:dyDescent="0.25">
      <c r="A1980">
        <v>2018</v>
      </c>
      <c r="B1980" t="s">
        <v>101</v>
      </c>
      <c r="C1980" t="s">
        <v>64</v>
      </c>
      <c r="D1980" t="s">
        <v>70</v>
      </c>
      <c r="E1980" t="s">
        <v>99</v>
      </c>
      <c r="F1980" t="s">
        <v>100</v>
      </c>
      <c r="G1980">
        <v>2770</v>
      </c>
    </row>
    <row r="1981" spans="1:7" x14ac:dyDescent="0.25">
      <c r="A1981">
        <v>2018</v>
      </c>
      <c r="B1981" t="s">
        <v>101</v>
      </c>
      <c r="C1981" t="s">
        <v>64</v>
      </c>
      <c r="D1981" t="s">
        <v>63</v>
      </c>
      <c r="E1981" t="s">
        <v>99</v>
      </c>
      <c r="F1981" t="s">
        <v>100</v>
      </c>
      <c r="G1981">
        <v>24</v>
      </c>
    </row>
    <row r="1982" spans="1:7" x14ac:dyDescent="0.25">
      <c r="A1982">
        <v>2019</v>
      </c>
      <c r="B1982" t="s">
        <v>21</v>
      </c>
      <c r="C1982" t="s">
        <v>22</v>
      </c>
      <c r="D1982" t="s">
        <v>22</v>
      </c>
      <c r="E1982" t="s">
        <v>23</v>
      </c>
      <c r="F1982" t="s">
        <v>24</v>
      </c>
      <c r="G1982">
        <v>270952</v>
      </c>
    </row>
    <row r="1983" spans="1:7" x14ac:dyDescent="0.25">
      <c r="A1983">
        <v>2019</v>
      </c>
      <c r="B1983" t="s">
        <v>21</v>
      </c>
      <c r="C1983" t="s">
        <v>25</v>
      </c>
      <c r="D1983" t="s">
        <v>26</v>
      </c>
      <c r="E1983" t="s">
        <v>23</v>
      </c>
      <c r="F1983" t="s">
        <v>24</v>
      </c>
      <c r="G1983">
        <v>1904</v>
      </c>
    </row>
    <row r="1984" spans="1:7" x14ac:dyDescent="0.25">
      <c r="A1984">
        <v>2019</v>
      </c>
      <c r="B1984" t="s">
        <v>21</v>
      </c>
      <c r="C1984" t="s">
        <v>25</v>
      </c>
      <c r="D1984" t="s">
        <v>27</v>
      </c>
      <c r="E1984" t="s">
        <v>23</v>
      </c>
      <c r="F1984" t="s">
        <v>24</v>
      </c>
      <c r="G1984">
        <v>312</v>
      </c>
    </row>
    <row r="1985" spans="1:7" x14ac:dyDescent="0.25">
      <c r="A1985">
        <v>2019</v>
      </c>
      <c r="B1985" t="s">
        <v>21</v>
      </c>
      <c r="C1985" t="s">
        <v>25</v>
      </c>
      <c r="D1985" t="s">
        <v>28</v>
      </c>
      <c r="E1985" t="s">
        <v>23</v>
      </c>
      <c r="F1985" t="s">
        <v>24</v>
      </c>
      <c r="G1985">
        <v>495</v>
      </c>
    </row>
    <row r="1986" spans="1:7" x14ac:dyDescent="0.25">
      <c r="A1986">
        <v>2019</v>
      </c>
      <c r="B1986" t="s">
        <v>21</v>
      </c>
      <c r="C1986" t="s">
        <v>25</v>
      </c>
      <c r="D1986" t="s">
        <v>29</v>
      </c>
      <c r="E1986" t="s">
        <v>23</v>
      </c>
      <c r="F1986" t="s">
        <v>24</v>
      </c>
      <c r="G1986">
        <v>2970</v>
      </c>
    </row>
    <row r="1987" spans="1:7" x14ac:dyDescent="0.25">
      <c r="A1987">
        <v>2019</v>
      </c>
      <c r="B1987" t="s">
        <v>21</v>
      </c>
      <c r="C1987" t="s">
        <v>25</v>
      </c>
      <c r="D1987" t="s">
        <v>30</v>
      </c>
      <c r="E1987" t="s">
        <v>23</v>
      </c>
      <c r="F1987" t="s">
        <v>24</v>
      </c>
      <c r="G1987">
        <v>5812</v>
      </c>
    </row>
    <row r="1988" spans="1:7" x14ac:dyDescent="0.25">
      <c r="A1988">
        <v>2019</v>
      </c>
      <c r="B1988" t="s">
        <v>21</v>
      </c>
      <c r="C1988" t="s">
        <v>25</v>
      </c>
      <c r="D1988" t="s">
        <v>31</v>
      </c>
      <c r="E1988" t="s">
        <v>23</v>
      </c>
      <c r="F1988" t="s">
        <v>24</v>
      </c>
      <c r="G1988">
        <v>7821</v>
      </c>
    </row>
    <row r="1989" spans="1:7" x14ac:dyDescent="0.25">
      <c r="A1989">
        <v>2019</v>
      </c>
      <c r="B1989" t="s">
        <v>21</v>
      </c>
      <c r="C1989" t="s">
        <v>25</v>
      </c>
      <c r="D1989" t="s">
        <v>32</v>
      </c>
      <c r="E1989" t="s">
        <v>23</v>
      </c>
      <c r="F1989" t="s">
        <v>24</v>
      </c>
      <c r="G1989">
        <v>15290</v>
      </c>
    </row>
    <row r="1990" spans="1:7" x14ac:dyDescent="0.25">
      <c r="A1990">
        <v>2019</v>
      </c>
      <c r="B1990" t="s">
        <v>21</v>
      </c>
      <c r="C1990" t="s">
        <v>25</v>
      </c>
      <c r="D1990" t="s">
        <v>33</v>
      </c>
      <c r="E1990" t="s">
        <v>23</v>
      </c>
      <c r="F1990" t="s">
        <v>24</v>
      </c>
      <c r="G1990">
        <v>34317</v>
      </c>
    </row>
    <row r="1991" spans="1:7" x14ac:dyDescent="0.25">
      <c r="A1991">
        <v>2019</v>
      </c>
      <c r="B1991" t="s">
        <v>21</v>
      </c>
      <c r="C1991" t="s">
        <v>25</v>
      </c>
      <c r="D1991" t="s">
        <v>34</v>
      </c>
      <c r="E1991" t="s">
        <v>23</v>
      </c>
      <c r="F1991" t="s">
        <v>24</v>
      </c>
      <c r="G1991">
        <v>49384</v>
      </c>
    </row>
    <row r="1992" spans="1:7" x14ac:dyDescent="0.25">
      <c r="A1992">
        <v>2019</v>
      </c>
      <c r="B1992" t="s">
        <v>21</v>
      </c>
      <c r="C1992" t="s">
        <v>25</v>
      </c>
      <c r="D1992" t="s">
        <v>35</v>
      </c>
      <c r="E1992" t="s">
        <v>23</v>
      </c>
      <c r="F1992" t="s">
        <v>24</v>
      </c>
      <c r="G1992">
        <v>62512</v>
      </c>
    </row>
    <row r="1993" spans="1:7" x14ac:dyDescent="0.25">
      <c r="A1993">
        <v>2019</v>
      </c>
      <c r="B1993" t="s">
        <v>21</v>
      </c>
      <c r="C1993" t="s">
        <v>25</v>
      </c>
      <c r="D1993" t="s">
        <v>36</v>
      </c>
      <c r="E1993" t="s">
        <v>23</v>
      </c>
      <c r="F1993" t="s">
        <v>24</v>
      </c>
      <c r="G1993">
        <v>90062</v>
      </c>
    </row>
    <row r="1994" spans="1:7" x14ac:dyDescent="0.25">
      <c r="A1994">
        <v>2019</v>
      </c>
      <c r="B1994" t="s">
        <v>21</v>
      </c>
      <c r="C1994" t="s">
        <v>37</v>
      </c>
      <c r="D1994" t="s">
        <v>38</v>
      </c>
      <c r="E1994" t="s">
        <v>23</v>
      </c>
      <c r="F1994" t="s">
        <v>24</v>
      </c>
      <c r="G1994">
        <v>128485</v>
      </c>
    </row>
    <row r="1995" spans="1:7" x14ac:dyDescent="0.25">
      <c r="A1995">
        <v>2019</v>
      </c>
      <c r="B1995" t="s">
        <v>21</v>
      </c>
      <c r="C1995" t="s">
        <v>37</v>
      </c>
      <c r="D1995" t="s">
        <v>39</v>
      </c>
      <c r="E1995" t="s">
        <v>23</v>
      </c>
      <c r="F1995" t="s">
        <v>24</v>
      </c>
      <c r="G1995">
        <v>142438</v>
      </c>
    </row>
    <row r="1996" spans="1:7" x14ac:dyDescent="0.25">
      <c r="A1996">
        <v>2019</v>
      </c>
      <c r="B1996" t="s">
        <v>21</v>
      </c>
      <c r="C1996" t="s">
        <v>40</v>
      </c>
      <c r="D1996" t="s">
        <v>41</v>
      </c>
      <c r="E1996" t="s">
        <v>23</v>
      </c>
      <c r="F1996" t="s">
        <v>24</v>
      </c>
      <c r="G1996">
        <v>641</v>
      </c>
    </row>
    <row r="1997" spans="1:7" x14ac:dyDescent="0.25">
      <c r="A1997">
        <v>2019</v>
      </c>
      <c r="B1997" t="s">
        <v>21</v>
      </c>
      <c r="C1997" t="s">
        <v>40</v>
      </c>
      <c r="D1997" t="s">
        <v>42</v>
      </c>
      <c r="E1997" t="s">
        <v>23</v>
      </c>
      <c r="F1997" t="s">
        <v>24</v>
      </c>
      <c r="G1997">
        <v>13585</v>
      </c>
    </row>
    <row r="1998" spans="1:7" x14ac:dyDescent="0.25">
      <c r="A1998">
        <v>2019</v>
      </c>
      <c r="B1998" t="s">
        <v>21</v>
      </c>
      <c r="C1998" t="s">
        <v>40</v>
      </c>
      <c r="D1998" t="s">
        <v>43</v>
      </c>
      <c r="E1998" t="s">
        <v>23</v>
      </c>
      <c r="F1998" t="s">
        <v>24</v>
      </c>
      <c r="G1998">
        <v>9575</v>
      </c>
    </row>
    <row r="1999" spans="1:7" x14ac:dyDescent="0.25">
      <c r="A1999">
        <v>2019</v>
      </c>
      <c r="B1999" t="s">
        <v>21</v>
      </c>
      <c r="C1999" t="s">
        <v>40</v>
      </c>
      <c r="D1999" t="s">
        <v>44</v>
      </c>
      <c r="E1999" t="s">
        <v>23</v>
      </c>
      <c r="F1999" t="s">
        <v>24</v>
      </c>
      <c r="G1999">
        <v>488</v>
      </c>
    </row>
    <row r="2000" spans="1:7" x14ac:dyDescent="0.25">
      <c r="A2000">
        <v>2019</v>
      </c>
      <c r="B2000" t="s">
        <v>21</v>
      </c>
      <c r="C2000" t="s">
        <v>40</v>
      </c>
      <c r="D2000" t="s">
        <v>45</v>
      </c>
      <c r="E2000" t="s">
        <v>23</v>
      </c>
      <c r="F2000" t="s">
        <v>24</v>
      </c>
      <c r="G2000">
        <v>24357</v>
      </c>
    </row>
    <row r="2001" spans="1:7" x14ac:dyDescent="0.25">
      <c r="A2001">
        <v>2019</v>
      </c>
      <c r="B2001" t="s">
        <v>21</v>
      </c>
      <c r="C2001" t="s">
        <v>40</v>
      </c>
      <c r="D2001" t="s">
        <v>46</v>
      </c>
      <c r="E2001" t="s">
        <v>23</v>
      </c>
      <c r="F2001" t="s">
        <v>24</v>
      </c>
      <c r="G2001">
        <v>1247</v>
      </c>
    </row>
    <row r="2002" spans="1:7" x14ac:dyDescent="0.25">
      <c r="A2002">
        <v>2019</v>
      </c>
      <c r="B2002" t="s">
        <v>21</v>
      </c>
      <c r="C2002" t="s">
        <v>40</v>
      </c>
      <c r="D2002" t="s">
        <v>47</v>
      </c>
      <c r="E2002" t="s">
        <v>23</v>
      </c>
      <c r="F2002" t="s">
        <v>24</v>
      </c>
      <c r="G2002">
        <v>78042</v>
      </c>
    </row>
    <row r="2003" spans="1:7" x14ac:dyDescent="0.25">
      <c r="A2003">
        <v>2019</v>
      </c>
      <c r="B2003" t="s">
        <v>21</v>
      </c>
      <c r="C2003" t="s">
        <v>40</v>
      </c>
      <c r="D2003" t="s">
        <v>48</v>
      </c>
      <c r="E2003" t="s">
        <v>23</v>
      </c>
      <c r="F2003" t="s">
        <v>24</v>
      </c>
      <c r="G2003">
        <v>550</v>
      </c>
    </row>
    <row r="2004" spans="1:7" x14ac:dyDescent="0.25">
      <c r="A2004">
        <v>2019</v>
      </c>
      <c r="B2004" t="s">
        <v>21</v>
      </c>
      <c r="C2004" t="s">
        <v>40</v>
      </c>
      <c r="D2004" t="s">
        <v>49</v>
      </c>
      <c r="E2004" t="s">
        <v>23</v>
      </c>
      <c r="F2004" t="s">
        <v>24</v>
      </c>
      <c r="G2004">
        <v>697</v>
      </c>
    </row>
    <row r="2005" spans="1:7" x14ac:dyDescent="0.25">
      <c r="A2005">
        <v>2019</v>
      </c>
      <c r="B2005" t="s">
        <v>21</v>
      </c>
      <c r="C2005" t="s">
        <v>40</v>
      </c>
      <c r="D2005" t="s">
        <v>50</v>
      </c>
      <c r="E2005" t="s">
        <v>23</v>
      </c>
      <c r="F2005" t="s">
        <v>24</v>
      </c>
      <c r="G2005">
        <v>13850</v>
      </c>
    </row>
    <row r="2006" spans="1:7" x14ac:dyDescent="0.25">
      <c r="A2006">
        <v>2019</v>
      </c>
      <c r="B2006" t="s">
        <v>21</v>
      </c>
      <c r="C2006" t="s">
        <v>40</v>
      </c>
      <c r="D2006" t="s">
        <v>51</v>
      </c>
      <c r="E2006" t="s">
        <v>23</v>
      </c>
      <c r="F2006" t="s">
        <v>24</v>
      </c>
      <c r="G2006">
        <v>11263</v>
      </c>
    </row>
    <row r="2007" spans="1:7" x14ac:dyDescent="0.25">
      <c r="A2007">
        <v>2019</v>
      </c>
      <c r="B2007" t="s">
        <v>21</v>
      </c>
      <c r="C2007" t="s">
        <v>40</v>
      </c>
      <c r="D2007" t="s">
        <v>52</v>
      </c>
      <c r="E2007" t="s">
        <v>23</v>
      </c>
      <c r="F2007" t="s">
        <v>24</v>
      </c>
      <c r="G2007">
        <v>599</v>
      </c>
    </row>
    <row r="2008" spans="1:7" x14ac:dyDescent="0.25">
      <c r="A2008">
        <v>2019</v>
      </c>
      <c r="B2008" t="s">
        <v>21</v>
      </c>
      <c r="C2008" t="s">
        <v>40</v>
      </c>
      <c r="D2008" t="s">
        <v>53</v>
      </c>
      <c r="E2008" t="s">
        <v>23</v>
      </c>
      <c r="F2008" t="s">
        <v>24</v>
      </c>
      <c r="G2008">
        <v>31020</v>
      </c>
    </row>
    <row r="2009" spans="1:7" x14ac:dyDescent="0.25">
      <c r="A2009">
        <v>2019</v>
      </c>
      <c r="B2009" t="s">
        <v>21</v>
      </c>
      <c r="C2009" t="s">
        <v>40</v>
      </c>
      <c r="D2009" t="s">
        <v>54</v>
      </c>
      <c r="E2009" t="s">
        <v>23</v>
      </c>
      <c r="F2009" t="s">
        <v>24</v>
      </c>
      <c r="G2009">
        <v>1313</v>
      </c>
    </row>
    <row r="2010" spans="1:7" x14ac:dyDescent="0.25">
      <c r="A2010">
        <v>2019</v>
      </c>
      <c r="B2010" t="s">
        <v>21</v>
      </c>
      <c r="C2010" t="s">
        <v>40</v>
      </c>
      <c r="D2010" t="s">
        <v>55</v>
      </c>
      <c r="E2010" t="s">
        <v>23</v>
      </c>
      <c r="F2010" t="s">
        <v>24</v>
      </c>
      <c r="G2010">
        <v>82759</v>
      </c>
    </row>
    <row r="2011" spans="1:7" x14ac:dyDescent="0.25">
      <c r="A2011">
        <v>2019</v>
      </c>
      <c r="B2011" t="s">
        <v>21</v>
      </c>
      <c r="C2011" t="s">
        <v>40</v>
      </c>
      <c r="D2011" t="s">
        <v>56</v>
      </c>
      <c r="E2011" t="s">
        <v>23</v>
      </c>
      <c r="F2011" t="s">
        <v>24</v>
      </c>
      <c r="G2011">
        <v>937</v>
      </c>
    </row>
    <row r="2012" spans="1:7" x14ac:dyDescent="0.25">
      <c r="A2012">
        <v>2019</v>
      </c>
      <c r="B2012" t="s">
        <v>21</v>
      </c>
      <c r="C2012" t="s">
        <v>57</v>
      </c>
      <c r="D2012" t="s">
        <v>58</v>
      </c>
      <c r="E2012" t="s">
        <v>23</v>
      </c>
      <c r="F2012" t="s">
        <v>24</v>
      </c>
      <c r="G2012">
        <v>83788</v>
      </c>
    </row>
    <row r="2013" spans="1:7" x14ac:dyDescent="0.25">
      <c r="A2013">
        <v>2019</v>
      </c>
      <c r="B2013" t="s">
        <v>21</v>
      </c>
      <c r="C2013" t="s">
        <v>57</v>
      </c>
      <c r="D2013" t="s">
        <v>59</v>
      </c>
      <c r="E2013" t="s">
        <v>23</v>
      </c>
      <c r="F2013" t="s">
        <v>24</v>
      </c>
      <c r="G2013">
        <v>16288</v>
      </c>
    </row>
    <row r="2014" spans="1:7" x14ac:dyDescent="0.25">
      <c r="A2014">
        <v>2019</v>
      </c>
      <c r="B2014" t="s">
        <v>21</v>
      </c>
      <c r="C2014" t="s">
        <v>57</v>
      </c>
      <c r="D2014" t="s">
        <v>60</v>
      </c>
      <c r="E2014" t="s">
        <v>23</v>
      </c>
      <c r="F2014" t="s">
        <v>24</v>
      </c>
      <c r="G2014">
        <v>98472</v>
      </c>
    </row>
    <row r="2015" spans="1:7" x14ac:dyDescent="0.25">
      <c r="A2015">
        <v>2019</v>
      </c>
      <c r="B2015" t="s">
        <v>21</v>
      </c>
      <c r="C2015" t="s">
        <v>57</v>
      </c>
      <c r="D2015" t="s">
        <v>61</v>
      </c>
      <c r="E2015" t="s">
        <v>23</v>
      </c>
      <c r="F2015" t="s">
        <v>24</v>
      </c>
      <c r="G2015">
        <v>4890</v>
      </c>
    </row>
    <row r="2016" spans="1:7" x14ac:dyDescent="0.25">
      <c r="A2016">
        <v>2019</v>
      </c>
      <c r="B2016" t="s">
        <v>21</v>
      </c>
      <c r="C2016" t="s">
        <v>57</v>
      </c>
      <c r="D2016" t="s">
        <v>62</v>
      </c>
      <c r="E2016" t="s">
        <v>23</v>
      </c>
      <c r="F2016" t="s">
        <v>24</v>
      </c>
      <c r="G2016">
        <v>40871</v>
      </c>
    </row>
    <row r="2017" spans="1:7" x14ac:dyDescent="0.25">
      <c r="A2017">
        <v>2019</v>
      </c>
      <c r="B2017" t="s">
        <v>21</v>
      </c>
      <c r="C2017" t="s">
        <v>57</v>
      </c>
      <c r="D2017" t="s">
        <v>63</v>
      </c>
      <c r="E2017" t="s">
        <v>23</v>
      </c>
      <c r="F2017" t="s">
        <v>24</v>
      </c>
      <c r="G2017">
        <v>26643</v>
      </c>
    </row>
    <row r="2018" spans="1:7" x14ac:dyDescent="0.25">
      <c r="A2018">
        <v>2019</v>
      </c>
      <c r="B2018" t="s">
        <v>21</v>
      </c>
      <c r="C2018" t="s">
        <v>64</v>
      </c>
      <c r="D2018" t="s">
        <v>65</v>
      </c>
      <c r="E2018" t="s">
        <v>23</v>
      </c>
      <c r="F2018" t="s">
        <v>24</v>
      </c>
      <c r="G2018">
        <v>1338</v>
      </c>
    </row>
    <row r="2019" spans="1:7" x14ac:dyDescent="0.25">
      <c r="A2019">
        <v>2019</v>
      </c>
      <c r="B2019" t="s">
        <v>21</v>
      </c>
      <c r="C2019" t="s">
        <v>64</v>
      </c>
      <c r="D2019" t="s">
        <v>66</v>
      </c>
      <c r="E2019" t="s">
        <v>23</v>
      </c>
      <c r="F2019" t="s">
        <v>24</v>
      </c>
      <c r="G2019">
        <v>27435</v>
      </c>
    </row>
    <row r="2020" spans="1:7" x14ac:dyDescent="0.25">
      <c r="A2020">
        <v>2019</v>
      </c>
      <c r="B2020" t="s">
        <v>21</v>
      </c>
      <c r="C2020" t="s">
        <v>64</v>
      </c>
      <c r="D2020" t="s">
        <v>67</v>
      </c>
      <c r="E2020" t="s">
        <v>23</v>
      </c>
      <c r="F2020" t="s">
        <v>24</v>
      </c>
      <c r="G2020">
        <v>20839</v>
      </c>
    </row>
    <row r="2021" spans="1:7" x14ac:dyDescent="0.25">
      <c r="A2021">
        <v>2019</v>
      </c>
      <c r="B2021" t="s">
        <v>21</v>
      </c>
      <c r="C2021" t="s">
        <v>64</v>
      </c>
      <c r="D2021" t="s">
        <v>68</v>
      </c>
      <c r="E2021" t="s">
        <v>23</v>
      </c>
      <c r="F2021" t="s">
        <v>24</v>
      </c>
      <c r="G2021">
        <v>1087</v>
      </c>
    </row>
    <row r="2022" spans="1:7" x14ac:dyDescent="0.25">
      <c r="A2022">
        <v>2019</v>
      </c>
      <c r="B2022" t="s">
        <v>21</v>
      </c>
      <c r="C2022" t="s">
        <v>64</v>
      </c>
      <c r="D2022" t="s">
        <v>2</v>
      </c>
      <c r="E2022" t="s">
        <v>23</v>
      </c>
      <c r="F2022" t="s">
        <v>24</v>
      </c>
      <c r="G2022">
        <v>55378</v>
      </c>
    </row>
    <row r="2023" spans="1:7" x14ac:dyDescent="0.25">
      <c r="A2023">
        <v>2019</v>
      </c>
      <c r="B2023" t="s">
        <v>21</v>
      </c>
      <c r="C2023" t="s">
        <v>64</v>
      </c>
      <c r="D2023" t="s">
        <v>69</v>
      </c>
      <c r="E2023" t="s">
        <v>23</v>
      </c>
      <c r="F2023" t="s">
        <v>24</v>
      </c>
      <c r="G2023">
        <v>2561</v>
      </c>
    </row>
    <row r="2024" spans="1:7" x14ac:dyDescent="0.25">
      <c r="A2024">
        <v>2019</v>
      </c>
      <c r="B2024" t="s">
        <v>21</v>
      </c>
      <c r="C2024" t="s">
        <v>64</v>
      </c>
      <c r="D2024" t="s">
        <v>70</v>
      </c>
      <c r="E2024" t="s">
        <v>23</v>
      </c>
      <c r="F2024" t="s">
        <v>24</v>
      </c>
      <c r="G2024">
        <v>160802</v>
      </c>
    </row>
    <row r="2025" spans="1:7" x14ac:dyDescent="0.25">
      <c r="A2025">
        <v>2019</v>
      </c>
      <c r="B2025" t="s">
        <v>21</v>
      </c>
      <c r="C2025" t="s">
        <v>64</v>
      </c>
      <c r="D2025" t="s">
        <v>63</v>
      </c>
      <c r="E2025" t="s">
        <v>23</v>
      </c>
      <c r="F2025" t="s">
        <v>24</v>
      </c>
      <c r="G2025">
        <v>1512</v>
      </c>
    </row>
    <row r="2026" spans="1:7" x14ac:dyDescent="0.25">
      <c r="A2026">
        <v>2019</v>
      </c>
      <c r="B2026" t="s">
        <v>21</v>
      </c>
      <c r="C2026" t="s">
        <v>22</v>
      </c>
      <c r="D2026" t="s">
        <v>22</v>
      </c>
      <c r="E2026" t="s">
        <v>71</v>
      </c>
      <c r="F2026" t="s">
        <v>72</v>
      </c>
      <c r="G2026">
        <v>16858</v>
      </c>
    </row>
    <row r="2027" spans="1:7" x14ac:dyDescent="0.25">
      <c r="A2027">
        <v>2019</v>
      </c>
      <c r="B2027" t="s">
        <v>21</v>
      </c>
      <c r="C2027" t="s">
        <v>37</v>
      </c>
      <c r="D2027" t="s">
        <v>38</v>
      </c>
      <c r="E2027" t="s">
        <v>71</v>
      </c>
      <c r="F2027" t="s">
        <v>72</v>
      </c>
      <c r="G2027">
        <v>11301</v>
      </c>
    </row>
    <row r="2028" spans="1:7" x14ac:dyDescent="0.25">
      <c r="A2028">
        <v>2019</v>
      </c>
      <c r="B2028" t="s">
        <v>21</v>
      </c>
      <c r="C2028" t="s">
        <v>37</v>
      </c>
      <c r="D2028" t="s">
        <v>39</v>
      </c>
      <c r="E2028" t="s">
        <v>71</v>
      </c>
      <c r="F2028" t="s">
        <v>72</v>
      </c>
      <c r="G2028">
        <v>5557</v>
      </c>
    </row>
    <row r="2029" spans="1:7" x14ac:dyDescent="0.25">
      <c r="A2029">
        <v>2019</v>
      </c>
      <c r="B2029" t="s">
        <v>21</v>
      </c>
      <c r="C2029" t="s">
        <v>64</v>
      </c>
      <c r="D2029" t="s">
        <v>65</v>
      </c>
      <c r="E2029" t="s">
        <v>71</v>
      </c>
      <c r="F2029" t="s">
        <v>72</v>
      </c>
      <c r="G2029">
        <v>36</v>
      </c>
    </row>
    <row r="2030" spans="1:7" x14ac:dyDescent="0.25">
      <c r="A2030">
        <v>2019</v>
      </c>
      <c r="B2030" t="s">
        <v>21</v>
      </c>
      <c r="C2030" t="s">
        <v>64</v>
      </c>
      <c r="D2030" t="s">
        <v>66</v>
      </c>
      <c r="E2030" t="s">
        <v>71</v>
      </c>
      <c r="F2030" t="s">
        <v>72</v>
      </c>
      <c r="G2030">
        <v>1535</v>
      </c>
    </row>
    <row r="2031" spans="1:7" x14ac:dyDescent="0.25">
      <c r="A2031">
        <v>2019</v>
      </c>
      <c r="B2031" t="s">
        <v>21</v>
      </c>
      <c r="C2031" t="s">
        <v>64</v>
      </c>
      <c r="D2031" t="s">
        <v>67</v>
      </c>
      <c r="E2031" t="s">
        <v>71</v>
      </c>
      <c r="F2031" t="s">
        <v>72</v>
      </c>
      <c r="G2031">
        <v>960</v>
      </c>
    </row>
    <row r="2032" spans="1:7" x14ac:dyDescent="0.25">
      <c r="A2032">
        <v>2019</v>
      </c>
      <c r="B2032" t="s">
        <v>21</v>
      </c>
      <c r="C2032" t="s">
        <v>64</v>
      </c>
      <c r="D2032" t="s">
        <v>68</v>
      </c>
      <c r="E2032" t="s">
        <v>71</v>
      </c>
      <c r="F2032" t="s">
        <v>72</v>
      </c>
      <c r="G2032">
        <v>26</v>
      </c>
    </row>
    <row r="2033" spans="1:7" x14ac:dyDescent="0.25">
      <c r="A2033">
        <v>2019</v>
      </c>
      <c r="B2033" t="s">
        <v>21</v>
      </c>
      <c r="C2033" t="s">
        <v>64</v>
      </c>
      <c r="D2033" t="s">
        <v>2</v>
      </c>
      <c r="E2033" t="s">
        <v>71</v>
      </c>
      <c r="F2033" t="s">
        <v>72</v>
      </c>
      <c r="G2033">
        <v>2617</v>
      </c>
    </row>
    <row r="2034" spans="1:7" x14ac:dyDescent="0.25">
      <c r="A2034">
        <v>2019</v>
      </c>
      <c r="B2034" t="s">
        <v>21</v>
      </c>
      <c r="C2034" t="s">
        <v>64</v>
      </c>
      <c r="D2034" t="s">
        <v>69</v>
      </c>
      <c r="E2034" t="s">
        <v>71</v>
      </c>
      <c r="F2034" t="s">
        <v>72</v>
      </c>
      <c r="G2034">
        <v>94</v>
      </c>
    </row>
    <row r="2035" spans="1:7" x14ac:dyDescent="0.25">
      <c r="A2035">
        <v>2019</v>
      </c>
      <c r="B2035" t="s">
        <v>21</v>
      </c>
      <c r="C2035" t="s">
        <v>64</v>
      </c>
      <c r="D2035" t="s">
        <v>70</v>
      </c>
      <c r="E2035" t="s">
        <v>71</v>
      </c>
      <c r="F2035" t="s">
        <v>72</v>
      </c>
      <c r="G2035">
        <v>11528</v>
      </c>
    </row>
    <row r="2036" spans="1:7" x14ac:dyDescent="0.25">
      <c r="A2036">
        <v>2019</v>
      </c>
      <c r="B2036" t="s">
        <v>21</v>
      </c>
      <c r="C2036" t="s">
        <v>64</v>
      </c>
      <c r="D2036" t="s">
        <v>63</v>
      </c>
      <c r="E2036" t="s">
        <v>71</v>
      </c>
      <c r="F2036" t="s">
        <v>72</v>
      </c>
      <c r="G2036">
        <v>62</v>
      </c>
    </row>
    <row r="2037" spans="1:7" x14ac:dyDescent="0.25">
      <c r="A2037">
        <v>2019</v>
      </c>
      <c r="B2037" t="s">
        <v>21</v>
      </c>
      <c r="C2037" t="s">
        <v>22</v>
      </c>
      <c r="D2037" t="s">
        <v>22</v>
      </c>
      <c r="E2037" t="s">
        <v>73</v>
      </c>
      <c r="F2037" t="s">
        <v>74</v>
      </c>
      <c r="G2037">
        <v>59828</v>
      </c>
    </row>
    <row r="2038" spans="1:7" x14ac:dyDescent="0.25">
      <c r="A2038">
        <v>2019</v>
      </c>
      <c r="B2038" t="s">
        <v>21</v>
      </c>
      <c r="C2038" t="s">
        <v>37</v>
      </c>
      <c r="D2038" t="s">
        <v>38</v>
      </c>
      <c r="E2038" t="s">
        <v>73</v>
      </c>
      <c r="F2038" t="s">
        <v>74</v>
      </c>
      <c r="G2038">
        <v>28860</v>
      </c>
    </row>
    <row r="2039" spans="1:7" x14ac:dyDescent="0.25">
      <c r="A2039">
        <v>2019</v>
      </c>
      <c r="B2039" t="s">
        <v>21</v>
      </c>
      <c r="C2039" t="s">
        <v>37</v>
      </c>
      <c r="D2039" t="s">
        <v>39</v>
      </c>
      <c r="E2039" t="s">
        <v>73</v>
      </c>
      <c r="F2039" t="s">
        <v>74</v>
      </c>
      <c r="G2039">
        <v>30968</v>
      </c>
    </row>
    <row r="2040" spans="1:7" x14ac:dyDescent="0.25">
      <c r="A2040">
        <v>2019</v>
      </c>
      <c r="B2040" t="s">
        <v>21</v>
      </c>
      <c r="C2040" t="s">
        <v>64</v>
      </c>
      <c r="D2040" t="s">
        <v>65</v>
      </c>
      <c r="E2040" t="s">
        <v>73</v>
      </c>
      <c r="F2040" t="s">
        <v>74</v>
      </c>
      <c r="G2040">
        <v>252</v>
      </c>
    </row>
    <row r="2041" spans="1:7" x14ac:dyDescent="0.25">
      <c r="A2041">
        <v>2019</v>
      </c>
      <c r="B2041" t="s">
        <v>21</v>
      </c>
      <c r="C2041" t="s">
        <v>64</v>
      </c>
      <c r="D2041" t="s">
        <v>66</v>
      </c>
      <c r="E2041" t="s">
        <v>73</v>
      </c>
      <c r="F2041" t="s">
        <v>74</v>
      </c>
      <c r="G2041">
        <v>6999</v>
      </c>
    </row>
    <row r="2042" spans="1:7" x14ac:dyDescent="0.25">
      <c r="A2042">
        <v>2019</v>
      </c>
      <c r="B2042" t="s">
        <v>21</v>
      </c>
      <c r="C2042" t="s">
        <v>64</v>
      </c>
      <c r="D2042" t="s">
        <v>67</v>
      </c>
      <c r="E2042" t="s">
        <v>73</v>
      </c>
      <c r="F2042" t="s">
        <v>74</v>
      </c>
      <c r="G2042">
        <v>4267</v>
      </c>
    </row>
    <row r="2043" spans="1:7" x14ac:dyDescent="0.25">
      <c r="A2043">
        <v>2019</v>
      </c>
      <c r="B2043" t="s">
        <v>21</v>
      </c>
      <c r="C2043" t="s">
        <v>64</v>
      </c>
      <c r="D2043" t="s">
        <v>68</v>
      </c>
      <c r="E2043" t="s">
        <v>73</v>
      </c>
      <c r="F2043" t="s">
        <v>74</v>
      </c>
      <c r="G2043">
        <v>229</v>
      </c>
    </row>
    <row r="2044" spans="1:7" x14ac:dyDescent="0.25">
      <c r="A2044">
        <v>2019</v>
      </c>
      <c r="B2044" t="s">
        <v>21</v>
      </c>
      <c r="C2044" t="s">
        <v>64</v>
      </c>
      <c r="D2044" t="s">
        <v>2</v>
      </c>
      <c r="E2044" t="s">
        <v>73</v>
      </c>
      <c r="F2044" t="s">
        <v>74</v>
      </c>
      <c r="G2044">
        <v>11975</v>
      </c>
    </row>
    <row r="2045" spans="1:7" x14ac:dyDescent="0.25">
      <c r="A2045">
        <v>2019</v>
      </c>
      <c r="B2045" t="s">
        <v>21</v>
      </c>
      <c r="C2045" t="s">
        <v>64</v>
      </c>
      <c r="D2045" t="s">
        <v>69</v>
      </c>
      <c r="E2045" t="s">
        <v>73</v>
      </c>
      <c r="F2045" t="s">
        <v>74</v>
      </c>
      <c r="G2045">
        <v>513</v>
      </c>
    </row>
    <row r="2046" spans="1:7" x14ac:dyDescent="0.25">
      <c r="A2046">
        <v>2019</v>
      </c>
      <c r="B2046" t="s">
        <v>21</v>
      </c>
      <c r="C2046" t="s">
        <v>64</v>
      </c>
      <c r="D2046" t="s">
        <v>70</v>
      </c>
      <c r="E2046" t="s">
        <v>73</v>
      </c>
      <c r="F2046" t="s">
        <v>74</v>
      </c>
      <c r="G2046">
        <v>35308</v>
      </c>
    </row>
    <row r="2047" spans="1:7" x14ac:dyDescent="0.25">
      <c r="A2047">
        <v>2019</v>
      </c>
      <c r="B2047" t="s">
        <v>21</v>
      </c>
      <c r="C2047" t="s">
        <v>64</v>
      </c>
      <c r="D2047" t="s">
        <v>63</v>
      </c>
      <c r="E2047" t="s">
        <v>73</v>
      </c>
      <c r="F2047" t="s">
        <v>74</v>
      </c>
      <c r="G2047">
        <v>285</v>
      </c>
    </row>
    <row r="2048" spans="1:7" x14ac:dyDescent="0.25">
      <c r="A2048">
        <v>2019</v>
      </c>
      <c r="B2048" t="s">
        <v>21</v>
      </c>
      <c r="C2048" t="s">
        <v>22</v>
      </c>
      <c r="D2048" t="s">
        <v>22</v>
      </c>
      <c r="E2048" t="s">
        <v>75</v>
      </c>
      <c r="F2048" t="s">
        <v>76</v>
      </c>
      <c r="G2048">
        <v>13141</v>
      </c>
    </row>
    <row r="2049" spans="1:7" x14ac:dyDescent="0.25">
      <c r="A2049">
        <v>2019</v>
      </c>
      <c r="B2049" t="s">
        <v>21</v>
      </c>
      <c r="C2049" t="s">
        <v>37</v>
      </c>
      <c r="D2049" t="s">
        <v>38</v>
      </c>
      <c r="E2049" t="s">
        <v>75</v>
      </c>
      <c r="F2049" t="s">
        <v>76</v>
      </c>
      <c r="G2049">
        <v>6865</v>
      </c>
    </row>
    <row r="2050" spans="1:7" x14ac:dyDescent="0.25">
      <c r="A2050">
        <v>2019</v>
      </c>
      <c r="B2050" t="s">
        <v>21</v>
      </c>
      <c r="C2050" t="s">
        <v>37</v>
      </c>
      <c r="D2050" t="s">
        <v>39</v>
      </c>
      <c r="E2050" t="s">
        <v>75</v>
      </c>
      <c r="F2050" t="s">
        <v>76</v>
      </c>
      <c r="G2050">
        <v>6276</v>
      </c>
    </row>
    <row r="2051" spans="1:7" x14ac:dyDescent="0.25">
      <c r="A2051">
        <v>2019</v>
      </c>
      <c r="B2051" t="s">
        <v>21</v>
      </c>
      <c r="C2051" t="s">
        <v>64</v>
      </c>
      <c r="D2051" t="s">
        <v>65</v>
      </c>
      <c r="E2051" t="s">
        <v>75</v>
      </c>
      <c r="F2051" t="s">
        <v>76</v>
      </c>
      <c r="G2051">
        <v>73</v>
      </c>
    </row>
    <row r="2052" spans="1:7" x14ac:dyDescent="0.25">
      <c r="A2052">
        <v>2019</v>
      </c>
      <c r="B2052" t="s">
        <v>21</v>
      </c>
      <c r="C2052" t="s">
        <v>64</v>
      </c>
      <c r="D2052" t="s">
        <v>66</v>
      </c>
      <c r="E2052" t="s">
        <v>75</v>
      </c>
      <c r="F2052" t="s">
        <v>76</v>
      </c>
      <c r="G2052">
        <v>874</v>
      </c>
    </row>
    <row r="2053" spans="1:7" x14ac:dyDescent="0.25">
      <c r="A2053">
        <v>2019</v>
      </c>
      <c r="B2053" t="s">
        <v>21</v>
      </c>
      <c r="C2053" t="s">
        <v>64</v>
      </c>
      <c r="D2053" t="s">
        <v>67</v>
      </c>
      <c r="E2053" t="s">
        <v>75</v>
      </c>
      <c r="F2053" t="s">
        <v>76</v>
      </c>
      <c r="G2053">
        <v>874</v>
      </c>
    </row>
    <row r="2054" spans="1:7" x14ac:dyDescent="0.25">
      <c r="A2054">
        <v>2019</v>
      </c>
      <c r="B2054" t="s">
        <v>21</v>
      </c>
      <c r="C2054" t="s">
        <v>64</v>
      </c>
      <c r="D2054" t="s">
        <v>68</v>
      </c>
      <c r="E2054" t="s">
        <v>75</v>
      </c>
      <c r="F2054" t="s">
        <v>76</v>
      </c>
      <c r="G2054">
        <v>27</v>
      </c>
    </row>
    <row r="2055" spans="1:7" x14ac:dyDescent="0.25">
      <c r="A2055">
        <v>2019</v>
      </c>
      <c r="B2055" t="s">
        <v>21</v>
      </c>
      <c r="C2055" t="s">
        <v>64</v>
      </c>
      <c r="D2055" t="s">
        <v>2</v>
      </c>
      <c r="E2055" t="s">
        <v>75</v>
      </c>
      <c r="F2055" t="s">
        <v>76</v>
      </c>
      <c r="G2055">
        <v>1351</v>
      </c>
    </row>
    <row r="2056" spans="1:7" x14ac:dyDescent="0.25">
      <c r="A2056">
        <v>2019</v>
      </c>
      <c r="B2056" t="s">
        <v>21</v>
      </c>
      <c r="C2056" t="s">
        <v>64</v>
      </c>
      <c r="D2056" t="s">
        <v>69</v>
      </c>
      <c r="E2056" t="s">
        <v>75</v>
      </c>
      <c r="F2056" t="s">
        <v>76</v>
      </c>
      <c r="G2056">
        <v>135</v>
      </c>
    </row>
    <row r="2057" spans="1:7" x14ac:dyDescent="0.25">
      <c r="A2057">
        <v>2019</v>
      </c>
      <c r="B2057" t="s">
        <v>21</v>
      </c>
      <c r="C2057" t="s">
        <v>64</v>
      </c>
      <c r="D2057" t="s">
        <v>70</v>
      </c>
      <c r="E2057" t="s">
        <v>75</v>
      </c>
      <c r="F2057" t="s">
        <v>76</v>
      </c>
      <c r="G2057">
        <v>9720</v>
      </c>
    </row>
    <row r="2058" spans="1:7" x14ac:dyDescent="0.25">
      <c r="A2058">
        <v>2019</v>
      </c>
      <c r="B2058" t="s">
        <v>21</v>
      </c>
      <c r="C2058" t="s">
        <v>64</v>
      </c>
      <c r="D2058" t="s">
        <v>63</v>
      </c>
      <c r="E2058" t="s">
        <v>75</v>
      </c>
      <c r="F2058" t="s">
        <v>76</v>
      </c>
      <c r="G2058">
        <v>87</v>
      </c>
    </row>
    <row r="2059" spans="1:7" x14ac:dyDescent="0.25">
      <c r="A2059">
        <v>2019</v>
      </c>
      <c r="B2059" t="s">
        <v>21</v>
      </c>
      <c r="C2059" t="s">
        <v>22</v>
      </c>
      <c r="D2059" t="s">
        <v>22</v>
      </c>
      <c r="E2059" t="s">
        <v>77</v>
      </c>
      <c r="F2059" t="s">
        <v>78</v>
      </c>
      <c r="G2059">
        <v>9868</v>
      </c>
    </row>
    <row r="2060" spans="1:7" x14ac:dyDescent="0.25">
      <c r="A2060">
        <v>2019</v>
      </c>
      <c r="B2060" t="s">
        <v>21</v>
      </c>
      <c r="C2060" t="s">
        <v>37</v>
      </c>
      <c r="D2060" t="s">
        <v>38</v>
      </c>
      <c r="E2060" t="s">
        <v>77</v>
      </c>
      <c r="F2060" t="s">
        <v>78</v>
      </c>
      <c r="G2060">
        <v>4234</v>
      </c>
    </row>
    <row r="2061" spans="1:7" x14ac:dyDescent="0.25">
      <c r="A2061">
        <v>2019</v>
      </c>
      <c r="B2061" t="s">
        <v>21</v>
      </c>
      <c r="C2061" t="s">
        <v>37</v>
      </c>
      <c r="D2061" t="s">
        <v>39</v>
      </c>
      <c r="E2061" t="s">
        <v>77</v>
      </c>
      <c r="F2061" t="s">
        <v>78</v>
      </c>
      <c r="G2061">
        <v>5634</v>
      </c>
    </row>
    <row r="2062" spans="1:7" x14ac:dyDescent="0.25">
      <c r="A2062">
        <v>2019</v>
      </c>
      <c r="B2062" t="s">
        <v>21</v>
      </c>
      <c r="C2062" t="s">
        <v>64</v>
      </c>
      <c r="D2062" t="s">
        <v>65</v>
      </c>
      <c r="E2062" t="s">
        <v>77</v>
      </c>
      <c r="F2062" t="s">
        <v>78</v>
      </c>
      <c r="G2062">
        <v>63</v>
      </c>
    </row>
    <row r="2063" spans="1:7" x14ac:dyDescent="0.25">
      <c r="A2063">
        <v>2019</v>
      </c>
      <c r="B2063" t="s">
        <v>21</v>
      </c>
      <c r="C2063" t="s">
        <v>64</v>
      </c>
      <c r="D2063" t="s">
        <v>66</v>
      </c>
      <c r="E2063" t="s">
        <v>77</v>
      </c>
      <c r="F2063" t="s">
        <v>78</v>
      </c>
      <c r="G2063">
        <v>1350</v>
      </c>
    </row>
    <row r="2064" spans="1:7" x14ac:dyDescent="0.25">
      <c r="A2064">
        <v>2019</v>
      </c>
      <c r="B2064" t="s">
        <v>21</v>
      </c>
      <c r="C2064" t="s">
        <v>64</v>
      </c>
      <c r="D2064" t="s">
        <v>67</v>
      </c>
      <c r="E2064" t="s">
        <v>77</v>
      </c>
      <c r="F2064" t="s">
        <v>78</v>
      </c>
      <c r="G2064">
        <v>1025</v>
      </c>
    </row>
    <row r="2065" spans="1:9" x14ac:dyDescent="0.25">
      <c r="A2065">
        <v>2019</v>
      </c>
      <c r="B2065" t="s">
        <v>21</v>
      </c>
      <c r="C2065" t="s">
        <v>64</v>
      </c>
      <c r="D2065" t="s">
        <v>68</v>
      </c>
      <c r="E2065" t="s">
        <v>77</v>
      </c>
      <c r="F2065" t="s">
        <v>78</v>
      </c>
      <c r="G2065">
        <v>69</v>
      </c>
    </row>
    <row r="2066" spans="1:9" x14ac:dyDescent="0.25">
      <c r="A2066">
        <v>2019</v>
      </c>
      <c r="B2066" t="s">
        <v>21</v>
      </c>
      <c r="C2066" t="s">
        <v>64</v>
      </c>
      <c r="D2066" t="s">
        <v>2</v>
      </c>
      <c r="E2066" t="s">
        <v>77</v>
      </c>
      <c r="F2066" t="s">
        <v>78</v>
      </c>
      <c r="G2066">
        <v>3214</v>
      </c>
    </row>
    <row r="2067" spans="1:9" x14ac:dyDescent="0.25">
      <c r="A2067">
        <v>2019</v>
      </c>
      <c r="B2067" t="s">
        <v>21</v>
      </c>
      <c r="C2067" t="s">
        <v>64</v>
      </c>
      <c r="D2067" t="s">
        <v>69</v>
      </c>
      <c r="E2067" t="s">
        <v>77</v>
      </c>
      <c r="F2067" t="s">
        <v>78</v>
      </c>
      <c r="G2067">
        <v>91</v>
      </c>
    </row>
    <row r="2068" spans="1:9" x14ac:dyDescent="0.25">
      <c r="A2068">
        <v>2019</v>
      </c>
      <c r="B2068" t="s">
        <v>21</v>
      </c>
      <c r="C2068" t="s">
        <v>64</v>
      </c>
      <c r="D2068" t="s">
        <v>70</v>
      </c>
      <c r="E2068" t="s">
        <v>77</v>
      </c>
      <c r="F2068" t="s">
        <v>78</v>
      </c>
      <c r="G2068">
        <v>3991</v>
      </c>
    </row>
    <row r="2069" spans="1:9" x14ac:dyDescent="0.25">
      <c r="A2069">
        <v>2019</v>
      </c>
      <c r="B2069" t="s">
        <v>21</v>
      </c>
      <c r="C2069" t="s">
        <v>64</v>
      </c>
      <c r="D2069" t="s">
        <v>63</v>
      </c>
      <c r="E2069" t="s">
        <v>77</v>
      </c>
      <c r="F2069" t="s">
        <v>78</v>
      </c>
      <c r="G2069">
        <v>65</v>
      </c>
    </row>
    <row r="2070" spans="1:9" x14ac:dyDescent="0.25">
      <c r="A2070">
        <v>2019</v>
      </c>
      <c r="B2070" t="s">
        <v>21</v>
      </c>
      <c r="C2070" t="s">
        <v>22</v>
      </c>
      <c r="D2070" t="s">
        <v>22</v>
      </c>
      <c r="E2070" t="s">
        <v>79</v>
      </c>
      <c r="F2070" t="s">
        <v>80</v>
      </c>
      <c r="G2070">
        <v>1826</v>
      </c>
    </row>
    <row r="2071" spans="1:9" x14ac:dyDescent="0.25">
      <c r="A2071">
        <v>2019</v>
      </c>
      <c r="B2071" t="s">
        <v>21</v>
      </c>
      <c r="C2071" t="s">
        <v>37</v>
      </c>
      <c r="D2071" t="s">
        <v>38</v>
      </c>
      <c r="E2071" t="s">
        <v>79</v>
      </c>
      <c r="F2071" t="s">
        <v>80</v>
      </c>
      <c r="G2071">
        <v>320</v>
      </c>
    </row>
    <row r="2072" spans="1:9" x14ac:dyDescent="0.25">
      <c r="A2072">
        <v>2019</v>
      </c>
      <c r="B2072" t="s">
        <v>21</v>
      </c>
      <c r="C2072" t="s">
        <v>37</v>
      </c>
      <c r="D2072" t="s">
        <v>39</v>
      </c>
      <c r="E2072" t="s">
        <v>79</v>
      </c>
      <c r="F2072" t="s">
        <v>80</v>
      </c>
      <c r="G2072">
        <v>1506</v>
      </c>
    </row>
    <row r="2073" spans="1:9" x14ac:dyDescent="0.25">
      <c r="A2073">
        <v>2019</v>
      </c>
      <c r="B2073" t="s">
        <v>21</v>
      </c>
      <c r="C2073" t="s">
        <v>64</v>
      </c>
      <c r="D2073" t="s">
        <v>65</v>
      </c>
      <c r="E2073" t="s">
        <v>79</v>
      </c>
      <c r="F2073" t="s">
        <v>80</v>
      </c>
      <c r="H2073">
        <v>1</v>
      </c>
      <c r="I2073" t="s">
        <v>82</v>
      </c>
    </row>
    <row r="2074" spans="1:9" x14ac:dyDescent="0.25">
      <c r="A2074">
        <v>2019</v>
      </c>
      <c r="B2074" t="s">
        <v>21</v>
      </c>
      <c r="C2074" t="s">
        <v>64</v>
      </c>
      <c r="D2074" t="s">
        <v>66</v>
      </c>
      <c r="E2074" t="s">
        <v>79</v>
      </c>
      <c r="F2074" t="s">
        <v>80</v>
      </c>
      <c r="G2074">
        <v>89</v>
      </c>
    </row>
    <row r="2075" spans="1:9" x14ac:dyDescent="0.25">
      <c r="A2075">
        <v>2019</v>
      </c>
      <c r="B2075" t="s">
        <v>21</v>
      </c>
      <c r="C2075" t="s">
        <v>64</v>
      </c>
      <c r="D2075" t="s">
        <v>67</v>
      </c>
      <c r="E2075" t="s">
        <v>79</v>
      </c>
      <c r="F2075" t="s">
        <v>80</v>
      </c>
      <c r="G2075">
        <v>475</v>
      </c>
    </row>
    <row r="2076" spans="1:9" x14ac:dyDescent="0.25">
      <c r="A2076">
        <v>2019</v>
      </c>
      <c r="B2076" t="s">
        <v>21</v>
      </c>
      <c r="C2076" t="s">
        <v>64</v>
      </c>
      <c r="D2076" t="s">
        <v>68</v>
      </c>
      <c r="E2076" t="s">
        <v>79</v>
      </c>
      <c r="F2076" t="s">
        <v>80</v>
      </c>
      <c r="H2076">
        <v>2</v>
      </c>
      <c r="I2076" t="s">
        <v>81</v>
      </c>
    </row>
    <row r="2077" spans="1:9" x14ac:dyDescent="0.25">
      <c r="A2077">
        <v>2019</v>
      </c>
      <c r="B2077" t="s">
        <v>21</v>
      </c>
      <c r="C2077" t="s">
        <v>64</v>
      </c>
      <c r="D2077" t="s">
        <v>2</v>
      </c>
      <c r="E2077" t="s">
        <v>79</v>
      </c>
      <c r="F2077" t="s">
        <v>80</v>
      </c>
      <c r="G2077">
        <v>837</v>
      </c>
    </row>
    <row r="2078" spans="1:9" x14ac:dyDescent="0.25">
      <c r="A2078">
        <v>2019</v>
      </c>
      <c r="B2078" t="s">
        <v>21</v>
      </c>
      <c r="C2078" t="s">
        <v>64</v>
      </c>
      <c r="D2078" t="s">
        <v>69</v>
      </c>
      <c r="E2078" t="s">
        <v>79</v>
      </c>
      <c r="F2078" t="s">
        <v>80</v>
      </c>
      <c r="G2078">
        <v>37</v>
      </c>
    </row>
    <row r="2079" spans="1:9" x14ac:dyDescent="0.25">
      <c r="A2079">
        <v>2019</v>
      </c>
      <c r="B2079" t="s">
        <v>21</v>
      </c>
      <c r="C2079" t="s">
        <v>64</v>
      </c>
      <c r="D2079" t="s">
        <v>70</v>
      </c>
      <c r="E2079" t="s">
        <v>79</v>
      </c>
      <c r="F2079" t="s">
        <v>80</v>
      </c>
      <c r="G2079">
        <v>354</v>
      </c>
    </row>
    <row r="2080" spans="1:9" x14ac:dyDescent="0.25">
      <c r="A2080">
        <v>2019</v>
      </c>
      <c r="B2080" t="s">
        <v>21</v>
      </c>
      <c r="C2080" t="s">
        <v>64</v>
      </c>
      <c r="D2080" t="s">
        <v>63</v>
      </c>
      <c r="E2080" t="s">
        <v>79</v>
      </c>
      <c r="F2080" t="s">
        <v>80</v>
      </c>
      <c r="G2080">
        <v>12</v>
      </c>
    </row>
    <row r="2081" spans="1:7" x14ac:dyDescent="0.25">
      <c r="A2081">
        <v>2019</v>
      </c>
      <c r="B2081" t="s">
        <v>21</v>
      </c>
      <c r="C2081" t="s">
        <v>22</v>
      </c>
      <c r="D2081" t="s">
        <v>22</v>
      </c>
      <c r="E2081" t="s">
        <v>83</v>
      </c>
      <c r="F2081" t="s">
        <v>84</v>
      </c>
      <c r="G2081">
        <v>62649</v>
      </c>
    </row>
    <row r="2082" spans="1:7" x14ac:dyDescent="0.25">
      <c r="A2082">
        <v>2019</v>
      </c>
      <c r="B2082" t="s">
        <v>21</v>
      </c>
      <c r="C2082" t="s">
        <v>37</v>
      </c>
      <c r="D2082" t="s">
        <v>38</v>
      </c>
      <c r="E2082" t="s">
        <v>83</v>
      </c>
      <c r="F2082" t="s">
        <v>84</v>
      </c>
      <c r="G2082">
        <v>27775</v>
      </c>
    </row>
    <row r="2083" spans="1:7" x14ac:dyDescent="0.25">
      <c r="A2083">
        <v>2019</v>
      </c>
      <c r="B2083" t="s">
        <v>21</v>
      </c>
      <c r="C2083" t="s">
        <v>37</v>
      </c>
      <c r="D2083" t="s">
        <v>39</v>
      </c>
      <c r="E2083" t="s">
        <v>83</v>
      </c>
      <c r="F2083" t="s">
        <v>84</v>
      </c>
      <c r="G2083">
        <v>34873</v>
      </c>
    </row>
    <row r="2084" spans="1:7" x14ac:dyDescent="0.25">
      <c r="A2084">
        <v>2019</v>
      </c>
      <c r="B2084" t="s">
        <v>21</v>
      </c>
      <c r="C2084" t="s">
        <v>64</v>
      </c>
      <c r="D2084" t="s">
        <v>65</v>
      </c>
      <c r="E2084" t="s">
        <v>83</v>
      </c>
      <c r="F2084" t="s">
        <v>84</v>
      </c>
      <c r="G2084">
        <v>265</v>
      </c>
    </row>
    <row r="2085" spans="1:7" x14ac:dyDescent="0.25">
      <c r="A2085">
        <v>2019</v>
      </c>
      <c r="B2085" t="s">
        <v>21</v>
      </c>
      <c r="C2085" t="s">
        <v>64</v>
      </c>
      <c r="D2085" t="s">
        <v>66</v>
      </c>
      <c r="E2085" t="s">
        <v>83</v>
      </c>
      <c r="F2085" t="s">
        <v>84</v>
      </c>
      <c r="G2085">
        <v>5880</v>
      </c>
    </row>
    <row r="2086" spans="1:7" x14ac:dyDescent="0.25">
      <c r="A2086">
        <v>2019</v>
      </c>
      <c r="B2086" t="s">
        <v>21</v>
      </c>
      <c r="C2086" t="s">
        <v>64</v>
      </c>
      <c r="D2086" t="s">
        <v>67</v>
      </c>
      <c r="E2086" t="s">
        <v>83</v>
      </c>
      <c r="F2086" t="s">
        <v>84</v>
      </c>
      <c r="G2086">
        <v>5243</v>
      </c>
    </row>
    <row r="2087" spans="1:7" x14ac:dyDescent="0.25">
      <c r="A2087">
        <v>2019</v>
      </c>
      <c r="B2087" t="s">
        <v>21</v>
      </c>
      <c r="C2087" t="s">
        <v>64</v>
      </c>
      <c r="D2087" t="s">
        <v>68</v>
      </c>
      <c r="E2087" t="s">
        <v>83</v>
      </c>
      <c r="F2087" t="s">
        <v>84</v>
      </c>
      <c r="G2087">
        <v>305</v>
      </c>
    </row>
    <row r="2088" spans="1:7" x14ac:dyDescent="0.25">
      <c r="A2088">
        <v>2019</v>
      </c>
      <c r="B2088" t="s">
        <v>21</v>
      </c>
      <c r="C2088" t="s">
        <v>64</v>
      </c>
      <c r="D2088" t="s">
        <v>2</v>
      </c>
      <c r="E2088" t="s">
        <v>83</v>
      </c>
      <c r="F2088" t="s">
        <v>84</v>
      </c>
      <c r="G2088">
        <v>10747</v>
      </c>
    </row>
    <row r="2089" spans="1:7" x14ac:dyDescent="0.25">
      <c r="A2089">
        <v>2019</v>
      </c>
      <c r="B2089" t="s">
        <v>21</v>
      </c>
      <c r="C2089" t="s">
        <v>64</v>
      </c>
      <c r="D2089" t="s">
        <v>69</v>
      </c>
      <c r="E2089" t="s">
        <v>83</v>
      </c>
      <c r="F2089" t="s">
        <v>84</v>
      </c>
      <c r="G2089">
        <v>485</v>
      </c>
    </row>
    <row r="2090" spans="1:7" x14ac:dyDescent="0.25">
      <c r="A2090">
        <v>2019</v>
      </c>
      <c r="B2090" t="s">
        <v>21</v>
      </c>
      <c r="C2090" t="s">
        <v>64</v>
      </c>
      <c r="D2090" t="s">
        <v>70</v>
      </c>
      <c r="E2090" t="s">
        <v>83</v>
      </c>
      <c r="F2090" t="s">
        <v>84</v>
      </c>
      <c r="G2090">
        <v>39381</v>
      </c>
    </row>
    <row r="2091" spans="1:7" x14ac:dyDescent="0.25">
      <c r="A2091">
        <v>2019</v>
      </c>
      <c r="B2091" t="s">
        <v>21</v>
      </c>
      <c r="C2091" t="s">
        <v>64</v>
      </c>
      <c r="D2091" t="s">
        <v>63</v>
      </c>
      <c r="E2091" t="s">
        <v>83</v>
      </c>
      <c r="F2091" t="s">
        <v>84</v>
      </c>
      <c r="G2091">
        <v>343</v>
      </c>
    </row>
    <row r="2092" spans="1:7" x14ac:dyDescent="0.25">
      <c r="A2092">
        <v>2019</v>
      </c>
      <c r="B2092" t="s">
        <v>21</v>
      </c>
      <c r="C2092" t="s">
        <v>22</v>
      </c>
      <c r="D2092" t="s">
        <v>22</v>
      </c>
      <c r="E2092" t="s">
        <v>85</v>
      </c>
      <c r="F2092" t="s">
        <v>86</v>
      </c>
      <c r="G2092">
        <v>5611</v>
      </c>
    </row>
    <row r="2093" spans="1:7" x14ac:dyDescent="0.25">
      <c r="A2093">
        <v>2019</v>
      </c>
      <c r="B2093" t="s">
        <v>21</v>
      </c>
      <c r="C2093" t="s">
        <v>37</v>
      </c>
      <c r="D2093" t="s">
        <v>38</v>
      </c>
      <c r="E2093" t="s">
        <v>85</v>
      </c>
      <c r="F2093" t="s">
        <v>86</v>
      </c>
      <c r="G2093">
        <v>2974</v>
      </c>
    </row>
    <row r="2094" spans="1:7" x14ac:dyDescent="0.25">
      <c r="A2094">
        <v>2019</v>
      </c>
      <c r="B2094" t="s">
        <v>21</v>
      </c>
      <c r="C2094" t="s">
        <v>37</v>
      </c>
      <c r="D2094" t="s">
        <v>39</v>
      </c>
      <c r="E2094" t="s">
        <v>85</v>
      </c>
      <c r="F2094" t="s">
        <v>86</v>
      </c>
      <c r="G2094">
        <v>2637</v>
      </c>
    </row>
    <row r="2095" spans="1:7" x14ac:dyDescent="0.25">
      <c r="A2095">
        <v>2019</v>
      </c>
      <c r="B2095" t="s">
        <v>21</v>
      </c>
      <c r="C2095" t="s">
        <v>64</v>
      </c>
      <c r="D2095" t="s">
        <v>65</v>
      </c>
      <c r="E2095" t="s">
        <v>85</v>
      </c>
      <c r="F2095" t="s">
        <v>86</v>
      </c>
      <c r="G2095">
        <v>28</v>
      </c>
    </row>
    <row r="2096" spans="1:7" x14ac:dyDescent="0.25">
      <c r="A2096">
        <v>2019</v>
      </c>
      <c r="B2096" t="s">
        <v>21</v>
      </c>
      <c r="C2096" t="s">
        <v>64</v>
      </c>
      <c r="D2096" t="s">
        <v>66</v>
      </c>
      <c r="E2096" t="s">
        <v>85</v>
      </c>
      <c r="F2096" t="s">
        <v>86</v>
      </c>
      <c r="G2096">
        <v>772</v>
      </c>
    </row>
    <row r="2097" spans="1:7" x14ac:dyDescent="0.25">
      <c r="A2097">
        <v>2019</v>
      </c>
      <c r="B2097" t="s">
        <v>21</v>
      </c>
      <c r="C2097" t="s">
        <v>64</v>
      </c>
      <c r="D2097" t="s">
        <v>67</v>
      </c>
      <c r="E2097" t="s">
        <v>85</v>
      </c>
      <c r="F2097" t="s">
        <v>86</v>
      </c>
      <c r="G2097">
        <v>602</v>
      </c>
    </row>
    <row r="2098" spans="1:7" x14ac:dyDescent="0.25">
      <c r="A2098">
        <v>2019</v>
      </c>
      <c r="B2098" t="s">
        <v>21</v>
      </c>
      <c r="C2098" t="s">
        <v>64</v>
      </c>
      <c r="D2098" t="s">
        <v>68</v>
      </c>
      <c r="E2098" t="s">
        <v>85</v>
      </c>
      <c r="F2098" t="s">
        <v>86</v>
      </c>
      <c r="G2098">
        <v>22</v>
      </c>
    </row>
    <row r="2099" spans="1:7" x14ac:dyDescent="0.25">
      <c r="A2099">
        <v>2019</v>
      </c>
      <c r="B2099" t="s">
        <v>21</v>
      </c>
      <c r="C2099" t="s">
        <v>64</v>
      </c>
      <c r="D2099" t="s">
        <v>2</v>
      </c>
      <c r="E2099" t="s">
        <v>85</v>
      </c>
      <c r="F2099" t="s">
        <v>86</v>
      </c>
      <c r="G2099">
        <v>1134</v>
      </c>
    </row>
    <row r="2100" spans="1:7" x14ac:dyDescent="0.25">
      <c r="A2100">
        <v>2019</v>
      </c>
      <c r="B2100" t="s">
        <v>21</v>
      </c>
      <c r="C2100" t="s">
        <v>64</v>
      </c>
      <c r="D2100" t="s">
        <v>69</v>
      </c>
      <c r="E2100" t="s">
        <v>85</v>
      </c>
      <c r="F2100" t="s">
        <v>86</v>
      </c>
      <c r="G2100">
        <v>36</v>
      </c>
    </row>
    <row r="2101" spans="1:7" x14ac:dyDescent="0.25">
      <c r="A2101">
        <v>2019</v>
      </c>
      <c r="B2101" t="s">
        <v>21</v>
      </c>
      <c r="C2101" t="s">
        <v>64</v>
      </c>
      <c r="D2101" t="s">
        <v>70</v>
      </c>
      <c r="E2101" t="s">
        <v>85</v>
      </c>
      <c r="F2101" t="s">
        <v>86</v>
      </c>
      <c r="G2101">
        <v>2987</v>
      </c>
    </row>
    <row r="2102" spans="1:7" x14ac:dyDescent="0.25">
      <c r="A2102">
        <v>2019</v>
      </c>
      <c r="B2102" t="s">
        <v>21</v>
      </c>
      <c r="C2102" t="s">
        <v>64</v>
      </c>
      <c r="D2102" t="s">
        <v>63</v>
      </c>
      <c r="E2102" t="s">
        <v>85</v>
      </c>
      <c r="F2102" t="s">
        <v>86</v>
      </c>
      <c r="G2102">
        <v>30</v>
      </c>
    </row>
    <row r="2103" spans="1:7" x14ac:dyDescent="0.25">
      <c r="A2103">
        <v>2019</v>
      </c>
      <c r="B2103" t="s">
        <v>21</v>
      </c>
      <c r="C2103" t="s">
        <v>22</v>
      </c>
      <c r="D2103" t="s">
        <v>22</v>
      </c>
      <c r="E2103" t="s">
        <v>87</v>
      </c>
      <c r="F2103" t="s">
        <v>88</v>
      </c>
      <c r="G2103">
        <v>15410</v>
      </c>
    </row>
    <row r="2104" spans="1:7" x14ac:dyDescent="0.25">
      <c r="A2104">
        <v>2019</v>
      </c>
      <c r="B2104" t="s">
        <v>21</v>
      </c>
      <c r="C2104" t="s">
        <v>37</v>
      </c>
      <c r="D2104" t="s">
        <v>38</v>
      </c>
      <c r="E2104" t="s">
        <v>87</v>
      </c>
      <c r="F2104" t="s">
        <v>88</v>
      </c>
      <c r="G2104">
        <v>4728</v>
      </c>
    </row>
    <row r="2105" spans="1:7" x14ac:dyDescent="0.25">
      <c r="A2105">
        <v>2019</v>
      </c>
      <c r="B2105" t="s">
        <v>21</v>
      </c>
      <c r="C2105" t="s">
        <v>37</v>
      </c>
      <c r="D2105" t="s">
        <v>39</v>
      </c>
      <c r="E2105" t="s">
        <v>87</v>
      </c>
      <c r="F2105" t="s">
        <v>88</v>
      </c>
      <c r="G2105">
        <v>10680</v>
      </c>
    </row>
    <row r="2106" spans="1:7" x14ac:dyDescent="0.25">
      <c r="A2106">
        <v>2019</v>
      </c>
      <c r="B2106" t="s">
        <v>21</v>
      </c>
      <c r="C2106" t="s">
        <v>64</v>
      </c>
      <c r="D2106" t="s">
        <v>65</v>
      </c>
      <c r="E2106" t="s">
        <v>87</v>
      </c>
      <c r="F2106" t="s">
        <v>88</v>
      </c>
      <c r="G2106">
        <v>134</v>
      </c>
    </row>
    <row r="2107" spans="1:7" x14ac:dyDescent="0.25">
      <c r="A2107">
        <v>2019</v>
      </c>
      <c r="B2107" t="s">
        <v>21</v>
      </c>
      <c r="C2107" t="s">
        <v>64</v>
      </c>
      <c r="D2107" t="s">
        <v>66</v>
      </c>
      <c r="E2107" t="s">
        <v>87</v>
      </c>
      <c r="F2107" t="s">
        <v>88</v>
      </c>
      <c r="G2107">
        <v>991</v>
      </c>
    </row>
    <row r="2108" spans="1:7" x14ac:dyDescent="0.25">
      <c r="A2108">
        <v>2019</v>
      </c>
      <c r="B2108" t="s">
        <v>21</v>
      </c>
      <c r="C2108" t="s">
        <v>64</v>
      </c>
      <c r="D2108" t="s">
        <v>67</v>
      </c>
      <c r="E2108" t="s">
        <v>87</v>
      </c>
      <c r="F2108" t="s">
        <v>88</v>
      </c>
      <c r="G2108">
        <v>1355</v>
      </c>
    </row>
    <row r="2109" spans="1:7" x14ac:dyDescent="0.25">
      <c r="A2109">
        <v>2019</v>
      </c>
      <c r="B2109" t="s">
        <v>21</v>
      </c>
      <c r="C2109" t="s">
        <v>64</v>
      </c>
      <c r="D2109" t="s">
        <v>68</v>
      </c>
      <c r="E2109" t="s">
        <v>87</v>
      </c>
      <c r="F2109" t="s">
        <v>88</v>
      </c>
      <c r="G2109">
        <v>59</v>
      </c>
    </row>
    <row r="2110" spans="1:7" x14ac:dyDescent="0.25">
      <c r="A2110">
        <v>2019</v>
      </c>
      <c r="B2110" t="s">
        <v>21</v>
      </c>
      <c r="C2110" t="s">
        <v>64</v>
      </c>
      <c r="D2110" t="s">
        <v>2</v>
      </c>
      <c r="E2110" t="s">
        <v>87</v>
      </c>
      <c r="F2110" t="s">
        <v>88</v>
      </c>
      <c r="G2110">
        <v>4453</v>
      </c>
    </row>
    <row r="2111" spans="1:7" x14ac:dyDescent="0.25">
      <c r="A2111">
        <v>2019</v>
      </c>
      <c r="B2111" t="s">
        <v>21</v>
      </c>
      <c r="C2111" t="s">
        <v>64</v>
      </c>
      <c r="D2111" t="s">
        <v>69</v>
      </c>
      <c r="E2111" t="s">
        <v>87</v>
      </c>
      <c r="F2111" t="s">
        <v>88</v>
      </c>
      <c r="G2111">
        <v>253</v>
      </c>
    </row>
    <row r="2112" spans="1:7" x14ac:dyDescent="0.25">
      <c r="A2112">
        <v>2019</v>
      </c>
      <c r="B2112" t="s">
        <v>21</v>
      </c>
      <c r="C2112" t="s">
        <v>64</v>
      </c>
      <c r="D2112" t="s">
        <v>70</v>
      </c>
      <c r="E2112" t="s">
        <v>87</v>
      </c>
      <c r="F2112" t="s">
        <v>88</v>
      </c>
      <c r="G2112">
        <v>8056</v>
      </c>
    </row>
    <row r="2113" spans="1:7" x14ac:dyDescent="0.25">
      <c r="A2113">
        <v>2019</v>
      </c>
      <c r="B2113" t="s">
        <v>21</v>
      </c>
      <c r="C2113" t="s">
        <v>64</v>
      </c>
      <c r="D2113" t="s">
        <v>63</v>
      </c>
      <c r="E2113" t="s">
        <v>87</v>
      </c>
      <c r="F2113" t="s">
        <v>88</v>
      </c>
      <c r="G2113">
        <v>109</v>
      </c>
    </row>
    <row r="2114" spans="1:7" x14ac:dyDescent="0.25">
      <c r="A2114">
        <v>2019</v>
      </c>
      <c r="B2114" t="s">
        <v>21</v>
      </c>
      <c r="C2114" t="s">
        <v>22</v>
      </c>
      <c r="D2114" t="s">
        <v>22</v>
      </c>
      <c r="E2114" t="s">
        <v>89</v>
      </c>
      <c r="F2114" t="s">
        <v>90</v>
      </c>
      <c r="G2114">
        <v>5581</v>
      </c>
    </row>
    <row r="2115" spans="1:7" x14ac:dyDescent="0.25">
      <c r="A2115">
        <v>2019</v>
      </c>
      <c r="B2115" t="s">
        <v>21</v>
      </c>
      <c r="C2115" t="s">
        <v>37</v>
      </c>
      <c r="D2115" t="s">
        <v>38</v>
      </c>
      <c r="E2115" t="s">
        <v>89</v>
      </c>
      <c r="F2115" t="s">
        <v>90</v>
      </c>
      <c r="G2115">
        <v>2014</v>
      </c>
    </row>
    <row r="2116" spans="1:7" x14ac:dyDescent="0.25">
      <c r="A2116">
        <v>2019</v>
      </c>
      <c r="B2116" t="s">
        <v>21</v>
      </c>
      <c r="C2116" t="s">
        <v>37</v>
      </c>
      <c r="D2116" t="s">
        <v>39</v>
      </c>
      <c r="E2116" t="s">
        <v>89</v>
      </c>
      <c r="F2116" t="s">
        <v>90</v>
      </c>
      <c r="G2116">
        <v>3567</v>
      </c>
    </row>
    <row r="2117" spans="1:7" x14ac:dyDescent="0.25">
      <c r="A2117">
        <v>2019</v>
      </c>
      <c r="B2117" t="s">
        <v>21</v>
      </c>
      <c r="C2117" t="s">
        <v>64</v>
      </c>
      <c r="D2117" t="s">
        <v>65</v>
      </c>
      <c r="E2117" t="s">
        <v>89</v>
      </c>
      <c r="F2117" t="s">
        <v>90</v>
      </c>
      <c r="G2117">
        <v>80</v>
      </c>
    </row>
    <row r="2118" spans="1:7" x14ac:dyDescent="0.25">
      <c r="A2118">
        <v>2019</v>
      </c>
      <c r="B2118" t="s">
        <v>21</v>
      </c>
      <c r="C2118" t="s">
        <v>64</v>
      </c>
      <c r="D2118" t="s">
        <v>66</v>
      </c>
      <c r="E2118" t="s">
        <v>89</v>
      </c>
      <c r="F2118" t="s">
        <v>90</v>
      </c>
      <c r="G2118">
        <v>238</v>
      </c>
    </row>
    <row r="2119" spans="1:7" x14ac:dyDescent="0.25">
      <c r="A2119">
        <v>2019</v>
      </c>
      <c r="B2119" t="s">
        <v>21</v>
      </c>
      <c r="C2119" t="s">
        <v>64</v>
      </c>
      <c r="D2119" t="s">
        <v>67</v>
      </c>
      <c r="E2119" t="s">
        <v>89</v>
      </c>
      <c r="F2119" t="s">
        <v>90</v>
      </c>
      <c r="G2119">
        <v>245</v>
      </c>
    </row>
    <row r="2120" spans="1:7" x14ac:dyDescent="0.25">
      <c r="A2120">
        <v>2019</v>
      </c>
      <c r="B2120" t="s">
        <v>21</v>
      </c>
      <c r="C2120" t="s">
        <v>64</v>
      </c>
      <c r="D2120" t="s">
        <v>68</v>
      </c>
      <c r="E2120" t="s">
        <v>89</v>
      </c>
      <c r="F2120" t="s">
        <v>90</v>
      </c>
      <c r="G2120">
        <v>11</v>
      </c>
    </row>
    <row r="2121" spans="1:7" x14ac:dyDescent="0.25">
      <c r="A2121">
        <v>2019</v>
      </c>
      <c r="B2121" t="s">
        <v>21</v>
      </c>
      <c r="C2121" t="s">
        <v>64</v>
      </c>
      <c r="D2121" t="s">
        <v>2</v>
      </c>
      <c r="E2121" t="s">
        <v>89</v>
      </c>
      <c r="F2121" t="s">
        <v>90</v>
      </c>
      <c r="G2121">
        <v>2223</v>
      </c>
    </row>
    <row r="2122" spans="1:7" x14ac:dyDescent="0.25">
      <c r="A2122">
        <v>2019</v>
      </c>
      <c r="B2122" t="s">
        <v>21</v>
      </c>
      <c r="C2122" t="s">
        <v>64</v>
      </c>
      <c r="D2122" t="s">
        <v>69</v>
      </c>
      <c r="E2122" t="s">
        <v>89</v>
      </c>
      <c r="F2122" t="s">
        <v>90</v>
      </c>
      <c r="G2122">
        <v>51</v>
      </c>
    </row>
    <row r="2123" spans="1:7" x14ac:dyDescent="0.25">
      <c r="A2123">
        <v>2019</v>
      </c>
      <c r="B2123" t="s">
        <v>21</v>
      </c>
      <c r="C2123" t="s">
        <v>64</v>
      </c>
      <c r="D2123" t="s">
        <v>70</v>
      </c>
      <c r="E2123" t="s">
        <v>89</v>
      </c>
      <c r="F2123" t="s">
        <v>90</v>
      </c>
      <c r="G2123">
        <v>2697</v>
      </c>
    </row>
    <row r="2124" spans="1:7" x14ac:dyDescent="0.25">
      <c r="A2124">
        <v>2019</v>
      </c>
      <c r="B2124" t="s">
        <v>21</v>
      </c>
      <c r="C2124" t="s">
        <v>64</v>
      </c>
      <c r="D2124" t="s">
        <v>63</v>
      </c>
      <c r="E2124" t="s">
        <v>89</v>
      </c>
      <c r="F2124" t="s">
        <v>90</v>
      </c>
      <c r="G2124">
        <v>36</v>
      </c>
    </row>
    <row r="2125" spans="1:7" x14ac:dyDescent="0.25">
      <c r="A2125">
        <v>2019</v>
      </c>
      <c r="B2125" t="s">
        <v>21</v>
      </c>
      <c r="C2125" t="s">
        <v>22</v>
      </c>
      <c r="D2125" t="s">
        <v>22</v>
      </c>
      <c r="E2125" t="s">
        <v>91</v>
      </c>
      <c r="F2125" t="s">
        <v>92</v>
      </c>
      <c r="G2125">
        <v>4011</v>
      </c>
    </row>
    <row r="2126" spans="1:7" x14ac:dyDescent="0.25">
      <c r="A2126">
        <v>2019</v>
      </c>
      <c r="B2126" t="s">
        <v>21</v>
      </c>
      <c r="C2126" t="s">
        <v>37</v>
      </c>
      <c r="D2126" t="s">
        <v>38</v>
      </c>
      <c r="E2126" t="s">
        <v>91</v>
      </c>
      <c r="F2126" t="s">
        <v>92</v>
      </c>
      <c r="G2126">
        <v>1809</v>
      </c>
    </row>
    <row r="2127" spans="1:7" x14ac:dyDescent="0.25">
      <c r="A2127">
        <v>2019</v>
      </c>
      <c r="B2127" t="s">
        <v>21</v>
      </c>
      <c r="C2127" t="s">
        <v>37</v>
      </c>
      <c r="D2127" t="s">
        <v>39</v>
      </c>
      <c r="E2127" t="s">
        <v>91</v>
      </c>
      <c r="F2127" t="s">
        <v>92</v>
      </c>
      <c r="G2127">
        <v>2202</v>
      </c>
    </row>
    <row r="2128" spans="1:7" x14ac:dyDescent="0.25">
      <c r="A2128">
        <v>2019</v>
      </c>
      <c r="B2128" t="s">
        <v>21</v>
      </c>
      <c r="C2128" t="s">
        <v>64</v>
      </c>
      <c r="D2128" t="s">
        <v>65</v>
      </c>
      <c r="E2128" t="s">
        <v>91</v>
      </c>
      <c r="F2128" t="s">
        <v>92</v>
      </c>
      <c r="G2128">
        <v>20</v>
      </c>
    </row>
    <row r="2129" spans="1:9" x14ac:dyDescent="0.25">
      <c r="A2129">
        <v>2019</v>
      </c>
      <c r="B2129" t="s">
        <v>21</v>
      </c>
      <c r="C2129" t="s">
        <v>64</v>
      </c>
      <c r="D2129" t="s">
        <v>66</v>
      </c>
      <c r="E2129" t="s">
        <v>91</v>
      </c>
      <c r="F2129" t="s">
        <v>92</v>
      </c>
      <c r="G2129">
        <v>517</v>
      </c>
    </row>
    <row r="2130" spans="1:9" x14ac:dyDescent="0.25">
      <c r="A2130">
        <v>2019</v>
      </c>
      <c r="B2130" t="s">
        <v>21</v>
      </c>
      <c r="C2130" t="s">
        <v>64</v>
      </c>
      <c r="D2130" t="s">
        <v>67</v>
      </c>
      <c r="E2130" t="s">
        <v>91</v>
      </c>
      <c r="F2130" t="s">
        <v>92</v>
      </c>
      <c r="G2130">
        <v>450</v>
      </c>
    </row>
    <row r="2131" spans="1:9" x14ac:dyDescent="0.25">
      <c r="A2131">
        <v>2019</v>
      </c>
      <c r="B2131" t="s">
        <v>21</v>
      </c>
      <c r="C2131" t="s">
        <v>64</v>
      </c>
      <c r="D2131" t="s">
        <v>68</v>
      </c>
      <c r="E2131" t="s">
        <v>91</v>
      </c>
      <c r="F2131" t="s">
        <v>92</v>
      </c>
      <c r="G2131">
        <v>21</v>
      </c>
    </row>
    <row r="2132" spans="1:9" x14ac:dyDescent="0.25">
      <c r="A2132">
        <v>2019</v>
      </c>
      <c r="B2132" t="s">
        <v>21</v>
      </c>
      <c r="C2132" t="s">
        <v>64</v>
      </c>
      <c r="D2132" t="s">
        <v>2</v>
      </c>
      <c r="E2132" t="s">
        <v>91</v>
      </c>
      <c r="F2132" t="s">
        <v>92</v>
      </c>
      <c r="G2132">
        <v>1135</v>
      </c>
    </row>
    <row r="2133" spans="1:9" x14ac:dyDescent="0.25">
      <c r="A2133">
        <v>2019</v>
      </c>
      <c r="B2133" t="s">
        <v>21</v>
      </c>
      <c r="C2133" t="s">
        <v>64</v>
      </c>
      <c r="D2133" t="s">
        <v>69</v>
      </c>
      <c r="E2133" t="s">
        <v>91</v>
      </c>
      <c r="F2133" t="s">
        <v>92</v>
      </c>
      <c r="G2133">
        <v>33</v>
      </c>
    </row>
    <row r="2134" spans="1:9" x14ac:dyDescent="0.25">
      <c r="A2134">
        <v>2019</v>
      </c>
      <c r="B2134" t="s">
        <v>21</v>
      </c>
      <c r="C2134" t="s">
        <v>64</v>
      </c>
      <c r="D2134" t="s">
        <v>70</v>
      </c>
      <c r="E2134" t="s">
        <v>91</v>
      </c>
      <c r="F2134" t="s">
        <v>92</v>
      </c>
      <c r="G2134">
        <v>1810</v>
      </c>
    </row>
    <row r="2135" spans="1:9" x14ac:dyDescent="0.25">
      <c r="A2135">
        <v>2019</v>
      </c>
      <c r="B2135" t="s">
        <v>21</v>
      </c>
      <c r="C2135" t="s">
        <v>64</v>
      </c>
      <c r="D2135" t="s">
        <v>63</v>
      </c>
      <c r="E2135" t="s">
        <v>91</v>
      </c>
      <c r="F2135" t="s">
        <v>92</v>
      </c>
      <c r="G2135">
        <v>25</v>
      </c>
    </row>
    <row r="2136" spans="1:9" x14ac:dyDescent="0.25">
      <c r="A2136">
        <v>2019</v>
      </c>
      <c r="B2136" t="s">
        <v>21</v>
      </c>
      <c r="C2136" t="s">
        <v>22</v>
      </c>
      <c r="D2136" t="s">
        <v>22</v>
      </c>
      <c r="E2136" t="s">
        <v>93</v>
      </c>
      <c r="F2136" t="s">
        <v>94</v>
      </c>
      <c r="G2136">
        <v>3873</v>
      </c>
    </row>
    <row r="2137" spans="1:9" x14ac:dyDescent="0.25">
      <c r="A2137">
        <v>2019</v>
      </c>
      <c r="B2137" t="s">
        <v>21</v>
      </c>
      <c r="C2137" t="s">
        <v>37</v>
      </c>
      <c r="D2137" t="s">
        <v>38</v>
      </c>
      <c r="E2137" t="s">
        <v>93</v>
      </c>
      <c r="F2137" t="s">
        <v>94</v>
      </c>
      <c r="G2137">
        <v>1473</v>
      </c>
    </row>
    <row r="2138" spans="1:9" x14ac:dyDescent="0.25">
      <c r="A2138">
        <v>2019</v>
      </c>
      <c r="B2138" t="s">
        <v>21</v>
      </c>
      <c r="C2138" t="s">
        <v>37</v>
      </c>
      <c r="D2138" t="s">
        <v>39</v>
      </c>
      <c r="E2138" t="s">
        <v>93</v>
      </c>
      <c r="F2138" t="s">
        <v>94</v>
      </c>
      <c r="G2138">
        <v>2400</v>
      </c>
    </row>
    <row r="2139" spans="1:9" x14ac:dyDescent="0.25">
      <c r="A2139">
        <v>2019</v>
      </c>
      <c r="B2139" t="s">
        <v>21</v>
      </c>
      <c r="C2139" t="s">
        <v>64</v>
      </c>
      <c r="D2139" t="s">
        <v>65</v>
      </c>
      <c r="E2139" t="s">
        <v>93</v>
      </c>
      <c r="F2139" t="s">
        <v>94</v>
      </c>
      <c r="H2139">
        <v>1</v>
      </c>
      <c r="I2139" t="s">
        <v>82</v>
      </c>
    </row>
    <row r="2140" spans="1:9" x14ac:dyDescent="0.25">
      <c r="A2140">
        <v>2019</v>
      </c>
      <c r="B2140" t="s">
        <v>21</v>
      </c>
      <c r="C2140" t="s">
        <v>64</v>
      </c>
      <c r="D2140" t="s">
        <v>66</v>
      </c>
      <c r="E2140" t="s">
        <v>93</v>
      </c>
      <c r="F2140" t="s">
        <v>94</v>
      </c>
      <c r="G2140">
        <v>438</v>
      </c>
    </row>
    <row r="2141" spans="1:9" x14ac:dyDescent="0.25">
      <c r="A2141">
        <v>2019</v>
      </c>
      <c r="B2141" t="s">
        <v>21</v>
      </c>
      <c r="C2141" t="s">
        <v>64</v>
      </c>
      <c r="D2141" t="s">
        <v>67</v>
      </c>
      <c r="E2141" t="s">
        <v>93</v>
      </c>
      <c r="F2141" t="s">
        <v>94</v>
      </c>
      <c r="G2141">
        <v>105</v>
      </c>
    </row>
    <row r="2142" spans="1:9" x14ac:dyDescent="0.25">
      <c r="A2142">
        <v>2019</v>
      </c>
      <c r="B2142" t="s">
        <v>21</v>
      </c>
      <c r="C2142" t="s">
        <v>64</v>
      </c>
      <c r="D2142" t="s">
        <v>68</v>
      </c>
      <c r="E2142" t="s">
        <v>93</v>
      </c>
      <c r="F2142" t="s">
        <v>94</v>
      </c>
      <c r="H2142">
        <v>2</v>
      </c>
      <c r="I2142" t="s">
        <v>81</v>
      </c>
    </row>
    <row r="2143" spans="1:9" x14ac:dyDescent="0.25">
      <c r="A2143">
        <v>2019</v>
      </c>
      <c r="B2143" t="s">
        <v>21</v>
      </c>
      <c r="C2143" t="s">
        <v>64</v>
      </c>
      <c r="D2143" t="s">
        <v>2</v>
      </c>
      <c r="E2143" t="s">
        <v>93</v>
      </c>
      <c r="F2143" t="s">
        <v>94</v>
      </c>
      <c r="G2143">
        <v>521</v>
      </c>
    </row>
    <row r="2144" spans="1:9" x14ac:dyDescent="0.25">
      <c r="A2144">
        <v>2019</v>
      </c>
      <c r="B2144" t="s">
        <v>21</v>
      </c>
      <c r="C2144" t="s">
        <v>64</v>
      </c>
      <c r="D2144" t="s">
        <v>69</v>
      </c>
      <c r="E2144" t="s">
        <v>93</v>
      </c>
      <c r="F2144" t="s">
        <v>94</v>
      </c>
      <c r="G2144">
        <v>26</v>
      </c>
    </row>
    <row r="2145" spans="1:7" x14ac:dyDescent="0.25">
      <c r="A2145">
        <v>2019</v>
      </c>
      <c r="B2145" t="s">
        <v>21</v>
      </c>
      <c r="C2145" t="s">
        <v>64</v>
      </c>
      <c r="D2145" t="s">
        <v>70</v>
      </c>
      <c r="E2145" t="s">
        <v>93</v>
      </c>
      <c r="F2145" t="s">
        <v>94</v>
      </c>
      <c r="G2145">
        <v>2751</v>
      </c>
    </row>
    <row r="2146" spans="1:7" x14ac:dyDescent="0.25">
      <c r="A2146">
        <v>2019</v>
      </c>
      <c r="B2146" t="s">
        <v>21</v>
      </c>
      <c r="C2146" t="s">
        <v>64</v>
      </c>
      <c r="D2146" t="s">
        <v>63</v>
      </c>
      <c r="E2146" t="s">
        <v>93</v>
      </c>
      <c r="F2146" t="s">
        <v>94</v>
      </c>
      <c r="G2146">
        <v>13</v>
      </c>
    </row>
    <row r="2147" spans="1:7" x14ac:dyDescent="0.25">
      <c r="A2147">
        <v>2019</v>
      </c>
      <c r="B2147" t="s">
        <v>21</v>
      </c>
      <c r="C2147" t="s">
        <v>22</v>
      </c>
      <c r="D2147" t="s">
        <v>22</v>
      </c>
      <c r="E2147" t="s">
        <v>95</v>
      </c>
      <c r="F2147" t="s">
        <v>96</v>
      </c>
      <c r="G2147">
        <v>5668</v>
      </c>
    </row>
    <row r="2148" spans="1:7" x14ac:dyDescent="0.25">
      <c r="A2148">
        <v>2019</v>
      </c>
      <c r="B2148" t="s">
        <v>21</v>
      </c>
      <c r="C2148" t="s">
        <v>37</v>
      </c>
      <c r="D2148" t="s">
        <v>38</v>
      </c>
      <c r="E2148" t="s">
        <v>95</v>
      </c>
      <c r="F2148" t="s">
        <v>96</v>
      </c>
      <c r="G2148">
        <v>2804</v>
      </c>
    </row>
    <row r="2149" spans="1:7" x14ac:dyDescent="0.25">
      <c r="A2149">
        <v>2019</v>
      </c>
      <c r="B2149" t="s">
        <v>21</v>
      </c>
      <c r="C2149" t="s">
        <v>37</v>
      </c>
      <c r="D2149" t="s">
        <v>39</v>
      </c>
      <c r="E2149" t="s">
        <v>95</v>
      </c>
      <c r="F2149" t="s">
        <v>96</v>
      </c>
      <c r="G2149">
        <v>2864</v>
      </c>
    </row>
    <row r="2150" spans="1:7" x14ac:dyDescent="0.25">
      <c r="A2150">
        <v>2019</v>
      </c>
      <c r="B2150" t="s">
        <v>21</v>
      </c>
      <c r="C2150" t="s">
        <v>64</v>
      </c>
      <c r="D2150" t="s">
        <v>65</v>
      </c>
      <c r="E2150" t="s">
        <v>95</v>
      </c>
      <c r="F2150" t="s">
        <v>96</v>
      </c>
      <c r="G2150">
        <v>25</v>
      </c>
    </row>
    <row r="2151" spans="1:7" x14ac:dyDescent="0.25">
      <c r="A2151">
        <v>2019</v>
      </c>
      <c r="B2151" t="s">
        <v>21</v>
      </c>
      <c r="C2151" t="s">
        <v>64</v>
      </c>
      <c r="D2151" t="s">
        <v>66</v>
      </c>
      <c r="E2151" t="s">
        <v>95</v>
      </c>
      <c r="F2151" t="s">
        <v>96</v>
      </c>
      <c r="G2151">
        <v>827</v>
      </c>
    </row>
    <row r="2152" spans="1:7" x14ac:dyDescent="0.25">
      <c r="A2152">
        <v>2019</v>
      </c>
      <c r="B2152" t="s">
        <v>21</v>
      </c>
      <c r="C2152" t="s">
        <v>64</v>
      </c>
      <c r="D2152" t="s">
        <v>67</v>
      </c>
      <c r="E2152" t="s">
        <v>95</v>
      </c>
      <c r="F2152" t="s">
        <v>96</v>
      </c>
      <c r="G2152">
        <v>406</v>
      </c>
    </row>
    <row r="2153" spans="1:7" x14ac:dyDescent="0.25">
      <c r="A2153">
        <v>2019</v>
      </c>
      <c r="B2153" t="s">
        <v>21</v>
      </c>
      <c r="C2153" t="s">
        <v>64</v>
      </c>
      <c r="D2153" t="s">
        <v>68</v>
      </c>
      <c r="E2153" t="s">
        <v>95</v>
      </c>
      <c r="F2153" t="s">
        <v>96</v>
      </c>
      <c r="G2153">
        <v>26</v>
      </c>
    </row>
    <row r="2154" spans="1:7" x14ac:dyDescent="0.25">
      <c r="A2154">
        <v>2019</v>
      </c>
      <c r="B2154" t="s">
        <v>21</v>
      </c>
      <c r="C2154" t="s">
        <v>64</v>
      </c>
      <c r="D2154" t="s">
        <v>2</v>
      </c>
      <c r="E2154" t="s">
        <v>95</v>
      </c>
      <c r="F2154" t="s">
        <v>96</v>
      </c>
      <c r="G2154">
        <v>1204</v>
      </c>
    </row>
    <row r="2155" spans="1:7" x14ac:dyDescent="0.25">
      <c r="A2155">
        <v>2019</v>
      </c>
      <c r="B2155" t="s">
        <v>21</v>
      </c>
      <c r="C2155" t="s">
        <v>64</v>
      </c>
      <c r="D2155" t="s">
        <v>69</v>
      </c>
      <c r="E2155" t="s">
        <v>95</v>
      </c>
      <c r="F2155" t="s">
        <v>96</v>
      </c>
      <c r="G2155">
        <v>34</v>
      </c>
    </row>
    <row r="2156" spans="1:7" x14ac:dyDescent="0.25">
      <c r="A2156">
        <v>2019</v>
      </c>
      <c r="B2156" t="s">
        <v>21</v>
      </c>
      <c r="C2156" t="s">
        <v>64</v>
      </c>
      <c r="D2156" t="s">
        <v>70</v>
      </c>
      <c r="E2156" t="s">
        <v>95</v>
      </c>
      <c r="F2156" t="s">
        <v>96</v>
      </c>
      <c r="G2156">
        <v>3114</v>
      </c>
    </row>
    <row r="2157" spans="1:7" x14ac:dyDescent="0.25">
      <c r="A2157">
        <v>2019</v>
      </c>
      <c r="B2157" t="s">
        <v>21</v>
      </c>
      <c r="C2157" t="s">
        <v>64</v>
      </c>
      <c r="D2157" t="s">
        <v>63</v>
      </c>
      <c r="E2157" t="s">
        <v>95</v>
      </c>
      <c r="F2157" t="s">
        <v>96</v>
      </c>
      <c r="G2157">
        <v>32</v>
      </c>
    </row>
    <row r="2158" spans="1:7" x14ac:dyDescent="0.25">
      <c r="A2158">
        <v>2019</v>
      </c>
      <c r="B2158" t="s">
        <v>21</v>
      </c>
      <c r="C2158" t="s">
        <v>22</v>
      </c>
      <c r="D2158" t="s">
        <v>22</v>
      </c>
      <c r="E2158" t="s">
        <v>97</v>
      </c>
      <c r="F2158" t="s">
        <v>98</v>
      </c>
      <c r="G2158">
        <v>16889</v>
      </c>
    </row>
    <row r="2159" spans="1:7" x14ac:dyDescent="0.25">
      <c r="A2159">
        <v>2019</v>
      </c>
      <c r="B2159" t="s">
        <v>21</v>
      </c>
      <c r="C2159" t="s">
        <v>37</v>
      </c>
      <c r="D2159" t="s">
        <v>38</v>
      </c>
      <c r="E2159" t="s">
        <v>97</v>
      </c>
      <c r="F2159" t="s">
        <v>98</v>
      </c>
      <c r="G2159">
        <v>9508</v>
      </c>
    </row>
    <row r="2160" spans="1:7" x14ac:dyDescent="0.25">
      <c r="A2160">
        <v>2019</v>
      </c>
      <c r="B2160" t="s">
        <v>21</v>
      </c>
      <c r="C2160" t="s">
        <v>37</v>
      </c>
      <c r="D2160" t="s">
        <v>39</v>
      </c>
      <c r="E2160" t="s">
        <v>97</v>
      </c>
      <c r="F2160" t="s">
        <v>98</v>
      </c>
      <c r="G2160">
        <v>7381</v>
      </c>
    </row>
    <row r="2161" spans="1:7" x14ac:dyDescent="0.25">
      <c r="A2161">
        <v>2019</v>
      </c>
      <c r="B2161" t="s">
        <v>21</v>
      </c>
      <c r="C2161" t="s">
        <v>64</v>
      </c>
      <c r="D2161" t="s">
        <v>65</v>
      </c>
      <c r="E2161" t="s">
        <v>97</v>
      </c>
      <c r="F2161" t="s">
        <v>98</v>
      </c>
      <c r="G2161">
        <v>63</v>
      </c>
    </row>
    <row r="2162" spans="1:7" x14ac:dyDescent="0.25">
      <c r="A2162">
        <v>2019</v>
      </c>
      <c r="B2162" t="s">
        <v>21</v>
      </c>
      <c r="C2162" t="s">
        <v>64</v>
      </c>
      <c r="D2162" t="s">
        <v>66</v>
      </c>
      <c r="E2162" t="s">
        <v>97</v>
      </c>
      <c r="F2162" t="s">
        <v>98</v>
      </c>
      <c r="G2162">
        <v>2359</v>
      </c>
    </row>
    <row r="2163" spans="1:7" x14ac:dyDescent="0.25">
      <c r="A2163">
        <v>2019</v>
      </c>
      <c r="B2163" t="s">
        <v>21</v>
      </c>
      <c r="C2163" t="s">
        <v>64</v>
      </c>
      <c r="D2163" t="s">
        <v>67</v>
      </c>
      <c r="E2163" t="s">
        <v>97</v>
      </c>
      <c r="F2163" t="s">
        <v>98</v>
      </c>
      <c r="G2163">
        <v>1296</v>
      </c>
    </row>
    <row r="2164" spans="1:7" x14ac:dyDescent="0.25">
      <c r="A2164">
        <v>2019</v>
      </c>
      <c r="B2164" t="s">
        <v>21</v>
      </c>
      <c r="C2164" t="s">
        <v>64</v>
      </c>
      <c r="D2164" t="s">
        <v>68</v>
      </c>
      <c r="E2164" t="s">
        <v>97</v>
      </c>
      <c r="F2164" t="s">
        <v>98</v>
      </c>
      <c r="G2164">
        <v>73</v>
      </c>
    </row>
    <row r="2165" spans="1:7" x14ac:dyDescent="0.25">
      <c r="A2165">
        <v>2019</v>
      </c>
      <c r="B2165" t="s">
        <v>21</v>
      </c>
      <c r="C2165" t="s">
        <v>64</v>
      </c>
      <c r="D2165" t="s">
        <v>2</v>
      </c>
      <c r="E2165" t="s">
        <v>97</v>
      </c>
      <c r="F2165" t="s">
        <v>98</v>
      </c>
      <c r="G2165">
        <v>3367</v>
      </c>
    </row>
    <row r="2166" spans="1:7" x14ac:dyDescent="0.25">
      <c r="A2166">
        <v>2019</v>
      </c>
      <c r="B2166" t="s">
        <v>21</v>
      </c>
      <c r="C2166" t="s">
        <v>64</v>
      </c>
      <c r="D2166" t="s">
        <v>69</v>
      </c>
      <c r="E2166" t="s">
        <v>97</v>
      </c>
      <c r="F2166" t="s">
        <v>98</v>
      </c>
      <c r="G2166">
        <v>127</v>
      </c>
    </row>
    <row r="2167" spans="1:7" x14ac:dyDescent="0.25">
      <c r="A2167">
        <v>2019</v>
      </c>
      <c r="B2167" t="s">
        <v>21</v>
      </c>
      <c r="C2167" t="s">
        <v>64</v>
      </c>
      <c r="D2167" t="s">
        <v>70</v>
      </c>
      <c r="E2167" t="s">
        <v>97</v>
      </c>
      <c r="F2167" t="s">
        <v>98</v>
      </c>
      <c r="G2167">
        <v>9521</v>
      </c>
    </row>
    <row r="2168" spans="1:7" x14ac:dyDescent="0.25">
      <c r="A2168">
        <v>2019</v>
      </c>
      <c r="B2168" t="s">
        <v>21</v>
      </c>
      <c r="C2168" t="s">
        <v>64</v>
      </c>
      <c r="D2168" t="s">
        <v>63</v>
      </c>
      <c r="E2168" t="s">
        <v>97</v>
      </c>
      <c r="F2168" t="s">
        <v>98</v>
      </c>
      <c r="G2168">
        <v>83</v>
      </c>
    </row>
    <row r="2169" spans="1:7" x14ac:dyDescent="0.25">
      <c r="A2169">
        <v>2019</v>
      </c>
      <c r="B2169" t="s">
        <v>21</v>
      </c>
      <c r="C2169" t="s">
        <v>22</v>
      </c>
      <c r="D2169" t="s">
        <v>22</v>
      </c>
      <c r="E2169" t="s">
        <v>99</v>
      </c>
      <c r="F2169" t="s">
        <v>100</v>
      </c>
      <c r="G2169">
        <v>4469</v>
      </c>
    </row>
    <row r="2170" spans="1:7" x14ac:dyDescent="0.25">
      <c r="A2170">
        <v>2019</v>
      </c>
      <c r="B2170" t="s">
        <v>21</v>
      </c>
      <c r="C2170" t="s">
        <v>37</v>
      </c>
      <c r="D2170" t="s">
        <v>38</v>
      </c>
      <c r="E2170" t="s">
        <v>99</v>
      </c>
      <c r="F2170" t="s">
        <v>100</v>
      </c>
      <c r="G2170">
        <v>957</v>
      </c>
    </row>
    <row r="2171" spans="1:7" x14ac:dyDescent="0.25">
      <c r="A2171">
        <v>2019</v>
      </c>
      <c r="B2171" t="s">
        <v>21</v>
      </c>
      <c r="C2171" t="s">
        <v>37</v>
      </c>
      <c r="D2171" t="s">
        <v>39</v>
      </c>
      <c r="E2171" t="s">
        <v>99</v>
      </c>
      <c r="F2171" t="s">
        <v>100</v>
      </c>
      <c r="G2171">
        <v>3511</v>
      </c>
    </row>
    <row r="2172" spans="1:7" x14ac:dyDescent="0.25">
      <c r="A2172">
        <v>2019</v>
      </c>
      <c r="B2172" t="s">
        <v>21</v>
      </c>
      <c r="C2172" t="s">
        <v>64</v>
      </c>
      <c r="D2172" t="s">
        <v>65</v>
      </c>
      <c r="E2172" t="s">
        <v>99</v>
      </c>
      <c r="F2172" t="s">
        <v>100</v>
      </c>
      <c r="G2172">
        <v>18</v>
      </c>
    </row>
    <row r="2173" spans="1:7" x14ac:dyDescent="0.25">
      <c r="A2173">
        <v>2019</v>
      </c>
      <c r="B2173" t="s">
        <v>21</v>
      </c>
      <c r="C2173" t="s">
        <v>64</v>
      </c>
      <c r="D2173" t="s">
        <v>66</v>
      </c>
      <c r="E2173" t="s">
        <v>99</v>
      </c>
      <c r="F2173" t="s">
        <v>100</v>
      </c>
      <c r="G2173">
        <v>379</v>
      </c>
    </row>
    <row r="2174" spans="1:7" x14ac:dyDescent="0.25">
      <c r="A2174">
        <v>2019</v>
      </c>
      <c r="B2174" t="s">
        <v>21</v>
      </c>
      <c r="C2174" t="s">
        <v>64</v>
      </c>
      <c r="D2174" t="s">
        <v>67</v>
      </c>
      <c r="E2174" t="s">
        <v>99</v>
      </c>
      <c r="F2174" t="s">
        <v>100</v>
      </c>
      <c r="G2174">
        <v>202</v>
      </c>
    </row>
    <row r="2175" spans="1:7" x14ac:dyDescent="0.25">
      <c r="A2175">
        <v>2019</v>
      </c>
      <c r="B2175" t="s">
        <v>21</v>
      </c>
      <c r="C2175" t="s">
        <v>64</v>
      </c>
      <c r="D2175" t="s">
        <v>68</v>
      </c>
      <c r="E2175" t="s">
        <v>99</v>
      </c>
      <c r="F2175" t="s">
        <v>100</v>
      </c>
      <c r="G2175">
        <v>16</v>
      </c>
    </row>
    <row r="2176" spans="1:7" x14ac:dyDescent="0.25">
      <c r="A2176">
        <v>2019</v>
      </c>
      <c r="B2176" t="s">
        <v>21</v>
      </c>
      <c r="C2176" t="s">
        <v>64</v>
      </c>
      <c r="D2176" t="s">
        <v>2</v>
      </c>
      <c r="E2176" t="s">
        <v>99</v>
      </c>
      <c r="F2176" t="s">
        <v>100</v>
      </c>
      <c r="G2176">
        <v>953</v>
      </c>
    </row>
    <row r="2177" spans="1:7" x14ac:dyDescent="0.25">
      <c r="A2177">
        <v>2019</v>
      </c>
      <c r="B2177" t="s">
        <v>21</v>
      </c>
      <c r="C2177" t="s">
        <v>64</v>
      </c>
      <c r="D2177" t="s">
        <v>69</v>
      </c>
      <c r="E2177" t="s">
        <v>99</v>
      </c>
      <c r="F2177" t="s">
        <v>100</v>
      </c>
      <c r="G2177">
        <v>85</v>
      </c>
    </row>
    <row r="2178" spans="1:7" x14ac:dyDescent="0.25">
      <c r="A2178">
        <v>2019</v>
      </c>
      <c r="B2178" t="s">
        <v>21</v>
      </c>
      <c r="C2178" t="s">
        <v>64</v>
      </c>
      <c r="D2178" t="s">
        <v>70</v>
      </c>
      <c r="E2178" t="s">
        <v>99</v>
      </c>
      <c r="F2178" t="s">
        <v>100</v>
      </c>
      <c r="G2178">
        <v>2792</v>
      </c>
    </row>
    <row r="2179" spans="1:7" x14ac:dyDescent="0.25">
      <c r="A2179">
        <v>2019</v>
      </c>
      <c r="B2179" t="s">
        <v>21</v>
      </c>
      <c r="C2179" t="s">
        <v>64</v>
      </c>
      <c r="D2179" t="s">
        <v>63</v>
      </c>
      <c r="E2179" t="s">
        <v>99</v>
      </c>
      <c r="F2179" t="s">
        <v>100</v>
      </c>
      <c r="G2179">
        <v>24</v>
      </c>
    </row>
    <row r="2180" spans="1:7" x14ac:dyDescent="0.25">
      <c r="A2180">
        <v>2019</v>
      </c>
      <c r="B2180" t="s">
        <v>101</v>
      </c>
      <c r="C2180" t="s">
        <v>22</v>
      </c>
      <c r="D2180" t="s">
        <v>22</v>
      </c>
      <c r="E2180" t="s">
        <v>23</v>
      </c>
      <c r="F2180" t="s">
        <v>24</v>
      </c>
      <c r="G2180">
        <v>269821</v>
      </c>
    </row>
    <row r="2181" spans="1:7" x14ac:dyDescent="0.25">
      <c r="A2181">
        <v>2019</v>
      </c>
      <c r="B2181" t="s">
        <v>101</v>
      </c>
      <c r="C2181" t="s">
        <v>25</v>
      </c>
      <c r="D2181" t="s">
        <v>26</v>
      </c>
      <c r="E2181" t="s">
        <v>23</v>
      </c>
      <c r="F2181" t="s">
        <v>24</v>
      </c>
      <c r="G2181">
        <v>1884</v>
      </c>
    </row>
    <row r="2182" spans="1:7" x14ac:dyDescent="0.25">
      <c r="A2182">
        <v>2019</v>
      </c>
      <c r="B2182" t="s">
        <v>101</v>
      </c>
      <c r="C2182" t="s">
        <v>25</v>
      </c>
      <c r="D2182" t="s">
        <v>27</v>
      </c>
      <c r="E2182" t="s">
        <v>23</v>
      </c>
      <c r="F2182" t="s">
        <v>24</v>
      </c>
      <c r="G2182">
        <v>314</v>
      </c>
    </row>
    <row r="2183" spans="1:7" x14ac:dyDescent="0.25">
      <c r="A2183">
        <v>2019</v>
      </c>
      <c r="B2183" t="s">
        <v>101</v>
      </c>
      <c r="C2183" t="s">
        <v>25</v>
      </c>
      <c r="D2183" t="s">
        <v>28</v>
      </c>
      <c r="E2183" t="s">
        <v>23</v>
      </c>
      <c r="F2183" t="s">
        <v>24</v>
      </c>
      <c r="G2183">
        <v>490</v>
      </c>
    </row>
    <row r="2184" spans="1:7" x14ac:dyDescent="0.25">
      <c r="A2184">
        <v>2019</v>
      </c>
      <c r="B2184" t="s">
        <v>101</v>
      </c>
      <c r="C2184" t="s">
        <v>25</v>
      </c>
      <c r="D2184" t="s">
        <v>29</v>
      </c>
      <c r="E2184" t="s">
        <v>23</v>
      </c>
      <c r="F2184" t="s">
        <v>24</v>
      </c>
      <c r="G2184">
        <v>2903</v>
      </c>
    </row>
    <row r="2185" spans="1:7" x14ac:dyDescent="0.25">
      <c r="A2185">
        <v>2019</v>
      </c>
      <c r="B2185" t="s">
        <v>101</v>
      </c>
      <c r="C2185" t="s">
        <v>25</v>
      </c>
      <c r="D2185" t="s">
        <v>30</v>
      </c>
      <c r="E2185" t="s">
        <v>23</v>
      </c>
      <c r="F2185" t="s">
        <v>24</v>
      </c>
      <c r="G2185">
        <v>5723</v>
      </c>
    </row>
    <row r="2186" spans="1:7" x14ac:dyDescent="0.25">
      <c r="A2186">
        <v>2019</v>
      </c>
      <c r="B2186" t="s">
        <v>101</v>
      </c>
      <c r="C2186" t="s">
        <v>25</v>
      </c>
      <c r="D2186" t="s">
        <v>31</v>
      </c>
      <c r="E2186" t="s">
        <v>23</v>
      </c>
      <c r="F2186" t="s">
        <v>24</v>
      </c>
      <c r="G2186">
        <v>7746</v>
      </c>
    </row>
    <row r="2187" spans="1:7" x14ac:dyDescent="0.25">
      <c r="A2187">
        <v>2019</v>
      </c>
      <c r="B2187" t="s">
        <v>101</v>
      </c>
      <c r="C2187" t="s">
        <v>25</v>
      </c>
      <c r="D2187" t="s">
        <v>32</v>
      </c>
      <c r="E2187" t="s">
        <v>23</v>
      </c>
      <c r="F2187" t="s">
        <v>24</v>
      </c>
      <c r="G2187">
        <v>15134</v>
      </c>
    </row>
    <row r="2188" spans="1:7" x14ac:dyDescent="0.25">
      <c r="A2188">
        <v>2019</v>
      </c>
      <c r="B2188" t="s">
        <v>101</v>
      </c>
      <c r="C2188" t="s">
        <v>25</v>
      </c>
      <c r="D2188" t="s">
        <v>33</v>
      </c>
      <c r="E2188" t="s">
        <v>23</v>
      </c>
      <c r="F2188" t="s">
        <v>24</v>
      </c>
      <c r="G2188">
        <v>34090</v>
      </c>
    </row>
    <row r="2189" spans="1:7" x14ac:dyDescent="0.25">
      <c r="A2189">
        <v>2019</v>
      </c>
      <c r="B2189" t="s">
        <v>101</v>
      </c>
      <c r="C2189" t="s">
        <v>25</v>
      </c>
      <c r="D2189" t="s">
        <v>34</v>
      </c>
      <c r="E2189" t="s">
        <v>23</v>
      </c>
      <c r="F2189" t="s">
        <v>24</v>
      </c>
      <c r="G2189">
        <v>49165</v>
      </c>
    </row>
    <row r="2190" spans="1:7" x14ac:dyDescent="0.25">
      <c r="A2190">
        <v>2019</v>
      </c>
      <c r="B2190" t="s">
        <v>101</v>
      </c>
      <c r="C2190" t="s">
        <v>25</v>
      </c>
      <c r="D2190" t="s">
        <v>35</v>
      </c>
      <c r="E2190" t="s">
        <v>23</v>
      </c>
      <c r="F2190" t="s">
        <v>24</v>
      </c>
      <c r="G2190">
        <v>62365</v>
      </c>
    </row>
    <row r="2191" spans="1:7" x14ac:dyDescent="0.25">
      <c r="A2191">
        <v>2019</v>
      </c>
      <c r="B2191" t="s">
        <v>101</v>
      </c>
      <c r="C2191" t="s">
        <v>25</v>
      </c>
      <c r="D2191" t="s">
        <v>36</v>
      </c>
      <c r="E2191" t="s">
        <v>23</v>
      </c>
      <c r="F2191" t="s">
        <v>24</v>
      </c>
      <c r="G2191">
        <v>89974</v>
      </c>
    </row>
    <row r="2192" spans="1:7" x14ac:dyDescent="0.25">
      <c r="A2192">
        <v>2019</v>
      </c>
      <c r="B2192" t="s">
        <v>101</v>
      </c>
      <c r="C2192" t="s">
        <v>37</v>
      </c>
      <c r="D2192" t="s">
        <v>38</v>
      </c>
      <c r="E2192" t="s">
        <v>23</v>
      </c>
      <c r="F2192" t="s">
        <v>24</v>
      </c>
      <c r="G2192">
        <v>128137</v>
      </c>
    </row>
    <row r="2193" spans="1:7" x14ac:dyDescent="0.25">
      <c r="A2193">
        <v>2019</v>
      </c>
      <c r="B2193" t="s">
        <v>101</v>
      </c>
      <c r="C2193" t="s">
        <v>37</v>
      </c>
      <c r="D2193" t="s">
        <v>39</v>
      </c>
      <c r="E2193" t="s">
        <v>23</v>
      </c>
      <c r="F2193" t="s">
        <v>24</v>
      </c>
      <c r="G2193">
        <v>141676</v>
      </c>
    </row>
    <row r="2194" spans="1:7" x14ac:dyDescent="0.25">
      <c r="A2194">
        <v>2019</v>
      </c>
      <c r="B2194" t="s">
        <v>101</v>
      </c>
      <c r="C2194" t="s">
        <v>40</v>
      </c>
      <c r="D2194" t="s">
        <v>41</v>
      </c>
      <c r="E2194" t="s">
        <v>23</v>
      </c>
      <c r="F2194" t="s">
        <v>24</v>
      </c>
      <c r="G2194">
        <v>651</v>
      </c>
    </row>
    <row r="2195" spans="1:7" x14ac:dyDescent="0.25">
      <c r="A2195">
        <v>2019</v>
      </c>
      <c r="B2195" t="s">
        <v>101</v>
      </c>
      <c r="C2195" t="s">
        <v>40</v>
      </c>
      <c r="D2195" t="s">
        <v>42</v>
      </c>
      <c r="E2195" t="s">
        <v>23</v>
      </c>
      <c r="F2195" t="s">
        <v>24</v>
      </c>
      <c r="G2195">
        <v>13488</v>
      </c>
    </row>
    <row r="2196" spans="1:7" x14ac:dyDescent="0.25">
      <c r="A2196">
        <v>2019</v>
      </c>
      <c r="B2196" t="s">
        <v>101</v>
      </c>
      <c r="C2196" t="s">
        <v>40</v>
      </c>
      <c r="D2196" t="s">
        <v>43</v>
      </c>
      <c r="E2196" t="s">
        <v>23</v>
      </c>
      <c r="F2196" t="s">
        <v>24</v>
      </c>
      <c r="G2196">
        <v>9529</v>
      </c>
    </row>
    <row r="2197" spans="1:7" x14ac:dyDescent="0.25">
      <c r="A2197">
        <v>2019</v>
      </c>
      <c r="B2197" t="s">
        <v>101</v>
      </c>
      <c r="C2197" t="s">
        <v>40</v>
      </c>
      <c r="D2197" t="s">
        <v>44</v>
      </c>
      <c r="E2197" t="s">
        <v>23</v>
      </c>
      <c r="F2197" t="s">
        <v>24</v>
      </c>
      <c r="G2197">
        <v>497</v>
      </c>
    </row>
    <row r="2198" spans="1:7" x14ac:dyDescent="0.25">
      <c r="A2198">
        <v>2019</v>
      </c>
      <c r="B2198" t="s">
        <v>101</v>
      </c>
      <c r="C2198" t="s">
        <v>40</v>
      </c>
      <c r="D2198" t="s">
        <v>45</v>
      </c>
      <c r="E2198" t="s">
        <v>23</v>
      </c>
      <c r="F2198" t="s">
        <v>24</v>
      </c>
      <c r="G2198">
        <v>24291</v>
      </c>
    </row>
    <row r="2199" spans="1:7" x14ac:dyDescent="0.25">
      <c r="A2199">
        <v>2019</v>
      </c>
      <c r="B2199" t="s">
        <v>101</v>
      </c>
      <c r="C2199" t="s">
        <v>40</v>
      </c>
      <c r="D2199" t="s">
        <v>46</v>
      </c>
      <c r="E2199" t="s">
        <v>23</v>
      </c>
      <c r="F2199" t="s">
        <v>24</v>
      </c>
      <c r="G2199">
        <v>1240</v>
      </c>
    </row>
    <row r="2200" spans="1:7" x14ac:dyDescent="0.25">
      <c r="A2200">
        <v>2019</v>
      </c>
      <c r="B2200" t="s">
        <v>101</v>
      </c>
      <c r="C2200" t="s">
        <v>40</v>
      </c>
      <c r="D2200" t="s">
        <v>47</v>
      </c>
      <c r="E2200" t="s">
        <v>23</v>
      </c>
      <c r="F2200" t="s">
        <v>24</v>
      </c>
      <c r="G2200">
        <v>77902</v>
      </c>
    </row>
    <row r="2201" spans="1:7" x14ac:dyDescent="0.25">
      <c r="A2201">
        <v>2019</v>
      </c>
      <c r="B2201" t="s">
        <v>101</v>
      </c>
      <c r="C2201" t="s">
        <v>40</v>
      </c>
      <c r="D2201" t="s">
        <v>48</v>
      </c>
      <c r="E2201" t="s">
        <v>23</v>
      </c>
      <c r="F2201" t="s">
        <v>24</v>
      </c>
      <c r="G2201">
        <v>539</v>
      </c>
    </row>
    <row r="2202" spans="1:7" x14ac:dyDescent="0.25">
      <c r="A2202">
        <v>2019</v>
      </c>
      <c r="B2202" t="s">
        <v>101</v>
      </c>
      <c r="C2202" t="s">
        <v>40</v>
      </c>
      <c r="D2202" t="s">
        <v>49</v>
      </c>
      <c r="E2202" t="s">
        <v>23</v>
      </c>
      <c r="F2202" t="s">
        <v>24</v>
      </c>
      <c r="G2202">
        <v>699</v>
      </c>
    </row>
    <row r="2203" spans="1:7" x14ac:dyDescent="0.25">
      <c r="A2203">
        <v>2019</v>
      </c>
      <c r="B2203" t="s">
        <v>101</v>
      </c>
      <c r="C2203" t="s">
        <v>40</v>
      </c>
      <c r="D2203" t="s">
        <v>50</v>
      </c>
      <c r="E2203" t="s">
        <v>23</v>
      </c>
      <c r="F2203" t="s">
        <v>24</v>
      </c>
      <c r="G2203">
        <v>13784</v>
      </c>
    </row>
    <row r="2204" spans="1:7" x14ac:dyDescent="0.25">
      <c r="A2204">
        <v>2019</v>
      </c>
      <c r="B2204" t="s">
        <v>101</v>
      </c>
      <c r="C2204" t="s">
        <v>40</v>
      </c>
      <c r="D2204" t="s">
        <v>51</v>
      </c>
      <c r="E2204" t="s">
        <v>23</v>
      </c>
      <c r="F2204" t="s">
        <v>24</v>
      </c>
      <c r="G2204">
        <v>11176</v>
      </c>
    </row>
    <row r="2205" spans="1:7" x14ac:dyDescent="0.25">
      <c r="A2205">
        <v>2019</v>
      </c>
      <c r="B2205" t="s">
        <v>101</v>
      </c>
      <c r="C2205" t="s">
        <v>40</v>
      </c>
      <c r="D2205" t="s">
        <v>52</v>
      </c>
      <c r="E2205" t="s">
        <v>23</v>
      </c>
      <c r="F2205" t="s">
        <v>24</v>
      </c>
      <c r="G2205">
        <v>625</v>
      </c>
    </row>
    <row r="2206" spans="1:7" x14ac:dyDescent="0.25">
      <c r="A2206">
        <v>2019</v>
      </c>
      <c r="B2206" t="s">
        <v>101</v>
      </c>
      <c r="C2206" t="s">
        <v>40</v>
      </c>
      <c r="D2206" t="s">
        <v>53</v>
      </c>
      <c r="E2206" t="s">
        <v>23</v>
      </c>
      <c r="F2206" t="s">
        <v>24</v>
      </c>
      <c r="G2206">
        <v>30873</v>
      </c>
    </row>
    <row r="2207" spans="1:7" x14ac:dyDescent="0.25">
      <c r="A2207">
        <v>2019</v>
      </c>
      <c r="B2207" t="s">
        <v>101</v>
      </c>
      <c r="C2207" t="s">
        <v>40</v>
      </c>
      <c r="D2207" t="s">
        <v>54</v>
      </c>
      <c r="E2207" t="s">
        <v>23</v>
      </c>
      <c r="F2207" t="s">
        <v>24</v>
      </c>
      <c r="G2207">
        <v>1286</v>
      </c>
    </row>
    <row r="2208" spans="1:7" x14ac:dyDescent="0.25">
      <c r="A2208">
        <v>2019</v>
      </c>
      <c r="B2208" t="s">
        <v>101</v>
      </c>
      <c r="C2208" t="s">
        <v>40</v>
      </c>
      <c r="D2208" t="s">
        <v>55</v>
      </c>
      <c r="E2208" t="s">
        <v>23</v>
      </c>
      <c r="F2208" t="s">
        <v>24</v>
      </c>
      <c r="G2208">
        <v>82334</v>
      </c>
    </row>
    <row r="2209" spans="1:7" x14ac:dyDescent="0.25">
      <c r="A2209">
        <v>2019</v>
      </c>
      <c r="B2209" t="s">
        <v>101</v>
      </c>
      <c r="C2209" t="s">
        <v>40</v>
      </c>
      <c r="D2209" t="s">
        <v>56</v>
      </c>
      <c r="E2209" t="s">
        <v>23</v>
      </c>
      <c r="F2209" t="s">
        <v>24</v>
      </c>
      <c r="G2209">
        <v>899</v>
      </c>
    </row>
    <row r="2210" spans="1:7" x14ac:dyDescent="0.25">
      <c r="A2210">
        <v>2019</v>
      </c>
      <c r="B2210" t="s">
        <v>101</v>
      </c>
      <c r="C2210" t="s">
        <v>57</v>
      </c>
      <c r="D2210" t="s">
        <v>58</v>
      </c>
      <c r="E2210" t="s">
        <v>23</v>
      </c>
      <c r="F2210" t="s">
        <v>24</v>
      </c>
      <c r="G2210">
        <v>83425</v>
      </c>
    </row>
    <row r="2211" spans="1:7" x14ac:dyDescent="0.25">
      <c r="A2211">
        <v>2019</v>
      </c>
      <c r="B2211" t="s">
        <v>101</v>
      </c>
      <c r="C2211" t="s">
        <v>57</v>
      </c>
      <c r="D2211" t="s">
        <v>59</v>
      </c>
      <c r="E2211" t="s">
        <v>23</v>
      </c>
      <c r="F2211" t="s">
        <v>24</v>
      </c>
      <c r="G2211">
        <v>16183</v>
      </c>
    </row>
    <row r="2212" spans="1:7" x14ac:dyDescent="0.25">
      <c r="A2212">
        <v>2019</v>
      </c>
      <c r="B2212" t="s">
        <v>101</v>
      </c>
      <c r="C2212" t="s">
        <v>57</v>
      </c>
      <c r="D2212" t="s">
        <v>60</v>
      </c>
      <c r="E2212" t="s">
        <v>23</v>
      </c>
      <c r="F2212" t="s">
        <v>24</v>
      </c>
      <c r="G2212">
        <v>98246</v>
      </c>
    </row>
    <row r="2213" spans="1:7" x14ac:dyDescent="0.25">
      <c r="A2213">
        <v>2019</v>
      </c>
      <c r="B2213" t="s">
        <v>101</v>
      </c>
      <c r="C2213" t="s">
        <v>57</v>
      </c>
      <c r="D2213" t="s">
        <v>61</v>
      </c>
      <c r="E2213" t="s">
        <v>23</v>
      </c>
      <c r="F2213" t="s">
        <v>24</v>
      </c>
      <c r="G2213">
        <v>5025</v>
      </c>
    </row>
    <row r="2214" spans="1:7" x14ac:dyDescent="0.25">
      <c r="A2214">
        <v>2019</v>
      </c>
      <c r="B2214" t="s">
        <v>101</v>
      </c>
      <c r="C2214" t="s">
        <v>57</v>
      </c>
      <c r="D2214" t="s">
        <v>62</v>
      </c>
      <c r="E2214" t="s">
        <v>23</v>
      </c>
      <c r="F2214" t="s">
        <v>24</v>
      </c>
      <c r="G2214">
        <v>40803</v>
      </c>
    </row>
    <row r="2215" spans="1:7" x14ac:dyDescent="0.25">
      <c r="A2215">
        <v>2019</v>
      </c>
      <c r="B2215" t="s">
        <v>101</v>
      </c>
      <c r="C2215" t="s">
        <v>57</v>
      </c>
      <c r="D2215" t="s">
        <v>63</v>
      </c>
      <c r="E2215" t="s">
        <v>23</v>
      </c>
      <c r="F2215" t="s">
        <v>24</v>
      </c>
      <c r="G2215">
        <v>26139</v>
      </c>
    </row>
    <row r="2216" spans="1:7" x14ac:dyDescent="0.25">
      <c r="A2216">
        <v>2019</v>
      </c>
      <c r="B2216" t="s">
        <v>101</v>
      </c>
      <c r="C2216" t="s">
        <v>64</v>
      </c>
      <c r="D2216" t="s">
        <v>65</v>
      </c>
      <c r="E2216" t="s">
        <v>23</v>
      </c>
      <c r="F2216" t="s">
        <v>24</v>
      </c>
      <c r="G2216">
        <v>1350</v>
      </c>
    </row>
    <row r="2217" spans="1:7" x14ac:dyDescent="0.25">
      <c r="A2217">
        <v>2019</v>
      </c>
      <c r="B2217" t="s">
        <v>101</v>
      </c>
      <c r="C2217" t="s">
        <v>64</v>
      </c>
      <c r="D2217" t="s">
        <v>66</v>
      </c>
      <c r="E2217" t="s">
        <v>23</v>
      </c>
      <c r="F2217" t="s">
        <v>24</v>
      </c>
      <c r="G2217">
        <v>27272</v>
      </c>
    </row>
    <row r="2218" spans="1:7" x14ac:dyDescent="0.25">
      <c r="A2218">
        <v>2019</v>
      </c>
      <c r="B2218" t="s">
        <v>101</v>
      </c>
      <c r="C2218" t="s">
        <v>64</v>
      </c>
      <c r="D2218" t="s">
        <v>67</v>
      </c>
      <c r="E2218" t="s">
        <v>23</v>
      </c>
      <c r="F2218" t="s">
        <v>24</v>
      </c>
      <c r="G2218">
        <v>20706</v>
      </c>
    </row>
    <row r="2219" spans="1:7" x14ac:dyDescent="0.25">
      <c r="A2219">
        <v>2019</v>
      </c>
      <c r="B2219" t="s">
        <v>101</v>
      </c>
      <c r="C2219" t="s">
        <v>64</v>
      </c>
      <c r="D2219" t="s">
        <v>68</v>
      </c>
      <c r="E2219" t="s">
        <v>23</v>
      </c>
      <c r="F2219" t="s">
        <v>24</v>
      </c>
      <c r="G2219">
        <v>1122</v>
      </c>
    </row>
    <row r="2220" spans="1:7" x14ac:dyDescent="0.25">
      <c r="A2220">
        <v>2019</v>
      </c>
      <c r="B2220" t="s">
        <v>101</v>
      </c>
      <c r="C2220" t="s">
        <v>64</v>
      </c>
      <c r="D2220" t="s">
        <v>2</v>
      </c>
      <c r="E2220" t="s">
        <v>23</v>
      </c>
      <c r="F2220" t="s">
        <v>24</v>
      </c>
      <c r="G2220">
        <v>55165</v>
      </c>
    </row>
    <row r="2221" spans="1:7" x14ac:dyDescent="0.25">
      <c r="A2221">
        <v>2019</v>
      </c>
      <c r="B2221" t="s">
        <v>101</v>
      </c>
      <c r="C2221" t="s">
        <v>64</v>
      </c>
      <c r="D2221" t="s">
        <v>69</v>
      </c>
      <c r="E2221" t="s">
        <v>23</v>
      </c>
      <c r="F2221" t="s">
        <v>24</v>
      </c>
      <c r="G2221">
        <v>2527</v>
      </c>
    </row>
    <row r="2222" spans="1:7" x14ac:dyDescent="0.25">
      <c r="A2222">
        <v>2019</v>
      </c>
      <c r="B2222" t="s">
        <v>101</v>
      </c>
      <c r="C2222" t="s">
        <v>64</v>
      </c>
      <c r="D2222" t="s">
        <v>70</v>
      </c>
      <c r="E2222" t="s">
        <v>23</v>
      </c>
      <c r="F2222" t="s">
        <v>24</v>
      </c>
      <c r="G2222">
        <v>160236</v>
      </c>
    </row>
    <row r="2223" spans="1:7" x14ac:dyDescent="0.25">
      <c r="A2223">
        <v>2019</v>
      </c>
      <c r="B2223" t="s">
        <v>101</v>
      </c>
      <c r="C2223" t="s">
        <v>64</v>
      </c>
      <c r="D2223" t="s">
        <v>63</v>
      </c>
      <c r="E2223" t="s">
        <v>23</v>
      </c>
      <c r="F2223" t="s">
        <v>24</v>
      </c>
      <c r="G2223">
        <v>1443</v>
      </c>
    </row>
    <row r="2224" spans="1:7" x14ac:dyDescent="0.25">
      <c r="A2224">
        <v>2019</v>
      </c>
      <c r="B2224" t="s">
        <v>101</v>
      </c>
      <c r="C2224" t="s">
        <v>22</v>
      </c>
      <c r="D2224" t="s">
        <v>22</v>
      </c>
      <c r="E2224" t="s">
        <v>71</v>
      </c>
      <c r="F2224" t="s">
        <v>72</v>
      </c>
      <c r="G2224">
        <v>16860</v>
      </c>
    </row>
    <row r="2225" spans="1:7" x14ac:dyDescent="0.25">
      <c r="A2225">
        <v>2019</v>
      </c>
      <c r="B2225" t="s">
        <v>101</v>
      </c>
      <c r="C2225" t="s">
        <v>37</v>
      </c>
      <c r="D2225" t="s">
        <v>38</v>
      </c>
      <c r="E2225" t="s">
        <v>71</v>
      </c>
      <c r="F2225" t="s">
        <v>72</v>
      </c>
      <c r="G2225">
        <v>11311</v>
      </c>
    </row>
    <row r="2226" spans="1:7" x14ac:dyDescent="0.25">
      <c r="A2226">
        <v>2019</v>
      </c>
      <c r="B2226" t="s">
        <v>101</v>
      </c>
      <c r="C2226" t="s">
        <v>37</v>
      </c>
      <c r="D2226" t="s">
        <v>39</v>
      </c>
      <c r="E2226" t="s">
        <v>71</v>
      </c>
      <c r="F2226" t="s">
        <v>72</v>
      </c>
      <c r="G2226">
        <v>5549</v>
      </c>
    </row>
    <row r="2227" spans="1:7" x14ac:dyDescent="0.25">
      <c r="A2227">
        <v>2019</v>
      </c>
      <c r="B2227" t="s">
        <v>101</v>
      </c>
      <c r="C2227" t="s">
        <v>64</v>
      </c>
      <c r="D2227" t="s">
        <v>65</v>
      </c>
      <c r="E2227" t="s">
        <v>71</v>
      </c>
      <c r="F2227" t="s">
        <v>72</v>
      </c>
      <c r="G2227">
        <v>37</v>
      </c>
    </row>
    <row r="2228" spans="1:7" x14ac:dyDescent="0.25">
      <c r="A2228">
        <v>2019</v>
      </c>
      <c r="B2228" t="s">
        <v>101</v>
      </c>
      <c r="C2228" t="s">
        <v>64</v>
      </c>
      <c r="D2228" t="s">
        <v>66</v>
      </c>
      <c r="E2228" t="s">
        <v>71</v>
      </c>
      <c r="F2228" t="s">
        <v>72</v>
      </c>
      <c r="G2228">
        <v>1529</v>
      </c>
    </row>
    <row r="2229" spans="1:7" x14ac:dyDescent="0.25">
      <c r="A2229">
        <v>2019</v>
      </c>
      <c r="B2229" t="s">
        <v>101</v>
      </c>
      <c r="C2229" t="s">
        <v>64</v>
      </c>
      <c r="D2229" t="s">
        <v>67</v>
      </c>
      <c r="E2229" t="s">
        <v>71</v>
      </c>
      <c r="F2229" t="s">
        <v>72</v>
      </c>
      <c r="G2229">
        <v>956</v>
      </c>
    </row>
    <row r="2230" spans="1:7" x14ac:dyDescent="0.25">
      <c r="A2230">
        <v>2019</v>
      </c>
      <c r="B2230" t="s">
        <v>101</v>
      </c>
      <c r="C2230" t="s">
        <v>64</v>
      </c>
      <c r="D2230" t="s">
        <v>68</v>
      </c>
      <c r="E2230" t="s">
        <v>71</v>
      </c>
      <c r="F2230" t="s">
        <v>72</v>
      </c>
      <c r="G2230">
        <v>26</v>
      </c>
    </row>
    <row r="2231" spans="1:7" x14ac:dyDescent="0.25">
      <c r="A2231">
        <v>2019</v>
      </c>
      <c r="B2231" t="s">
        <v>101</v>
      </c>
      <c r="C2231" t="s">
        <v>64</v>
      </c>
      <c r="D2231" t="s">
        <v>2</v>
      </c>
      <c r="E2231" t="s">
        <v>71</v>
      </c>
      <c r="F2231" t="s">
        <v>72</v>
      </c>
      <c r="G2231">
        <v>2617</v>
      </c>
    </row>
    <row r="2232" spans="1:7" x14ac:dyDescent="0.25">
      <c r="A2232">
        <v>2019</v>
      </c>
      <c r="B2232" t="s">
        <v>101</v>
      </c>
      <c r="C2232" t="s">
        <v>64</v>
      </c>
      <c r="D2232" t="s">
        <v>69</v>
      </c>
      <c r="E2232" t="s">
        <v>71</v>
      </c>
      <c r="F2232" t="s">
        <v>72</v>
      </c>
      <c r="G2232">
        <v>92</v>
      </c>
    </row>
    <row r="2233" spans="1:7" x14ac:dyDescent="0.25">
      <c r="A2233">
        <v>2019</v>
      </c>
      <c r="B2233" t="s">
        <v>101</v>
      </c>
      <c r="C2233" t="s">
        <v>64</v>
      </c>
      <c r="D2233" t="s">
        <v>70</v>
      </c>
      <c r="E2233" t="s">
        <v>71</v>
      </c>
      <c r="F2233" t="s">
        <v>72</v>
      </c>
      <c r="G2233">
        <v>11542</v>
      </c>
    </row>
    <row r="2234" spans="1:7" x14ac:dyDescent="0.25">
      <c r="A2234">
        <v>2019</v>
      </c>
      <c r="B2234" t="s">
        <v>101</v>
      </c>
      <c r="C2234" t="s">
        <v>64</v>
      </c>
      <c r="D2234" t="s">
        <v>63</v>
      </c>
      <c r="E2234" t="s">
        <v>71</v>
      </c>
      <c r="F2234" t="s">
        <v>72</v>
      </c>
      <c r="G2234">
        <v>61</v>
      </c>
    </row>
    <row r="2235" spans="1:7" x14ac:dyDescent="0.25">
      <c r="A2235">
        <v>2019</v>
      </c>
      <c r="B2235" t="s">
        <v>101</v>
      </c>
      <c r="C2235" t="s">
        <v>22</v>
      </c>
      <c r="D2235" t="s">
        <v>22</v>
      </c>
      <c r="E2235" t="s">
        <v>73</v>
      </c>
      <c r="F2235" t="s">
        <v>74</v>
      </c>
      <c r="G2235">
        <v>59510</v>
      </c>
    </row>
    <row r="2236" spans="1:7" x14ac:dyDescent="0.25">
      <c r="A2236">
        <v>2019</v>
      </c>
      <c r="B2236" t="s">
        <v>101</v>
      </c>
      <c r="C2236" t="s">
        <v>37</v>
      </c>
      <c r="D2236" t="s">
        <v>38</v>
      </c>
      <c r="E2236" t="s">
        <v>73</v>
      </c>
      <c r="F2236" t="s">
        <v>74</v>
      </c>
      <c r="G2236">
        <v>28688</v>
      </c>
    </row>
    <row r="2237" spans="1:7" x14ac:dyDescent="0.25">
      <c r="A2237">
        <v>2019</v>
      </c>
      <c r="B2237" t="s">
        <v>101</v>
      </c>
      <c r="C2237" t="s">
        <v>37</v>
      </c>
      <c r="D2237" t="s">
        <v>39</v>
      </c>
      <c r="E2237" t="s">
        <v>73</v>
      </c>
      <c r="F2237" t="s">
        <v>74</v>
      </c>
      <c r="G2237">
        <v>30822</v>
      </c>
    </row>
    <row r="2238" spans="1:7" x14ac:dyDescent="0.25">
      <c r="A2238">
        <v>2019</v>
      </c>
      <c r="B2238" t="s">
        <v>101</v>
      </c>
      <c r="C2238" t="s">
        <v>64</v>
      </c>
      <c r="D2238" t="s">
        <v>65</v>
      </c>
      <c r="E2238" t="s">
        <v>73</v>
      </c>
      <c r="F2238" t="s">
        <v>74</v>
      </c>
      <c r="G2238">
        <v>247</v>
      </c>
    </row>
    <row r="2239" spans="1:7" x14ac:dyDescent="0.25">
      <c r="A2239">
        <v>2019</v>
      </c>
      <c r="B2239" t="s">
        <v>101</v>
      </c>
      <c r="C2239" t="s">
        <v>64</v>
      </c>
      <c r="D2239" t="s">
        <v>66</v>
      </c>
      <c r="E2239" t="s">
        <v>73</v>
      </c>
      <c r="F2239" t="s">
        <v>74</v>
      </c>
      <c r="G2239">
        <v>6971</v>
      </c>
    </row>
    <row r="2240" spans="1:7" x14ac:dyDescent="0.25">
      <c r="A2240">
        <v>2019</v>
      </c>
      <c r="B2240" t="s">
        <v>101</v>
      </c>
      <c r="C2240" t="s">
        <v>64</v>
      </c>
      <c r="D2240" t="s">
        <v>67</v>
      </c>
      <c r="E2240" t="s">
        <v>73</v>
      </c>
      <c r="F2240" t="s">
        <v>74</v>
      </c>
      <c r="G2240">
        <v>4238</v>
      </c>
    </row>
    <row r="2241" spans="1:7" x14ac:dyDescent="0.25">
      <c r="A2241">
        <v>2019</v>
      </c>
      <c r="B2241" t="s">
        <v>101</v>
      </c>
      <c r="C2241" t="s">
        <v>64</v>
      </c>
      <c r="D2241" t="s">
        <v>68</v>
      </c>
      <c r="E2241" t="s">
        <v>73</v>
      </c>
      <c r="F2241" t="s">
        <v>74</v>
      </c>
      <c r="G2241">
        <v>230</v>
      </c>
    </row>
    <row r="2242" spans="1:7" x14ac:dyDescent="0.25">
      <c r="A2242">
        <v>2019</v>
      </c>
      <c r="B2242" t="s">
        <v>101</v>
      </c>
      <c r="C2242" t="s">
        <v>64</v>
      </c>
      <c r="D2242" t="s">
        <v>2</v>
      </c>
      <c r="E2242" t="s">
        <v>73</v>
      </c>
      <c r="F2242" t="s">
        <v>74</v>
      </c>
      <c r="G2242">
        <v>11924</v>
      </c>
    </row>
    <row r="2243" spans="1:7" x14ac:dyDescent="0.25">
      <c r="A2243">
        <v>2019</v>
      </c>
      <c r="B2243" t="s">
        <v>101</v>
      </c>
      <c r="C2243" t="s">
        <v>64</v>
      </c>
      <c r="D2243" t="s">
        <v>69</v>
      </c>
      <c r="E2243" t="s">
        <v>73</v>
      </c>
      <c r="F2243" t="s">
        <v>74</v>
      </c>
      <c r="G2243">
        <v>507</v>
      </c>
    </row>
    <row r="2244" spans="1:7" x14ac:dyDescent="0.25">
      <c r="A2244">
        <v>2019</v>
      </c>
      <c r="B2244" t="s">
        <v>101</v>
      </c>
      <c r="C2244" t="s">
        <v>64</v>
      </c>
      <c r="D2244" t="s">
        <v>70</v>
      </c>
      <c r="E2244" t="s">
        <v>73</v>
      </c>
      <c r="F2244" t="s">
        <v>74</v>
      </c>
      <c r="G2244">
        <v>35109</v>
      </c>
    </row>
    <row r="2245" spans="1:7" x14ac:dyDescent="0.25">
      <c r="A2245">
        <v>2019</v>
      </c>
      <c r="B2245" t="s">
        <v>101</v>
      </c>
      <c r="C2245" t="s">
        <v>64</v>
      </c>
      <c r="D2245" t="s">
        <v>63</v>
      </c>
      <c r="E2245" t="s">
        <v>73</v>
      </c>
      <c r="F2245" t="s">
        <v>74</v>
      </c>
      <c r="G2245">
        <v>284</v>
      </c>
    </row>
    <row r="2246" spans="1:7" x14ac:dyDescent="0.25">
      <c r="A2246">
        <v>2019</v>
      </c>
      <c r="B2246" t="s">
        <v>101</v>
      </c>
      <c r="C2246" t="s">
        <v>22</v>
      </c>
      <c r="D2246" t="s">
        <v>22</v>
      </c>
      <c r="E2246" t="s">
        <v>75</v>
      </c>
      <c r="F2246" t="s">
        <v>76</v>
      </c>
      <c r="G2246">
        <v>13094</v>
      </c>
    </row>
    <row r="2247" spans="1:7" x14ac:dyDescent="0.25">
      <c r="A2247">
        <v>2019</v>
      </c>
      <c r="B2247" t="s">
        <v>101</v>
      </c>
      <c r="C2247" t="s">
        <v>37</v>
      </c>
      <c r="D2247" t="s">
        <v>38</v>
      </c>
      <c r="E2247" t="s">
        <v>75</v>
      </c>
      <c r="F2247" t="s">
        <v>76</v>
      </c>
      <c r="G2247">
        <v>6850</v>
      </c>
    </row>
    <row r="2248" spans="1:7" x14ac:dyDescent="0.25">
      <c r="A2248">
        <v>2019</v>
      </c>
      <c r="B2248" t="s">
        <v>101</v>
      </c>
      <c r="C2248" t="s">
        <v>37</v>
      </c>
      <c r="D2248" t="s">
        <v>39</v>
      </c>
      <c r="E2248" t="s">
        <v>75</v>
      </c>
      <c r="F2248" t="s">
        <v>76</v>
      </c>
      <c r="G2248">
        <v>6244</v>
      </c>
    </row>
    <row r="2249" spans="1:7" x14ac:dyDescent="0.25">
      <c r="A2249">
        <v>2019</v>
      </c>
      <c r="B2249" t="s">
        <v>101</v>
      </c>
      <c r="C2249" t="s">
        <v>64</v>
      </c>
      <c r="D2249" t="s">
        <v>65</v>
      </c>
      <c r="E2249" t="s">
        <v>75</v>
      </c>
      <c r="F2249" t="s">
        <v>76</v>
      </c>
      <c r="G2249">
        <v>73</v>
      </c>
    </row>
    <row r="2250" spans="1:7" x14ac:dyDescent="0.25">
      <c r="A2250">
        <v>2019</v>
      </c>
      <c r="B2250" t="s">
        <v>101</v>
      </c>
      <c r="C2250" t="s">
        <v>64</v>
      </c>
      <c r="D2250" t="s">
        <v>66</v>
      </c>
      <c r="E2250" t="s">
        <v>75</v>
      </c>
      <c r="F2250" t="s">
        <v>76</v>
      </c>
      <c r="G2250">
        <v>868</v>
      </c>
    </row>
    <row r="2251" spans="1:7" x14ac:dyDescent="0.25">
      <c r="A2251">
        <v>2019</v>
      </c>
      <c r="B2251" t="s">
        <v>101</v>
      </c>
      <c r="C2251" t="s">
        <v>64</v>
      </c>
      <c r="D2251" t="s">
        <v>67</v>
      </c>
      <c r="E2251" t="s">
        <v>75</v>
      </c>
      <c r="F2251" t="s">
        <v>76</v>
      </c>
      <c r="G2251">
        <v>867</v>
      </c>
    </row>
    <row r="2252" spans="1:7" x14ac:dyDescent="0.25">
      <c r="A2252">
        <v>2019</v>
      </c>
      <c r="B2252" t="s">
        <v>101</v>
      </c>
      <c r="C2252" t="s">
        <v>64</v>
      </c>
      <c r="D2252" t="s">
        <v>68</v>
      </c>
      <c r="E2252" t="s">
        <v>75</v>
      </c>
      <c r="F2252" t="s">
        <v>76</v>
      </c>
      <c r="G2252">
        <v>26</v>
      </c>
    </row>
    <row r="2253" spans="1:7" x14ac:dyDescent="0.25">
      <c r="A2253">
        <v>2019</v>
      </c>
      <c r="B2253" t="s">
        <v>101</v>
      </c>
      <c r="C2253" t="s">
        <v>64</v>
      </c>
      <c r="D2253" t="s">
        <v>2</v>
      </c>
      <c r="E2253" t="s">
        <v>75</v>
      </c>
      <c r="F2253" t="s">
        <v>76</v>
      </c>
      <c r="G2253">
        <v>1353</v>
      </c>
    </row>
    <row r="2254" spans="1:7" x14ac:dyDescent="0.25">
      <c r="A2254">
        <v>2019</v>
      </c>
      <c r="B2254" t="s">
        <v>101</v>
      </c>
      <c r="C2254" t="s">
        <v>64</v>
      </c>
      <c r="D2254" t="s">
        <v>69</v>
      </c>
      <c r="E2254" t="s">
        <v>75</v>
      </c>
      <c r="F2254" t="s">
        <v>76</v>
      </c>
      <c r="G2254">
        <v>133</v>
      </c>
    </row>
    <row r="2255" spans="1:7" x14ac:dyDescent="0.25">
      <c r="A2255">
        <v>2019</v>
      </c>
      <c r="B2255" t="s">
        <v>101</v>
      </c>
      <c r="C2255" t="s">
        <v>64</v>
      </c>
      <c r="D2255" t="s">
        <v>70</v>
      </c>
      <c r="E2255" t="s">
        <v>75</v>
      </c>
      <c r="F2255" t="s">
        <v>76</v>
      </c>
      <c r="G2255">
        <v>9694</v>
      </c>
    </row>
    <row r="2256" spans="1:7" x14ac:dyDescent="0.25">
      <c r="A2256">
        <v>2019</v>
      </c>
      <c r="B2256" t="s">
        <v>101</v>
      </c>
      <c r="C2256" t="s">
        <v>64</v>
      </c>
      <c r="D2256" t="s">
        <v>63</v>
      </c>
      <c r="E2256" t="s">
        <v>75</v>
      </c>
      <c r="F2256" t="s">
        <v>76</v>
      </c>
      <c r="G2256">
        <v>80</v>
      </c>
    </row>
    <row r="2257" spans="1:9" x14ac:dyDescent="0.25">
      <c r="A2257">
        <v>2019</v>
      </c>
      <c r="B2257" t="s">
        <v>101</v>
      </c>
      <c r="C2257" t="s">
        <v>22</v>
      </c>
      <c r="D2257" t="s">
        <v>22</v>
      </c>
      <c r="E2257" t="s">
        <v>77</v>
      </c>
      <c r="F2257" t="s">
        <v>78</v>
      </c>
      <c r="G2257">
        <v>9855</v>
      </c>
    </row>
    <row r="2258" spans="1:9" x14ac:dyDescent="0.25">
      <c r="A2258">
        <v>2019</v>
      </c>
      <c r="B2258" t="s">
        <v>101</v>
      </c>
      <c r="C2258" t="s">
        <v>37</v>
      </c>
      <c r="D2258" t="s">
        <v>38</v>
      </c>
      <c r="E2258" t="s">
        <v>77</v>
      </c>
      <c r="F2258" t="s">
        <v>78</v>
      </c>
      <c r="G2258">
        <v>4221</v>
      </c>
    </row>
    <row r="2259" spans="1:9" x14ac:dyDescent="0.25">
      <c r="A2259">
        <v>2019</v>
      </c>
      <c r="B2259" t="s">
        <v>101</v>
      </c>
      <c r="C2259" t="s">
        <v>37</v>
      </c>
      <c r="D2259" t="s">
        <v>39</v>
      </c>
      <c r="E2259" t="s">
        <v>77</v>
      </c>
      <c r="F2259" t="s">
        <v>78</v>
      </c>
      <c r="G2259">
        <v>5634</v>
      </c>
    </row>
    <row r="2260" spans="1:9" x14ac:dyDescent="0.25">
      <c r="A2260">
        <v>2019</v>
      </c>
      <c r="B2260" t="s">
        <v>101</v>
      </c>
      <c r="C2260" t="s">
        <v>64</v>
      </c>
      <c r="D2260" t="s">
        <v>65</v>
      </c>
      <c r="E2260" t="s">
        <v>77</v>
      </c>
      <c r="F2260" t="s">
        <v>78</v>
      </c>
      <c r="G2260">
        <v>66</v>
      </c>
    </row>
    <row r="2261" spans="1:9" x14ac:dyDescent="0.25">
      <c r="A2261">
        <v>2019</v>
      </c>
      <c r="B2261" t="s">
        <v>101</v>
      </c>
      <c r="C2261" t="s">
        <v>64</v>
      </c>
      <c r="D2261" t="s">
        <v>66</v>
      </c>
      <c r="E2261" t="s">
        <v>77</v>
      </c>
      <c r="F2261" t="s">
        <v>78</v>
      </c>
      <c r="G2261">
        <v>1340</v>
      </c>
    </row>
    <row r="2262" spans="1:9" x14ac:dyDescent="0.25">
      <c r="A2262">
        <v>2019</v>
      </c>
      <c r="B2262" t="s">
        <v>101</v>
      </c>
      <c r="C2262" t="s">
        <v>64</v>
      </c>
      <c r="D2262" t="s">
        <v>67</v>
      </c>
      <c r="E2262" t="s">
        <v>77</v>
      </c>
      <c r="F2262" t="s">
        <v>78</v>
      </c>
      <c r="G2262">
        <v>1024</v>
      </c>
    </row>
    <row r="2263" spans="1:9" x14ac:dyDescent="0.25">
      <c r="A2263">
        <v>2019</v>
      </c>
      <c r="B2263" t="s">
        <v>101</v>
      </c>
      <c r="C2263" t="s">
        <v>64</v>
      </c>
      <c r="D2263" t="s">
        <v>68</v>
      </c>
      <c r="E2263" t="s">
        <v>77</v>
      </c>
      <c r="F2263" t="s">
        <v>78</v>
      </c>
      <c r="G2263">
        <v>68</v>
      </c>
    </row>
    <row r="2264" spans="1:9" x14ac:dyDescent="0.25">
      <c r="A2264">
        <v>2019</v>
      </c>
      <c r="B2264" t="s">
        <v>101</v>
      </c>
      <c r="C2264" t="s">
        <v>64</v>
      </c>
      <c r="D2264" t="s">
        <v>2</v>
      </c>
      <c r="E2264" t="s">
        <v>77</v>
      </c>
      <c r="F2264" t="s">
        <v>78</v>
      </c>
      <c r="G2264">
        <v>3206</v>
      </c>
    </row>
    <row r="2265" spans="1:9" x14ac:dyDescent="0.25">
      <c r="A2265">
        <v>2019</v>
      </c>
      <c r="B2265" t="s">
        <v>101</v>
      </c>
      <c r="C2265" t="s">
        <v>64</v>
      </c>
      <c r="D2265" t="s">
        <v>69</v>
      </c>
      <c r="E2265" t="s">
        <v>77</v>
      </c>
      <c r="F2265" t="s">
        <v>78</v>
      </c>
      <c r="G2265">
        <v>91</v>
      </c>
    </row>
    <row r="2266" spans="1:9" x14ac:dyDescent="0.25">
      <c r="A2266">
        <v>2019</v>
      </c>
      <c r="B2266" t="s">
        <v>101</v>
      </c>
      <c r="C2266" t="s">
        <v>64</v>
      </c>
      <c r="D2266" t="s">
        <v>70</v>
      </c>
      <c r="E2266" t="s">
        <v>77</v>
      </c>
      <c r="F2266" t="s">
        <v>78</v>
      </c>
      <c r="G2266">
        <v>3997</v>
      </c>
    </row>
    <row r="2267" spans="1:9" x14ac:dyDescent="0.25">
      <c r="A2267">
        <v>2019</v>
      </c>
      <c r="B2267" t="s">
        <v>101</v>
      </c>
      <c r="C2267" t="s">
        <v>64</v>
      </c>
      <c r="D2267" t="s">
        <v>63</v>
      </c>
      <c r="E2267" t="s">
        <v>77</v>
      </c>
      <c r="F2267" t="s">
        <v>78</v>
      </c>
      <c r="G2267">
        <v>63</v>
      </c>
    </row>
    <row r="2268" spans="1:9" x14ac:dyDescent="0.25">
      <c r="A2268">
        <v>2019</v>
      </c>
      <c r="B2268" t="s">
        <v>101</v>
      </c>
      <c r="C2268" t="s">
        <v>22</v>
      </c>
      <c r="D2268" t="s">
        <v>22</v>
      </c>
      <c r="E2268" t="s">
        <v>79</v>
      </c>
      <c r="F2268" t="s">
        <v>80</v>
      </c>
      <c r="G2268">
        <v>1795</v>
      </c>
    </row>
    <row r="2269" spans="1:9" x14ac:dyDescent="0.25">
      <c r="A2269">
        <v>2019</v>
      </c>
      <c r="B2269" t="s">
        <v>101</v>
      </c>
      <c r="C2269" t="s">
        <v>37</v>
      </c>
      <c r="D2269" t="s">
        <v>38</v>
      </c>
      <c r="E2269" t="s">
        <v>79</v>
      </c>
      <c r="F2269" t="s">
        <v>80</v>
      </c>
      <c r="G2269">
        <v>316</v>
      </c>
    </row>
    <row r="2270" spans="1:9" x14ac:dyDescent="0.25">
      <c r="A2270">
        <v>2019</v>
      </c>
      <c r="B2270" t="s">
        <v>101</v>
      </c>
      <c r="C2270" t="s">
        <v>37</v>
      </c>
      <c r="D2270" t="s">
        <v>39</v>
      </c>
      <c r="E2270" t="s">
        <v>79</v>
      </c>
      <c r="F2270" t="s">
        <v>80</v>
      </c>
      <c r="G2270">
        <v>1479</v>
      </c>
    </row>
    <row r="2271" spans="1:9" x14ac:dyDescent="0.25">
      <c r="A2271">
        <v>2019</v>
      </c>
      <c r="B2271" t="s">
        <v>101</v>
      </c>
      <c r="C2271" t="s">
        <v>64</v>
      </c>
      <c r="D2271" t="s">
        <v>65</v>
      </c>
      <c r="E2271" t="s">
        <v>79</v>
      </c>
      <c r="F2271" t="s">
        <v>80</v>
      </c>
      <c r="H2271">
        <v>1</v>
      </c>
      <c r="I2271" t="s">
        <v>82</v>
      </c>
    </row>
    <row r="2272" spans="1:9" x14ac:dyDescent="0.25">
      <c r="A2272">
        <v>2019</v>
      </c>
      <c r="B2272" t="s">
        <v>101</v>
      </c>
      <c r="C2272" t="s">
        <v>64</v>
      </c>
      <c r="D2272" t="s">
        <v>66</v>
      </c>
      <c r="E2272" t="s">
        <v>79</v>
      </c>
      <c r="F2272" t="s">
        <v>80</v>
      </c>
      <c r="G2272">
        <v>86</v>
      </c>
    </row>
    <row r="2273" spans="1:9" x14ac:dyDescent="0.25">
      <c r="A2273">
        <v>2019</v>
      </c>
      <c r="B2273" t="s">
        <v>101</v>
      </c>
      <c r="C2273" t="s">
        <v>64</v>
      </c>
      <c r="D2273" t="s">
        <v>67</v>
      </c>
      <c r="E2273" t="s">
        <v>79</v>
      </c>
      <c r="F2273" t="s">
        <v>80</v>
      </c>
      <c r="G2273">
        <v>466</v>
      </c>
    </row>
    <row r="2274" spans="1:9" x14ac:dyDescent="0.25">
      <c r="A2274">
        <v>2019</v>
      </c>
      <c r="B2274" t="s">
        <v>101</v>
      </c>
      <c r="C2274" t="s">
        <v>64</v>
      </c>
      <c r="D2274" t="s">
        <v>68</v>
      </c>
      <c r="E2274" t="s">
        <v>79</v>
      </c>
      <c r="F2274" t="s">
        <v>80</v>
      </c>
      <c r="G2274">
        <v>14</v>
      </c>
    </row>
    <row r="2275" spans="1:9" x14ac:dyDescent="0.25">
      <c r="A2275">
        <v>2019</v>
      </c>
      <c r="B2275" t="s">
        <v>101</v>
      </c>
      <c r="C2275" t="s">
        <v>64</v>
      </c>
      <c r="D2275" t="s">
        <v>2</v>
      </c>
      <c r="E2275" t="s">
        <v>79</v>
      </c>
      <c r="F2275" t="s">
        <v>80</v>
      </c>
      <c r="G2275">
        <v>829</v>
      </c>
    </row>
    <row r="2276" spans="1:9" x14ac:dyDescent="0.25">
      <c r="A2276">
        <v>2019</v>
      </c>
      <c r="B2276" t="s">
        <v>101</v>
      </c>
      <c r="C2276" t="s">
        <v>64</v>
      </c>
      <c r="D2276" t="s">
        <v>69</v>
      </c>
      <c r="E2276" t="s">
        <v>79</v>
      </c>
      <c r="F2276" t="s">
        <v>80</v>
      </c>
      <c r="G2276">
        <v>37</v>
      </c>
    </row>
    <row r="2277" spans="1:9" x14ac:dyDescent="0.25">
      <c r="A2277">
        <v>2019</v>
      </c>
      <c r="B2277" t="s">
        <v>101</v>
      </c>
      <c r="C2277" t="s">
        <v>64</v>
      </c>
      <c r="D2277" t="s">
        <v>70</v>
      </c>
      <c r="E2277" t="s">
        <v>79</v>
      </c>
      <c r="F2277" t="s">
        <v>80</v>
      </c>
      <c r="G2277">
        <v>343</v>
      </c>
    </row>
    <row r="2278" spans="1:9" x14ac:dyDescent="0.25">
      <c r="A2278">
        <v>2019</v>
      </c>
      <c r="B2278" t="s">
        <v>101</v>
      </c>
      <c r="C2278" t="s">
        <v>64</v>
      </c>
      <c r="D2278" t="s">
        <v>63</v>
      </c>
      <c r="E2278" t="s">
        <v>79</v>
      </c>
      <c r="F2278" t="s">
        <v>80</v>
      </c>
      <c r="H2278">
        <v>1</v>
      </c>
      <c r="I2278" t="s">
        <v>82</v>
      </c>
    </row>
    <row r="2279" spans="1:9" x14ac:dyDescent="0.25">
      <c r="A2279">
        <v>2019</v>
      </c>
      <c r="B2279" t="s">
        <v>101</v>
      </c>
      <c r="C2279" t="s">
        <v>22</v>
      </c>
      <c r="D2279" t="s">
        <v>22</v>
      </c>
      <c r="E2279" t="s">
        <v>83</v>
      </c>
      <c r="F2279" t="s">
        <v>84</v>
      </c>
      <c r="G2279">
        <v>62418</v>
      </c>
    </row>
    <row r="2280" spans="1:9" x14ac:dyDescent="0.25">
      <c r="A2280">
        <v>2019</v>
      </c>
      <c r="B2280" t="s">
        <v>101</v>
      </c>
      <c r="C2280" t="s">
        <v>37</v>
      </c>
      <c r="D2280" t="s">
        <v>38</v>
      </c>
      <c r="E2280" t="s">
        <v>83</v>
      </c>
      <c r="F2280" t="s">
        <v>84</v>
      </c>
      <c r="G2280">
        <v>27709</v>
      </c>
    </row>
    <row r="2281" spans="1:9" x14ac:dyDescent="0.25">
      <c r="A2281">
        <v>2019</v>
      </c>
      <c r="B2281" t="s">
        <v>101</v>
      </c>
      <c r="C2281" t="s">
        <v>37</v>
      </c>
      <c r="D2281" t="s">
        <v>39</v>
      </c>
      <c r="E2281" t="s">
        <v>83</v>
      </c>
      <c r="F2281" t="s">
        <v>84</v>
      </c>
      <c r="G2281">
        <v>34708</v>
      </c>
    </row>
    <row r="2282" spans="1:9" x14ac:dyDescent="0.25">
      <c r="A2282">
        <v>2019</v>
      </c>
      <c r="B2282" t="s">
        <v>101</v>
      </c>
      <c r="C2282" t="s">
        <v>64</v>
      </c>
      <c r="D2282" t="s">
        <v>65</v>
      </c>
      <c r="E2282" t="s">
        <v>83</v>
      </c>
      <c r="F2282" t="s">
        <v>84</v>
      </c>
      <c r="G2282">
        <v>270</v>
      </c>
    </row>
    <row r="2283" spans="1:9" x14ac:dyDescent="0.25">
      <c r="A2283">
        <v>2019</v>
      </c>
      <c r="B2283" t="s">
        <v>101</v>
      </c>
      <c r="C2283" t="s">
        <v>64</v>
      </c>
      <c r="D2283" t="s">
        <v>66</v>
      </c>
      <c r="E2283" t="s">
        <v>83</v>
      </c>
      <c r="F2283" t="s">
        <v>84</v>
      </c>
      <c r="G2283">
        <v>5842</v>
      </c>
    </row>
    <row r="2284" spans="1:9" x14ac:dyDescent="0.25">
      <c r="A2284">
        <v>2019</v>
      </c>
      <c r="B2284" t="s">
        <v>101</v>
      </c>
      <c r="C2284" t="s">
        <v>64</v>
      </c>
      <c r="D2284" t="s">
        <v>67</v>
      </c>
      <c r="E2284" t="s">
        <v>83</v>
      </c>
      <c r="F2284" t="s">
        <v>84</v>
      </c>
      <c r="G2284">
        <v>5232</v>
      </c>
    </row>
    <row r="2285" spans="1:9" x14ac:dyDescent="0.25">
      <c r="A2285">
        <v>2019</v>
      </c>
      <c r="B2285" t="s">
        <v>101</v>
      </c>
      <c r="C2285" t="s">
        <v>64</v>
      </c>
      <c r="D2285" t="s">
        <v>68</v>
      </c>
      <c r="E2285" t="s">
        <v>83</v>
      </c>
      <c r="F2285" t="s">
        <v>84</v>
      </c>
      <c r="G2285">
        <v>313</v>
      </c>
    </row>
    <row r="2286" spans="1:9" x14ac:dyDescent="0.25">
      <c r="A2286">
        <v>2019</v>
      </c>
      <c r="B2286" t="s">
        <v>101</v>
      </c>
      <c r="C2286" t="s">
        <v>64</v>
      </c>
      <c r="D2286" t="s">
        <v>2</v>
      </c>
      <c r="E2286" t="s">
        <v>83</v>
      </c>
      <c r="F2286" t="s">
        <v>84</v>
      </c>
      <c r="G2286">
        <v>10694</v>
      </c>
    </row>
    <row r="2287" spans="1:9" x14ac:dyDescent="0.25">
      <c r="A2287">
        <v>2019</v>
      </c>
      <c r="B2287" t="s">
        <v>101</v>
      </c>
      <c r="C2287" t="s">
        <v>64</v>
      </c>
      <c r="D2287" t="s">
        <v>69</v>
      </c>
      <c r="E2287" t="s">
        <v>83</v>
      </c>
      <c r="F2287" t="s">
        <v>84</v>
      </c>
      <c r="G2287">
        <v>478</v>
      </c>
    </row>
    <row r="2288" spans="1:9" x14ac:dyDescent="0.25">
      <c r="A2288">
        <v>2019</v>
      </c>
      <c r="B2288" t="s">
        <v>101</v>
      </c>
      <c r="C2288" t="s">
        <v>64</v>
      </c>
      <c r="D2288" t="s">
        <v>70</v>
      </c>
      <c r="E2288" t="s">
        <v>83</v>
      </c>
      <c r="F2288" t="s">
        <v>84</v>
      </c>
      <c r="G2288">
        <v>39259</v>
      </c>
    </row>
    <row r="2289" spans="1:7" x14ac:dyDescent="0.25">
      <c r="A2289">
        <v>2019</v>
      </c>
      <c r="B2289" t="s">
        <v>101</v>
      </c>
      <c r="C2289" t="s">
        <v>64</v>
      </c>
      <c r="D2289" t="s">
        <v>63</v>
      </c>
      <c r="E2289" t="s">
        <v>83</v>
      </c>
      <c r="F2289" t="s">
        <v>84</v>
      </c>
      <c r="G2289">
        <v>330</v>
      </c>
    </row>
    <row r="2290" spans="1:7" x14ac:dyDescent="0.25">
      <c r="A2290">
        <v>2019</v>
      </c>
      <c r="B2290" t="s">
        <v>101</v>
      </c>
      <c r="C2290" t="s">
        <v>22</v>
      </c>
      <c r="D2290" t="s">
        <v>22</v>
      </c>
      <c r="E2290" t="s">
        <v>85</v>
      </c>
      <c r="F2290" t="s">
        <v>86</v>
      </c>
      <c r="G2290">
        <v>5598</v>
      </c>
    </row>
    <row r="2291" spans="1:7" x14ac:dyDescent="0.25">
      <c r="A2291">
        <v>2019</v>
      </c>
      <c r="B2291" t="s">
        <v>101</v>
      </c>
      <c r="C2291" t="s">
        <v>37</v>
      </c>
      <c r="D2291" t="s">
        <v>38</v>
      </c>
      <c r="E2291" t="s">
        <v>85</v>
      </c>
      <c r="F2291" t="s">
        <v>86</v>
      </c>
      <c r="G2291">
        <v>2968</v>
      </c>
    </row>
    <row r="2292" spans="1:7" x14ac:dyDescent="0.25">
      <c r="A2292">
        <v>2019</v>
      </c>
      <c r="B2292" t="s">
        <v>101</v>
      </c>
      <c r="C2292" t="s">
        <v>37</v>
      </c>
      <c r="D2292" t="s">
        <v>39</v>
      </c>
      <c r="E2292" t="s">
        <v>85</v>
      </c>
      <c r="F2292" t="s">
        <v>86</v>
      </c>
      <c r="G2292">
        <v>2630</v>
      </c>
    </row>
    <row r="2293" spans="1:7" x14ac:dyDescent="0.25">
      <c r="A2293">
        <v>2019</v>
      </c>
      <c r="B2293" t="s">
        <v>101</v>
      </c>
      <c r="C2293" t="s">
        <v>64</v>
      </c>
      <c r="D2293" t="s">
        <v>65</v>
      </c>
      <c r="E2293" t="s">
        <v>85</v>
      </c>
      <c r="F2293" t="s">
        <v>86</v>
      </c>
      <c r="G2293">
        <v>29</v>
      </c>
    </row>
    <row r="2294" spans="1:7" x14ac:dyDescent="0.25">
      <c r="A2294">
        <v>2019</v>
      </c>
      <c r="B2294" t="s">
        <v>101</v>
      </c>
      <c r="C2294" t="s">
        <v>64</v>
      </c>
      <c r="D2294" t="s">
        <v>66</v>
      </c>
      <c r="E2294" t="s">
        <v>85</v>
      </c>
      <c r="F2294" t="s">
        <v>86</v>
      </c>
      <c r="G2294">
        <v>770</v>
      </c>
    </row>
    <row r="2295" spans="1:7" x14ac:dyDescent="0.25">
      <c r="A2295">
        <v>2019</v>
      </c>
      <c r="B2295" t="s">
        <v>101</v>
      </c>
      <c r="C2295" t="s">
        <v>64</v>
      </c>
      <c r="D2295" t="s">
        <v>67</v>
      </c>
      <c r="E2295" t="s">
        <v>85</v>
      </c>
      <c r="F2295" t="s">
        <v>86</v>
      </c>
      <c r="G2295">
        <v>604</v>
      </c>
    </row>
    <row r="2296" spans="1:7" x14ac:dyDescent="0.25">
      <c r="A2296">
        <v>2019</v>
      </c>
      <c r="B2296" t="s">
        <v>101</v>
      </c>
      <c r="C2296" t="s">
        <v>64</v>
      </c>
      <c r="D2296" t="s">
        <v>68</v>
      </c>
      <c r="E2296" t="s">
        <v>85</v>
      </c>
      <c r="F2296" t="s">
        <v>86</v>
      </c>
      <c r="G2296">
        <v>25</v>
      </c>
    </row>
    <row r="2297" spans="1:7" x14ac:dyDescent="0.25">
      <c r="A2297">
        <v>2019</v>
      </c>
      <c r="B2297" t="s">
        <v>101</v>
      </c>
      <c r="C2297" t="s">
        <v>64</v>
      </c>
      <c r="D2297" t="s">
        <v>2</v>
      </c>
      <c r="E2297" t="s">
        <v>85</v>
      </c>
      <c r="F2297" t="s">
        <v>86</v>
      </c>
      <c r="G2297">
        <v>1128</v>
      </c>
    </row>
    <row r="2298" spans="1:7" x14ac:dyDescent="0.25">
      <c r="A2298">
        <v>2019</v>
      </c>
      <c r="B2298" t="s">
        <v>101</v>
      </c>
      <c r="C2298" t="s">
        <v>64</v>
      </c>
      <c r="D2298" t="s">
        <v>69</v>
      </c>
      <c r="E2298" t="s">
        <v>85</v>
      </c>
      <c r="F2298" t="s">
        <v>86</v>
      </c>
      <c r="G2298">
        <v>36</v>
      </c>
    </row>
    <row r="2299" spans="1:7" x14ac:dyDescent="0.25">
      <c r="A2299">
        <v>2019</v>
      </c>
      <c r="B2299" t="s">
        <v>101</v>
      </c>
      <c r="C2299" t="s">
        <v>64</v>
      </c>
      <c r="D2299" t="s">
        <v>70</v>
      </c>
      <c r="E2299" t="s">
        <v>85</v>
      </c>
      <c r="F2299" t="s">
        <v>86</v>
      </c>
      <c r="G2299">
        <v>2978</v>
      </c>
    </row>
    <row r="2300" spans="1:7" x14ac:dyDescent="0.25">
      <c r="A2300">
        <v>2019</v>
      </c>
      <c r="B2300" t="s">
        <v>101</v>
      </c>
      <c r="C2300" t="s">
        <v>64</v>
      </c>
      <c r="D2300" t="s">
        <v>63</v>
      </c>
      <c r="E2300" t="s">
        <v>85</v>
      </c>
      <c r="F2300" t="s">
        <v>86</v>
      </c>
      <c r="G2300">
        <v>28</v>
      </c>
    </row>
    <row r="2301" spans="1:7" x14ac:dyDescent="0.25">
      <c r="A2301">
        <v>2019</v>
      </c>
      <c r="B2301" t="s">
        <v>101</v>
      </c>
      <c r="C2301" t="s">
        <v>22</v>
      </c>
      <c r="D2301" t="s">
        <v>22</v>
      </c>
      <c r="E2301" t="s">
        <v>87</v>
      </c>
      <c r="F2301" t="s">
        <v>88</v>
      </c>
      <c r="G2301">
        <v>15126</v>
      </c>
    </row>
    <row r="2302" spans="1:7" x14ac:dyDescent="0.25">
      <c r="A2302">
        <v>2019</v>
      </c>
      <c r="B2302" t="s">
        <v>101</v>
      </c>
      <c r="C2302" t="s">
        <v>37</v>
      </c>
      <c r="D2302" t="s">
        <v>38</v>
      </c>
      <c r="E2302" t="s">
        <v>87</v>
      </c>
      <c r="F2302" t="s">
        <v>88</v>
      </c>
      <c r="G2302">
        <v>4682</v>
      </c>
    </row>
    <row r="2303" spans="1:7" x14ac:dyDescent="0.25">
      <c r="A2303">
        <v>2019</v>
      </c>
      <c r="B2303" t="s">
        <v>101</v>
      </c>
      <c r="C2303" t="s">
        <v>37</v>
      </c>
      <c r="D2303" t="s">
        <v>39</v>
      </c>
      <c r="E2303" t="s">
        <v>87</v>
      </c>
      <c r="F2303" t="s">
        <v>88</v>
      </c>
      <c r="G2303">
        <v>10444</v>
      </c>
    </row>
    <row r="2304" spans="1:7" x14ac:dyDescent="0.25">
      <c r="A2304">
        <v>2019</v>
      </c>
      <c r="B2304" t="s">
        <v>101</v>
      </c>
      <c r="C2304" t="s">
        <v>64</v>
      </c>
      <c r="D2304" t="s">
        <v>65</v>
      </c>
      <c r="E2304" t="s">
        <v>87</v>
      </c>
      <c r="F2304" t="s">
        <v>88</v>
      </c>
      <c r="G2304">
        <v>130</v>
      </c>
    </row>
    <row r="2305" spans="1:7" x14ac:dyDescent="0.25">
      <c r="A2305">
        <v>2019</v>
      </c>
      <c r="B2305" t="s">
        <v>101</v>
      </c>
      <c r="C2305" t="s">
        <v>64</v>
      </c>
      <c r="D2305" t="s">
        <v>66</v>
      </c>
      <c r="E2305" t="s">
        <v>87</v>
      </c>
      <c r="F2305" t="s">
        <v>88</v>
      </c>
      <c r="G2305">
        <v>982</v>
      </c>
    </row>
    <row r="2306" spans="1:7" x14ac:dyDescent="0.25">
      <c r="A2306">
        <v>2019</v>
      </c>
      <c r="B2306" t="s">
        <v>101</v>
      </c>
      <c r="C2306" t="s">
        <v>64</v>
      </c>
      <c r="D2306" t="s">
        <v>67</v>
      </c>
      <c r="E2306" t="s">
        <v>87</v>
      </c>
      <c r="F2306" t="s">
        <v>88</v>
      </c>
      <c r="G2306">
        <v>1326</v>
      </c>
    </row>
    <row r="2307" spans="1:7" x14ac:dyDescent="0.25">
      <c r="A2307">
        <v>2019</v>
      </c>
      <c r="B2307" t="s">
        <v>101</v>
      </c>
      <c r="C2307" t="s">
        <v>64</v>
      </c>
      <c r="D2307" t="s">
        <v>68</v>
      </c>
      <c r="E2307" t="s">
        <v>87</v>
      </c>
      <c r="F2307" t="s">
        <v>88</v>
      </c>
      <c r="G2307">
        <v>69</v>
      </c>
    </row>
    <row r="2308" spans="1:7" x14ac:dyDescent="0.25">
      <c r="A2308">
        <v>2019</v>
      </c>
      <c r="B2308" t="s">
        <v>101</v>
      </c>
      <c r="C2308" t="s">
        <v>64</v>
      </c>
      <c r="D2308" t="s">
        <v>2</v>
      </c>
      <c r="E2308" t="s">
        <v>87</v>
      </c>
      <c r="F2308" t="s">
        <v>88</v>
      </c>
      <c r="G2308">
        <v>4394</v>
      </c>
    </row>
    <row r="2309" spans="1:7" x14ac:dyDescent="0.25">
      <c r="A2309">
        <v>2019</v>
      </c>
      <c r="B2309" t="s">
        <v>101</v>
      </c>
      <c r="C2309" t="s">
        <v>64</v>
      </c>
      <c r="D2309" t="s">
        <v>69</v>
      </c>
      <c r="E2309" t="s">
        <v>87</v>
      </c>
      <c r="F2309" t="s">
        <v>88</v>
      </c>
      <c r="G2309">
        <v>245</v>
      </c>
    </row>
    <row r="2310" spans="1:7" x14ac:dyDescent="0.25">
      <c r="A2310">
        <v>2019</v>
      </c>
      <c r="B2310" t="s">
        <v>101</v>
      </c>
      <c r="C2310" t="s">
        <v>64</v>
      </c>
      <c r="D2310" t="s">
        <v>70</v>
      </c>
      <c r="E2310" t="s">
        <v>87</v>
      </c>
      <c r="F2310" t="s">
        <v>88</v>
      </c>
      <c r="G2310">
        <v>7875</v>
      </c>
    </row>
    <row r="2311" spans="1:7" x14ac:dyDescent="0.25">
      <c r="A2311">
        <v>2019</v>
      </c>
      <c r="B2311" t="s">
        <v>101</v>
      </c>
      <c r="C2311" t="s">
        <v>64</v>
      </c>
      <c r="D2311" t="s">
        <v>63</v>
      </c>
      <c r="E2311" t="s">
        <v>87</v>
      </c>
      <c r="F2311" t="s">
        <v>88</v>
      </c>
      <c r="G2311">
        <v>105</v>
      </c>
    </row>
    <row r="2312" spans="1:7" x14ac:dyDescent="0.25">
      <c r="A2312">
        <v>2019</v>
      </c>
      <c r="B2312" t="s">
        <v>101</v>
      </c>
      <c r="C2312" t="s">
        <v>22</v>
      </c>
      <c r="D2312" t="s">
        <v>22</v>
      </c>
      <c r="E2312" t="s">
        <v>89</v>
      </c>
      <c r="F2312" t="s">
        <v>90</v>
      </c>
      <c r="G2312">
        <v>5575</v>
      </c>
    </row>
    <row r="2313" spans="1:7" x14ac:dyDescent="0.25">
      <c r="A2313">
        <v>2019</v>
      </c>
      <c r="B2313" t="s">
        <v>101</v>
      </c>
      <c r="C2313" t="s">
        <v>37</v>
      </c>
      <c r="D2313" t="s">
        <v>38</v>
      </c>
      <c r="E2313" t="s">
        <v>89</v>
      </c>
      <c r="F2313" t="s">
        <v>90</v>
      </c>
      <c r="G2313">
        <v>2010</v>
      </c>
    </row>
    <row r="2314" spans="1:7" x14ac:dyDescent="0.25">
      <c r="A2314">
        <v>2019</v>
      </c>
      <c r="B2314" t="s">
        <v>101</v>
      </c>
      <c r="C2314" t="s">
        <v>37</v>
      </c>
      <c r="D2314" t="s">
        <v>39</v>
      </c>
      <c r="E2314" t="s">
        <v>89</v>
      </c>
      <c r="F2314" t="s">
        <v>90</v>
      </c>
      <c r="G2314">
        <v>3565</v>
      </c>
    </row>
    <row r="2315" spans="1:7" x14ac:dyDescent="0.25">
      <c r="A2315">
        <v>2019</v>
      </c>
      <c r="B2315" t="s">
        <v>101</v>
      </c>
      <c r="C2315" t="s">
        <v>64</v>
      </c>
      <c r="D2315" t="s">
        <v>65</v>
      </c>
      <c r="E2315" t="s">
        <v>89</v>
      </c>
      <c r="F2315" t="s">
        <v>90</v>
      </c>
      <c r="G2315">
        <v>82</v>
      </c>
    </row>
    <row r="2316" spans="1:7" x14ac:dyDescent="0.25">
      <c r="A2316">
        <v>2019</v>
      </c>
      <c r="B2316" t="s">
        <v>101</v>
      </c>
      <c r="C2316" t="s">
        <v>64</v>
      </c>
      <c r="D2316" t="s">
        <v>66</v>
      </c>
      <c r="E2316" t="s">
        <v>89</v>
      </c>
      <c r="F2316" t="s">
        <v>90</v>
      </c>
      <c r="G2316">
        <v>238</v>
      </c>
    </row>
    <row r="2317" spans="1:7" x14ac:dyDescent="0.25">
      <c r="A2317">
        <v>2019</v>
      </c>
      <c r="B2317" t="s">
        <v>101</v>
      </c>
      <c r="C2317" t="s">
        <v>64</v>
      </c>
      <c r="D2317" t="s">
        <v>67</v>
      </c>
      <c r="E2317" t="s">
        <v>89</v>
      </c>
      <c r="F2317" t="s">
        <v>90</v>
      </c>
      <c r="G2317">
        <v>245</v>
      </c>
    </row>
    <row r="2318" spans="1:7" x14ac:dyDescent="0.25">
      <c r="A2318">
        <v>2019</v>
      </c>
      <c r="B2318" t="s">
        <v>101</v>
      </c>
      <c r="C2318" t="s">
        <v>64</v>
      </c>
      <c r="D2318" t="s">
        <v>68</v>
      </c>
      <c r="E2318" t="s">
        <v>89</v>
      </c>
      <c r="F2318" t="s">
        <v>90</v>
      </c>
      <c r="G2318">
        <v>12</v>
      </c>
    </row>
    <row r="2319" spans="1:7" x14ac:dyDescent="0.25">
      <c r="A2319">
        <v>2019</v>
      </c>
      <c r="B2319" t="s">
        <v>101</v>
      </c>
      <c r="C2319" t="s">
        <v>64</v>
      </c>
      <c r="D2319" t="s">
        <v>2</v>
      </c>
      <c r="E2319" t="s">
        <v>89</v>
      </c>
      <c r="F2319" t="s">
        <v>90</v>
      </c>
      <c r="G2319">
        <v>2219</v>
      </c>
    </row>
    <row r="2320" spans="1:7" x14ac:dyDescent="0.25">
      <c r="A2320">
        <v>2019</v>
      </c>
      <c r="B2320" t="s">
        <v>101</v>
      </c>
      <c r="C2320" t="s">
        <v>64</v>
      </c>
      <c r="D2320" t="s">
        <v>69</v>
      </c>
      <c r="E2320" t="s">
        <v>89</v>
      </c>
      <c r="F2320" t="s">
        <v>90</v>
      </c>
      <c r="G2320">
        <v>51</v>
      </c>
    </row>
    <row r="2321" spans="1:7" x14ac:dyDescent="0.25">
      <c r="A2321">
        <v>2019</v>
      </c>
      <c r="B2321" t="s">
        <v>101</v>
      </c>
      <c r="C2321" t="s">
        <v>64</v>
      </c>
      <c r="D2321" t="s">
        <v>70</v>
      </c>
      <c r="E2321" t="s">
        <v>89</v>
      </c>
      <c r="F2321" t="s">
        <v>90</v>
      </c>
      <c r="G2321">
        <v>2693</v>
      </c>
    </row>
    <row r="2322" spans="1:7" x14ac:dyDescent="0.25">
      <c r="A2322">
        <v>2019</v>
      </c>
      <c r="B2322" t="s">
        <v>101</v>
      </c>
      <c r="C2322" t="s">
        <v>64</v>
      </c>
      <c r="D2322" t="s">
        <v>63</v>
      </c>
      <c r="E2322" t="s">
        <v>89</v>
      </c>
      <c r="F2322" t="s">
        <v>90</v>
      </c>
      <c r="G2322">
        <v>35</v>
      </c>
    </row>
    <row r="2323" spans="1:7" x14ac:dyDescent="0.25">
      <c r="A2323">
        <v>2019</v>
      </c>
      <c r="B2323" t="s">
        <v>101</v>
      </c>
      <c r="C2323" t="s">
        <v>22</v>
      </c>
      <c r="D2323" t="s">
        <v>22</v>
      </c>
      <c r="E2323" t="s">
        <v>91</v>
      </c>
      <c r="F2323" t="s">
        <v>92</v>
      </c>
      <c r="G2323">
        <v>4006</v>
      </c>
    </row>
    <row r="2324" spans="1:7" x14ac:dyDescent="0.25">
      <c r="A2324">
        <v>2019</v>
      </c>
      <c r="B2324" t="s">
        <v>101</v>
      </c>
      <c r="C2324" t="s">
        <v>37</v>
      </c>
      <c r="D2324" t="s">
        <v>38</v>
      </c>
      <c r="E2324" t="s">
        <v>91</v>
      </c>
      <c r="F2324" t="s">
        <v>92</v>
      </c>
      <c r="G2324">
        <v>1804</v>
      </c>
    </row>
    <row r="2325" spans="1:7" x14ac:dyDescent="0.25">
      <c r="A2325">
        <v>2019</v>
      </c>
      <c r="B2325" t="s">
        <v>101</v>
      </c>
      <c r="C2325" t="s">
        <v>37</v>
      </c>
      <c r="D2325" t="s">
        <v>39</v>
      </c>
      <c r="E2325" t="s">
        <v>91</v>
      </c>
      <c r="F2325" t="s">
        <v>92</v>
      </c>
      <c r="G2325">
        <v>2202</v>
      </c>
    </row>
    <row r="2326" spans="1:7" x14ac:dyDescent="0.25">
      <c r="A2326">
        <v>2019</v>
      </c>
      <c r="B2326" t="s">
        <v>101</v>
      </c>
      <c r="C2326" t="s">
        <v>64</v>
      </c>
      <c r="D2326" t="s">
        <v>65</v>
      </c>
      <c r="E2326" t="s">
        <v>91</v>
      </c>
      <c r="F2326" t="s">
        <v>92</v>
      </c>
      <c r="G2326">
        <v>19</v>
      </c>
    </row>
    <row r="2327" spans="1:7" x14ac:dyDescent="0.25">
      <c r="A2327">
        <v>2019</v>
      </c>
      <c r="B2327" t="s">
        <v>101</v>
      </c>
      <c r="C2327" t="s">
        <v>64</v>
      </c>
      <c r="D2327" t="s">
        <v>66</v>
      </c>
      <c r="E2327" t="s">
        <v>91</v>
      </c>
      <c r="F2327" t="s">
        <v>92</v>
      </c>
      <c r="G2327">
        <v>517</v>
      </c>
    </row>
    <row r="2328" spans="1:7" x14ac:dyDescent="0.25">
      <c r="A2328">
        <v>2019</v>
      </c>
      <c r="B2328" t="s">
        <v>101</v>
      </c>
      <c r="C2328" t="s">
        <v>64</v>
      </c>
      <c r="D2328" t="s">
        <v>67</v>
      </c>
      <c r="E2328" t="s">
        <v>91</v>
      </c>
      <c r="F2328" t="s">
        <v>92</v>
      </c>
      <c r="G2328">
        <v>449</v>
      </c>
    </row>
    <row r="2329" spans="1:7" x14ac:dyDescent="0.25">
      <c r="A2329">
        <v>2019</v>
      </c>
      <c r="B2329" t="s">
        <v>101</v>
      </c>
      <c r="C2329" t="s">
        <v>64</v>
      </c>
      <c r="D2329" t="s">
        <v>68</v>
      </c>
      <c r="E2329" t="s">
        <v>91</v>
      </c>
      <c r="F2329" t="s">
        <v>92</v>
      </c>
      <c r="G2329">
        <v>22</v>
      </c>
    </row>
    <row r="2330" spans="1:7" x14ac:dyDescent="0.25">
      <c r="A2330">
        <v>2019</v>
      </c>
      <c r="B2330" t="s">
        <v>101</v>
      </c>
      <c r="C2330" t="s">
        <v>64</v>
      </c>
      <c r="D2330" t="s">
        <v>2</v>
      </c>
      <c r="E2330" t="s">
        <v>91</v>
      </c>
      <c r="F2330" t="s">
        <v>92</v>
      </c>
      <c r="G2330">
        <v>1136</v>
      </c>
    </row>
    <row r="2331" spans="1:7" x14ac:dyDescent="0.25">
      <c r="A2331">
        <v>2019</v>
      </c>
      <c r="B2331" t="s">
        <v>101</v>
      </c>
      <c r="C2331" t="s">
        <v>64</v>
      </c>
      <c r="D2331" t="s">
        <v>69</v>
      </c>
      <c r="E2331" t="s">
        <v>91</v>
      </c>
      <c r="F2331" t="s">
        <v>92</v>
      </c>
      <c r="G2331">
        <v>33</v>
      </c>
    </row>
    <row r="2332" spans="1:7" x14ac:dyDescent="0.25">
      <c r="A2332">
        <v>2019</v>
      </c>
      <c r="B2332" t="s">
        <v>101</v>
      </c>
      <c r="C2332" t="s">
        <v>64</v>
      </c>
      <c r="D2332" t="s">
        <v>70</v>
      </c>
      <c r="E2332" t="s">
        <v>91</v>
      </c>
      <c r="F2332" t="s">
        <v>92</v>
      </c>
      <c r="G2332">
        <v>1806</v>
      </c>
    </row>
    <row r="2333" spans="1:7" x14ac:dyDescent="0.25">
      <c r="A2333">
        <v>2019</v>
      </c>
      <c r="B2333" t="s">
        <v>101</v>
      </c>
      <c r="C2333" t="s">
        <v>64</v>
      </c>
      <c r="D2333" t="s">
        <v>63</v>
      </c>
      <c r="E2333" t="s">
        <v>91</v>
      </c>
      <c r="F2333" t="s">
        <v>92</v>
      </c>
      <c r="G2333">
        <v>24</v>
      </c>
    </row>
    <row r="2334" spans="1:7" x14ac:dyDescent="0.25">
      <c r="A2334">
        <v>2019</v>
      </c>
      <c r="B2334" t="s">
        <v>101</v>
      </c>
      <c r="C2334" t="s">
        <v>22</v>
      </c>
      <c r="D2334" t="s">
        <v>22</v>
      </c>
      <c r="E2334" t="s">
        <v>93</v>
      </c>
      <c r="F2334" t="s">
        <v>94</v>
      </c>
      <c r="G2334">
        <v>3874</v>
      </c>
    </row>
    <row r="2335" spans="1:7" x14ac:dyDescent="0.25">
      <c r="A2335">
        <v>2019</v>
      </c>
      <c r="B2335" t="s">
        <v>101</v>
      </c>
      <c r="C2335" t="s">
        <v>37</v>
      </c>
      <c r="D2335" t="s">
        <v>38</v>
      </c>
      <c r="E2335" t="s">
        <v>93</v>
      </c>
      <c r="F2335" t="s">
        <v>94</v>
      </c>
      <c r="G2335">
        <v>1470</v>
      </c>
    </row>
    <row r="2336" spans="1:7" x14ac:dyDescent="0.25">
      <c r="A2336">
        <v>2019</v>
      </c>
      <c r="B2336" t="s">
        <v>101</v>
      </c>
      <c r="C2336" t="s">
        <v>37</v>
      </c>
      <c r="D2336" t="s">
        <v>39</v>
      </c>
      <c r="E2336" t="s">
        <v>93</v>
      </c>
      <c r="F2336" t="s">
        <v>94</v>
      </c>
      <c r="G2336">
        <v>2404</v>
      </c>
    </row>
    <row r="2337" spans="1:9" x14ac:dyDescent="0.25">
      <c r="A2337">
        <v>2019</v>
      </c>
      <c r="B2337" t="s">
        <v>101</v>
      </c>
      <c r="C2337" t="s">
        <v>64</v>
      </c>
      <c r="D2337" t="s">
        <v>65</v>
      </c>
      <c r="E2337" t="s">
        <v>93</v>
      </c>
      <c r="F2337" t="s">
        <v>94</v>
      </c>
      <c r="H2337">
        <v>1</v>
      </c>
      <c r="I2337" t="s">
        <v>82</v>
      </c>
    </row>
    <row r="2338" spans="1:9" x14ac:dyDescent="0.25">
      <c r="A2338">
        <v>2019</v>
      </c>
      <c r="B2338" t="s">
        <v>101</v>
      </c>
      <c r="C2338" t="s">
        <v>64</v>
      </c>
      <c r="D2338" t="s">
        <v>66</v>
      </c>
      <c r="E2338" t="s">
        <v>93</v>
      </c>
      <c r="F2338" t="s">
        <v>94</v>
      </c>
      <c r="G2338">
        <v>435</v>
      </c>
    </row>
    <row r="2339" spans="1:9" x14ac:dyDescent="0.25">
      <c r="A2339">
        <v>2019</v>
      </c>
      <c r="B2339" t="s">
        <v>101</v>
      </c>
      <c r="C2339" t="s">
        <v>64</v>
      </c>
      <c r="D2339" t="s">
        <v>67</v>
      </c>
      <c r="E2339" t="s">
        <v>93</v>
      </c>
      <c r="F2339" t="s">
        <v>94</v>
      </c>
      <c r="G2339">
        <v>105</v>
      </c>
    </row>
    <row r="2340" spans="1:9" x14ac:dyDescent="0.25">
      <c r="A2340">
        <v>2019</v>
      </c>
      <c r="B2340" t="s">
        <v>101</v>
      </c>
      <c r="C2340" t="s">
        <v>64</v>
      </c>
      <c r="D2340" t="s">
        <v>68</v>
      </c>
      <c r="E2340" t="s">
        <v>93</v>
      </c>
      <c r="F2340" t="s">
        <v>94</v>
      </c>
      <c r="H2340">
        <v>2</v>
      </c>
      <c r="I2340" t="s">
        <v>81</v>
      </c>
    </row>
    <row r="2341" spans="1:9" x14ac:dyDescent="0.25">
      <c r="A2341">
        <v>2019</v>
      </c>
      <c r="B2341" t="s">
        <v>101</v>
      </c>
      <c r="C2341" t="s">
        <v>64</v>
      </c>
      <c r="D2341" t="s">
        <v>2</v>
      </c>
      <c r="E2341" t="s">
        <v>93</v>
      </c>
      <c r="F2341" t="s">
        <v>94</v>
      </c>
      <c r="G2341">
        <v>519</v>
      </c>
    </row>
    <row r="2342" spans="1:9" x14ac:dyDescent="0.25">
      <c r="A2342">
        <v>2019</v>
      </c>
      <c r="B2342" t="s">
        <v>101</v>
      </c>
      <c r="C2342" t="s">
        <v>64</v>
      </c>
      <c r="D2342" t="s">
        <v>69</v>
      </c>
      <c r="E2342" t="s">
        <v>93</v>
      </c>
      <c r="F2342" t="s">
        <v>94</v>
      </c>
      <c r="G2342">
        <v>26</v>
      </c>
    </row>
    <row r="2343" spans="1:9" x14ac:dyDescent="0.25">
      <c r="A2343">
        <v>2019</v>
      </c>
      <c r="B2343" t="s">
        <v>101</v>
      </c>
      <c r="C2343" t="s">
        <v>64</v>
      </c>
      <c r="D2343" t="s">
        <v>70</v>
      </c>
      <c r="E2343" t="s">
        <v>93</v>
      </c>
      <c r="F2343" t="s">
        <v>94</v>
      </c>
      <c r="G2343">
        <v>2756</v>
      </c>
    </row>
    <row r="2344" spans="1:9" x14ac:dyDescent="0.25">
      <c r="A2344">
        <v>2019</v>
      </c>
      <c r="B2344" t="s">
        <v>101</v>
      </c>
      <c r="C2344" t="s">
        <v>64</v>
      </c>
      <c r="D2344" t="s">
        <v>63</v>
      </c>
      <c r="E2344" t="s">
        <v>93</v>
      </c>
      <c r="F2344" t="s">
        <v>94</v>
      </c>
      <c r="G2344">
        <v>13</v>
      </c>
    </row>
    <row r="2345" spans="1:9" x14ac:dyDescent="0.25">
      <c r="A2345">
        <v>2019</v>
      </c>
      <c r="B2345" t="s">
        <v>101</v>
      </c>
      <c r="C2345" t="s">
        <v>22</v>
      </c>
      <c r="D2345" t="s">
        <v>22</v>
      </c>
      <c r="E2345" t="s">
        <v>95</v>
      </c>
      <c r="F2345" t="s">
        <v>96</v>
      </c>
      <c r="G2345">
        <v>5666</v>
      </c>
    </row>
    <row r="2346" spans="1:9" x14ac:dyDescent="0.25">
      <c r="A2346">
        <v>2019</v>
      </c>
      <c r="B2346" t="s">
        <v>101</v>
      </c>
      <c r="C2346" t="s">
        <v>37</v>
      </c>
      <c r="D2346" t="s">
        <v>38</v>
      </c>
      <c r="E2346" t="s">
        <v>95</v>
      </c>
      <c r="F2346" t="s">
        <v>96</v>
      </c>
      <c r="G2346">
        <v>2804</v>
      </c>
    </row>
    <row r="2347" spans="1:9" x14ac:dyDescent="0.25">
      <c r="A2347">
        <v>2019</v>
      </c>
      <c r="B2347" t="s">
        <v>101</v>
      </c>
      <c r="C2347" t="s">
        <v>37</v>
      </c>
      <c r="D2347" t="s">
        <v>39</v>
      </c>
      <c r="E2347" t="s">
        <v>95</v>
      </c>
      <c r="F2347" t="s">
        <v>96</v>
      </c>
      <c r="G2347">
        <v>2862</v>
      </c>
    </row>
    <row r="2348" spans="1:9" x14ac:dyDescent="0.25">
      <c r="A2348">
        <v>2019</v>
      </c>
      <c r="B2348" t="s">
        <v>101</v>
      </c>
      <c r="C2348" t="s">
        <v>64</v>
      </c>
      <c r="D2348" t="s">
        <v>65</v>
      </c>
      <c r="E2348" t="s">
        <v>95</v>
      </c>
      <c r="F2348" t="s">
        <v>96</v>
      </c>
      <c r="G2348">
        <v>26</v>
      </c>
    </row>
    <row r="2349" spans="1:9" x14ac:dyDescent="0.25">
      <c r="A2349">
        <v>2019</v>
      </c>
      <c r="B2349" t="s">
        <v>101</v>
      </c>
      <c r="C2349" t="s">
        <v>64</v>
      </c>
      <c r="D2349" t="s">
        <v>66</v>
      </c>
      <c r="E2349" t="s">
        <v>95</v>
      </c>
      <c r="F2349" t="s">
        <v>96</v>
      </c>
      <c r="G2349">
        <v>819</v>
      </c>
    </row>
    <row r="2350" spans="1:9" x14ac:dyDescent="0.25">
      <c r="A2350">
        <v>2019</v>
      </c>
      <c r="B2350" t="s">
        <v>101</v>
      </c>
      <c r="C2350" t="s">
        <v>64</v>
      </c>
      <c r="D2350" t="s">
        <v>67</v>
      </c>
      <c r="E2350" t="s">
        <v>95</v>
      </c>
      <c r="F2350" t="s">
        <v>96</v>
      </c>
      <c r="G2350">
        <v>407</v>
      </c>
    </row>
    <row r="2351" spans="1:9" x14ac:dyDescent="0.25">
      <c r="A2351">
        <v>2019</v>
      </c>
      <c r="B2351" t="s">
        <v>101</v>
      </c>
      <c r="C2351" t="s">
        <v>64</v>
      </c>
      <c r="D2351" t="s">
        <v>68</v>
      </c>
      <c r="E2351" t="s">
        <v>95</v>
      </c>
      <c r="F2351" t="s">
        <v>96</v>
      </c>
      <c r="G2351">
        <v>26</v>
      </c>
    </row>
    <row r="2352" spans="1:9" x14ac:dyDescent="0.25">
      <c r="A2352">
        <v>2019</v>
      </c>
      <c r="B2352" t="s">
        <v>101</v>
      </c>
      <c r="C2352" t="s">
        <v>64</v>
      </c>
      <c r="D2352" t="s">
        <v>2</v>
      </c>
      <c r="E2352" t="s">
        <v>95</v>
      </c>
      <c r="F2352" t="s">
        <v>96</v>
      </c>
      <c r="G2352">
        <v>1203</v>
      </c>
    </row>
    <row r="2353" spans="1:7" x14ac:dyDescent="0.25">
      <c r="A2353">
        <v>2019</v>
      </c>
      <c r="B2353" t="s">
        <v>101</v>
      </c>
      <c r="C2353" t="s">
        <v>64</v>
      </c>
      <c r="D2353" t="s">
        <v>69</v>
      </c>
      <c r="E2353" t="s">
        <v>95</v>
      </c>
      <c r="F2353" t="s">
        <v>96</v>
      </c>
      <c r="G2353">
        <v>35</v>
      </c>
    </row>
    <row r="2354" spans="1:7" x14ac:dyDescent="0.25">
      <c r="A2354">
        <v>2019</v>
      </c>
      <c r="B2354" t="s">
        <v>101</v>
      </c>
      <c r="C2354" t="s">
        <v>64</v>
      </c>
      <c r="D2354" t="s">
        <v>70</v>
      </c>
      <c r="E2354" t="s">
        <v>95</v>
      </c>
      <c r="F2354" t="s">
        <v>96</v>
      </c>
      <c r="G2354">
        <v>3118</v>
      </c>
    </row>
    <row r="2355" spans="1:7" x14ac:dyDescent="0.25">
      <c r="A2355">
        <v>2019</v>
      </c>
      <c r="B2355" t="s">
        <v>101</v>
      </c>
      <c r="C2355" t="s">
        <v>64</v>
      </c>
      <c r="D2355" t="s">
        <v>63</v>
      </c>
      <c r="E2355" t="s">
        <v>95</v>
      </c>
      <c r="F2355" t="s">
        <v>96</v>
      </c>
      <c r="G2355">
        <v>32</v>
      </c>
    </row>
    <row r="2356" spans="1:7" x14ac:dyDescent="0.25">
      <c r="A2356">
        <v>2019</v>
      </c>
      <c r="B2356" t="s">
        <v>101</v>
      </c>
      <c r="C2356" t="s">
        <v>22</v>
      </c>
      <c r="D2356" t="s">
        <v>22</v>
      </c>
      <c r="E2356" t="s">
        <v>97</v>
      </c>
      <c r="F2356" t="s">
        <v>98</v>
      </c>
      <c r="G2356">
        <v>16851</v>
      </c>
    </row>
    <row r="2357" spans="1:7" x14ac:dyDescent="0.25">
      <c r="A2357">
        <v>2019</v>
      </c>
      <c r="B2357" t="s">
        <v>101</v>
      </c>
      <c r="C2357" t="s">
        <v>37</v>
      </c>
      <c r="D2357" t="s">
        <v>38</v>
      </c>
      <c r="E2357" t="s">
        <v>97</v>
      </c>
      <c r="F2357" t="s">
        <v>98</v>
      </c>
      <c r="G2357">
        <v>9495</v>
      </c>
    </row>
    <row r="2358" spans="1:7" x14ac:dyDescent="0.25">
      <c r="A2358">
        <v>2019</v>
      </c>
      <c r="B2358" t="s">
        <v>101</v>
      </c>
      <c r="C2358" t="s">
        <v>37</v>
      </c>
      <c r="D2358" t="s">
        <v>39</v>
      </c>
      <c r="E2358" t="s">
        <v>97</v>
      </c>
      <c r="F2358" t="s">
        <v>98</v>
      </c>
      <c r="G2358">
        <v>7356</v>
      </c>
    </row>
    <row r="2359" spans="1:7" x14ac:dyDescent="0.25">
      <c r="A2359">
        <v>2019</v>
      </c>
      <c r="B2359" t="s">
        <v>101</v>
      </c>
      <c r="C2359" t="s">
        <v>64</v>
      </c>
      <c r="D2359" t="s">
        <v>65</v>
      </c>
      <c r="E2359" t="s">
        <v>97</v>
      </c>
      <c r="F2359" t="s">
        <v>98</v>
      </c>
      <c r="G2359">
        <v>64</v>
      </c>
    </row>
    <row r="2360" spans="1:7" x14ac:dyDescent="0.25">
      <c r="A2360">
        <v>2019</v>
      </c>
      <c r="B2360" t="s">
        <v>101</v>
      </c>
      <c r="C2360" t="s">
        <v>64</v>
      </c>
      <c r="D2360" t="s">
        <v>66</v>
      </c>
      <c r="E2360" t="s">
        <v>97</v>
      </c>
      <c r="F2360" t="s">
        <v>98</v>
      </c>
      <c r="G2360">
        <v>2341</v>
      </c>
    </row>
    <row r="2361" spans="1:7" x14ac:dyDescent="0.25">
      <c r="A2361">
        <v>2019</v>
      </c>
      <c r="B2361" t="s">
        <v>101</v>
      </c>
      <c r="C2361" t="s">
        <v>64</v>
      </c>
      <c r="D2361" t="s">
        <v>67</v>
      </c>
      <c r="E2361" t="s">
        <v>97</v>
      </c>
      <c r="F2361" t="s">
        <v>98</v>
      </c>
      <c r="G2361">
        <v>1284</v>
      </c>
    </row>
    <row r="2362" spans="1:7" x14ac:dyDescent="0.25">
      <c r="A2362">
        <v>2019</v>
      </c>
      <c r="B2362" t="s">
        <v>101</v>
      </c>
      <c r="C2362" t="s">
        <v>64</v>
      </c>
      <c r="D2362" t="s">
        <v>68</v>
      </c>
      <c r="E2362" t="s">
        <v>97</v>
      </c>
      <c r="F2362" t="s">
        <v>98</v>
      </c>
      <c r="G2362">
        <v>74</v>
      </c>
    </row>
    <row r="2363" spans="1:7" x14ac:dyDescent="0.25">
      <c r="A2363">
        <v>2019</v>
      </c>
      <c r="B2363" t="s">
        <v>101</v>
      </c>
      <c r="C2363" t="s">
        <v>64</v>
      </c>
      <c r="D2363" t="s">
        <v>2</v>
      </c>
      <c r="E2363" t="s">
        <v>97</v>
      </c>
      <c r="F2363" t="s">
        <v>98</v>
      </c>
      <c r="G2363">
        <v>3362</v>
      </c>
    </row>
    <row r="2364" spans="1:7" x14ac:dyDescent="0.25">
      <c r="A2364">
        <v>2019</v>
      </c>
      <c r="B2364" t="s">
        <v>101</v>
      </c>
      <c r="C2364" t="s">
        <v>64</v>
      </c>
      <c r="D2364" t="s">
        <v>69</v>
      </c>
      <c r="E2364" t="s">
        <v>97</v>
      </c>
      <c r="F2364" t="s">
        <v>98</v>
      </c>
      <c r="G2364">
        <v>128</v>
      </c>
    </row>
    <row r="2365" spans="1:7" x14ac:dyDescent="0.25">
      <c r="A2365">
        <v>2019</v>
      </c>
      <c r="B2365" t="s">
        <v>101</v>
      </c>
      <c r="C2365" t="s">
        <v>64</v>
      </c>
      <c r="D2365" t="s">
        <v>70</v>
      </c>
      <c r="E2365" t="s">
        <v>97</v>
      </c>
      <c r="F2365" t="s">
        <v>98</v>
      </c>
      <c r="G2365">
        <v>9511</v>
      </c>
    </row>
    <row r="2366" spans="1:7" x14ac:dyDescent="0.25">
      <c r="A2366">
        <v>2019</v>
      </c>
      <c r="B2366" t="s">
        <v>101</v>
      </c>
      <c r="C2366" t="s">
        <v>64</v>
      </c>
      <c r="D2366" t="s">
        <v>63</v>
      </c>
      <c r="E2366" t="s">
        <v>97</v>
      </c>
      <c r="F2366" t="s">
        <v>98</v>
      </c>
      <c r="G2366">
        <v>87</v>
      </c>
    </row>
    <row r="2367" spans="1:7" x14ac:dyDescent="0.25">
      <c r="A2367">
        <v>2019</v>
      </c>
      <c r="B2367" t="s">
        <v>101</v>
      </c>
      <c r="C2367" t="s">
        <v>22</v>
      </c>
      <c r="D2367" t="s">
        <v>22</v>
      </c>
      <c r="E2367" t="s">
        <v>99</v>
      </c>
      <c r="F2367" t="s">
        <v>100</v>
      </c>
      <c r="G2367">
        <v>4439</v>
      </c>
    </row>
    <row r="2368" spans="1:7" x14ac:dyDescent="0.25">
      <c r="A2368">
        <v>2019</v>
      </c>
      <c r="B2368" t="s">
        <v>101</v>
      </c>
      <c r="C2368" t="s">
        <v>37</v>
      </c>
      <c r="D2368" t="s">
        <v>38</v>
      </c>
      <c r="E2368" t="s">
        <v>99</v>
      </c>
      <c r="F2368" t="s">
        <v>100</v>
      </c>
      <c r="G2368">
        <v>956</v>
      </c>
    </row>
    <row r="2369" spans="1:7" x14ac:dyDescent="0.25">
      <c r="A2369">
        <v>2019</v>
      </c>
      <c r="B2369" t="s">
        <v>101</v>
      </c>
      <c r="C2369" t="s">
        <v>37</v>
      </c>
      <c r="D2369" t="s">
        <v>39</v>
      </c>
      <c r="E2369" t="s">
        <v>99</v>
      </c>
      <c r="F2369" t="s">
        <v>100</v>
      </c>
      <c r="G2369">
        <v>3483</v>
      </c>
    </row>
    <row r="2370" spans="1:7" x14ac:dyDescent="0.25">
      <c r="A2370">
        <v>2019</v>
      </c>
      <c r="B2370" t="s">
        <v>101</v>
      </c>
      <c r="C2370" t="s">
        <v>64</v>
      </c>
      <c r="D2370" t="s">
        <v>65</v>
      </c>
      <c r="E2370" t="s">
        <v>99</v>
      </c>
      <c r="F2370" t="s">
        <v>100</v>
      </c>
      <c r="G2370">
        <v>19</v>
      </c>
    </row>
    <row r="2371" spans="1:7" x14ac:dyDescent="0.25">
      <c r="A2371">
        <v>2019</v>
      </c>
      <c r="B2371" t="s">
        <v>101</v>
      </c>
      <c r="C2371" t="s">
        <v>64</v>
      </c>
      <c r="D2371" t="s">
        <v>66</v>
      </c>
      <c r="E2371" t="s">
        <v>99</v>
      </c>
      <c r="F2371" t="s">
        <v>100</v>
      </c>
      <c r="G2371">
        <v>378</v>
      </c>
    </row>
    <row r="2372" spans="1:7" x14ac:dyDescent="0.25">
      <c r="A2372">
        <v>2019</v>
      </c>
      <c r="B2372" t="s">
        <v>101</v>
      </c>
      <c r="C2372" t="s">
        <v>64</v>
      </c>
      <c r="D2372" t="s">
        <v>67</v>
      </c>
      <c r="E2372" t="s">
        <v>99</v>
      </c>
      <c r="F2372" t="s">
        <v>100</v>
      </c>
      <c r="G2372">
        <v>202</v>
      </c>
    </row>
    <row r="2373" spans="1:7" x14ac:dyDescent="0.25">
      <c r="A2373">
        <v>2019</v>
      </c>
      <c r="B2373" t="s">
        <v>101</v>
      </c>
      <c r="C2373" t="s">
        <v>64</v>
      </c>
      <c r="D2373" t="s">
        <v>68</v>
      </c>
      <c r="E2373" t="s">
        <v>99</v>
      </c>
      <c r="F2373" t="s">
        <v>100</v>
      </c>
      <c r="G2373">
        <v>20</v>
      </c>
    </row>
    <row r="2374" spans="1:7" x14ac:dyDescent="0.25">
      <c r="A2374">
        <v>2019</v>
      </c>
      <c r="B2374" t="s">
        <v>101</v>
      </c>
      <c r="C2374" t="s">
        <v>64</v>
      </c>
      <c r="D2374" t="s">
        <v>2</v>
      </c>
      <c r="E2374" t="s">
        <v>99</v>
      </c>
      <c r="F2374" t="s">
        <v>100</v>
      </c>
      <c r="G2374">
        <v>947</v>
      </c>
    </row>
    <row r="2375" spans="1:7" x14ac:dyDescent="0.25">
      <c r="A2375">
        <v>2019</v>
      </c>
      <c r="B2375" t="s">
        <v>101</v>
      </c>
      <c r="C2375" t="s">
        <v>64</v>
      </c>
      <c r="D2375" t="s">
        <v>69</v>
      </c>
      <c r="E2375" t="s">
        <v>99</v>
      </c>
      <c r="F2375" t="s">
        <v>100</v>
      </c>
      <c r="G2375">
        <v>84</v>
      </c>
    </row>
    <row r="2376" spans="1:7" x14ac:dyDescent="0.25">
      <c r="A2376">
        <v>2019</v>
      </c>
      <c r="B2376" t="s">
        <v>101</v>
      </c>
      <c r="C2376" t="s">
        <v>64</v>
      </c>
      <c r="D2376" t="s">
        <v>70</v>
      </c>
      <c r="E2376" t="s">
        <v>99</v>
      </c>
      <c r="F2376" t="s">
        <v>100</v>
      </c>
      <c r="G2376">
        <v>2768</v>
      </c>
    </row>
    <row r="2377" spans="1:7" x14ac:dyDescent="0.25">
      <c r="A2377">
        <v>2019</v>
      </c>
      <c r="B2377" t="s">
        <v>101</v>
      </c>
      <c r="C2377" t="s">
        <v>64</v>
      </c>
      <c r="D2377" t="s">
        <v>63</v>
      </c>
      <c r="E2377" t="s">
        <v>99</v>
      </c>
      <c r="F2377" t="s">
        <v>100</v>
      </c>
      <c r="G2377">
        <v>21</v>
      </c>
    </row>
    <row r="2378" spans="1:7" x14ac:dyDescent="0.25">
      <c r="A2378">
        <v>2020</v>
      </c>
      <c r="B2378" t="s">
        <v>21</v>
      </c>
      <c r="C2378" t="s">
        <v>22</v>
      </c>
      <c r="D2378" t="s">
        <v>22</v>
      </c>
      <c r="E2378" t="s">
        <v>23</v>
      </c>
      <c r="F2378" t="s">
        <v>24</v>
      </c>
      <c r="G2378">
        <v>320893</v>
      </c>
    </row>
    <row r="2379" spans="1:7" x14ac:dyDescent="0.25">
      <c r="A2379">
        <v>2020</v>
      </c>
      <c r="B2379" t="s">
        <v>21</v>
      </c>
      <c r="C2379" t="s">
        <v>25</v>
      </c>
      <c r="D2379" t="s">
        <v>26</v>
      </c>
      <c r="E2379" t="s">
        <v>23</v>
      </c>
      <c r="F2379" t="s">
        <v>24</v>
      </c>
      <c r="G2379">
        <v>1675</v>
      </c>
    </row>
    <row r="2380" spans="1:7" x14ac:dyDescent="0.25">
      <c r="A2380">
        <v>2020</v>
      </c>
      <c r="B2380" t="s">
        <v>21</v>
      </c>
      <c r="C2380" t="s">
        <v>25</v>
      </c>
      <c r="D2380" t="s">
        <v>27</v>
      </c>
      <c r="E2380" t="s">
        <v>23</v>
      </c>
      <c r="F2380" t="s">
        <v>24</v>
      </c>
      <c r="G2380">
        <v>318</v>
      </c>
    </row>
    <row r="2381" spans="1:7" x14ac:dyDescent="0.25">
      <c r="A2381">
        <v>2020</v>
      </c>
      <c r="B2381" t="s">
        <v>21</v>
      </c>
      <c r="C2381" t="s">
        <v>25</v>
      </c>
      <c r="D2381" t="s">
        <v>28</v>
      </c>
      <c r="E2381" t="s">
        <v>23</v>
      </c>
      <c r="F2381" t="s">
        <v>24</v>
      </c>
      <c r="G2381">
        <v>538</v>
      </c>
    </row>
    <row r="2382" spans="1:7" x14ac:dyDescent="0.25">
      <c r="A2382">
        <v>2020</v>
      </c>
      <c r="B2382" t="s">
        <v>21</v>
      </c>
      <c r="C2382" t="s">
        <v>25</v>
      </c>
      <c r="D2382" t="s">
        <v>29</v>
      </c>
      <c r="E2382" t="s">
        <v>23</v>
      </c>
      <c r="F2382" t="s">
        <v>24</v>
      </c>
      <c r="G2382">
        <v>3848</v>
      </c>
    </row>
    <row r="2383" spans="1:7" x14ac:dyDescent="0.25">
      <c r="A2383">
        <v>2020</v>
      </c>
      <c r="B2383" t="s">
        <v>21</v>
      </c>
      <c r="C2383" t="s">
        <v>25</v>
      </c>
      <c r="D2383" t="s">
        <v>30</v>
      </c>
      <c r="E2383" t="s">
        <v>23</v>
      </c>
      <c r="F2383" t="s">
        <v>24</v>
      </c>
      <c r="G2383">
        <v>7572</v>
      </c>
    </row>
    <row r="2384" spans="1:7" x14ac:dyDescent="0.25">
      <c r="A2384">
        <v>2020</v>
      </c>
      <c r="B2384" t="s">
        <v>21</v>
      </c>
      <c r="C2384" t="s">
        <v>25</v>
      </c>
      <c r="D2384" t="s">
        <v>31</v>
      </c>
      <c r="E2384" t="s">
        <v>23</v>
      </c>
      <c r="F2384" t="s">
        <v>24</v>
      </c>
      <c r="G2384">
        <v>10314</v>
      </c>
    </row>
    <row r="2385" spans="1:7" x14ac:dyDescent="0.25">
      <c r="A2385">
        <v>2020</v>
      </c>
      <c r="B2385" t="s">
        <v>21</v>
      </c>
      <c r="C2385" t="s">
        <v>25</v>
      </c>
      <c r="D2385" t="s">
        <v>32</v>
      </c>
      <c r="E2385" t="s">
        <v>23</v>
      </c>
      <c r="F2385" t="s">
        <v>24</v>
      </c>
      <c r="G2385">
        <v>19025</v>
      </c>
    </row>
    <row r="2386" spans="1:7" x14ac:dyDescent="0.25">
      <c r="A2386">
        <v>2020</v>
      </c>
      <c r="B2386" t="s">
        <v>21</v>
      </c>
      <c r="C2386" t="s">
        <v>25</v>
      </c>
      <c r="D2386" t="s">
        <v>33</v>
      </c>
      <c r="E2386" t="s">
        <v>23</v>
      </c>
      <c r="F2386" t="s">
        <v>24</v>
      </c>
      <c r="G2386">
        <v>41409</v>
      </c>
    </row>
    <row r="2387" spans="1:7" x14ac:dyDescent="0.25">
      <c r="A2387">
        <v>2020</v>
      </c>
      <c r="B2387" t="s">
        <v>21</v>
      </c>
      <c r="C2387" t="s">
        <v>25</v>
      </c>
      <c r="D2387" t="s">
        <v>34</v>
      </c>
      <c r="E2387" t="s">
        <v>23</v>
      </c>
      <c r="F2387" t="s">
        <v>24</v>
      </c>
      <c r="G2387">
        <v>60675</v>
      </c>
    </row>
    <row r="2388" spans="1:7" x14ac:dyDescent="0.25">
      <c r="A2388">
        <v>2020</v>
      </c>
      <c r="B2388" t="s">
        <v>21</v>
      </c>
      <c r="C2388" t="s">
        <v>25</v>
      </c>
      <c r="D2388" t="s">
        <v>35</v>
      </c>
      <c r="E2388" t="s">
        <v>23</v>
      </c>
      <c r="F2388" t="s">
        <v>24</v>
      </c>
      <c r="G2388">
        <v>73588</v>
      </c>
    </row>
    <row r="2389" spans="1:7" x14ac:dyDescent="0.25">
      <c r="A2389">
        <v>2020</v>
      </c>
      <c r="B2389" t="s">
        <v>21</v>
      </c>
      <c r="C2389" t="s">
        <v>25</v>
      </c>
      <c r="D2389" t="s">
        <v>36</v>
      </c>
      <c r="E2389" t="s">
        <v>23</v>
      </c>
      <c r="F2389" t="s">
        <v>24</v>
      </c>
      <c r="G2389">
        <v>101874</v>
      </c>
    </row>
    <row r="2390" spans="1:7" x14ac:dyDescent="0.25">
      <c r="A2390">
        <v>2020</v>
      </c>
      <c r="B2390" t="s">
        <v>21</v>
      </c>
      <c r="C2390" t="s">
        <v>37</v>
      </c>
      <c r="D2390" t="s">
        <v>38</v>
      </c>
      <c r="E2390" t="s">
        <v>23</v>
      </c>
      <c r="F2390" t="s">
        <v>24</v>
      </c>
      <c r="G2390">
        <v>148246</v>
      </c>
    </row>
    <row r="2391" spans="1:7" x14ac:dyDescent="0.25">
      <c r="A2391">
        <v>2020</v>
      </c>
      <c r="B2391" t="s">
        <v>21</v>
      </c>
      <c r="C2391" t="s">
        <v>37</v>
      </c>
      <c r="D2391" t="s">
        <v>39</v>
      </c>
      <c r="E2391" t="s">
        <v>23</v>
      </c>
      <c r="F2391" t="s">
        <v>24</v>
      </c>
      <c r="G2391">
        <v>172632</v>
      </c>
    </row>
    <row r="2392" spans="1:7" x14ac:dyDescent="0.25">
      <c r="A2392">
        <v>2020</v>
      </c>
      <c r="B2392" t="s">
        <v>21</v>
      </c>
      <c r="C2392" t="s">
        <v>40</v>
      </c>
      <c r="D2392" t="s">
        <v>41</v>
      </c>
      <c r="E2392" t="s">
        <v>23</v>
      </c>
      <c r="F2392" t="s">
        <v>24</v>
      </c>
      <c r="G2392">
        <v>779</v>
      </c>
    </row>
    <row r="2393" spans="1:7" x14ac:dyDescent="0.25">
      <c r="A2393">
        <v>2020</v>
      </c>
      <c r="B2393" t="s">
        <v>21</v>
      </c>
      <c r="C2393" t="s">
        <v>40</v>
      </c>
      <c r="D2393" t="s">
        <v>42</v>
      </c>
      <c r="E2393" t="s">
        <v>23</v>
      </c>
      <c r="F2393" t="s">
        <v>24</v>
      </c>
      <c r="G2393">
        <v>16714</v>
      </c>
    </row>
    <row r="2394" spans="1:7" x14ac:dyDescent="0.25">
      <c r="A2394">
        <v>2020</v>
      </c>
      <c r="B2394" t="s">
        <v>21</v>
      </c>
      <c r="C2394" t="s">
        <v>40</v>
      </c>
      <c r="D2394" t="s">
        <v>43</v>
      </c>
      <c r="E2394" t="s">
        <v>23</v>
      </c>
      <c r="F2394" t="s">
        <v>24</v>
      </c>
      <c r="G2394">
        <v>11771</v>
      </c>
    </row>
    <row r="2395" spans="1:7" x14ac:dyDescent="0.25">
      <c r="A2395">
        <v>2020</v>
      </c>
      <c r="B2395" t="s">
        <v>21</v>
      </c>
      <c r="C2395" t="s">
        <v>40</v>
      </c>
      <c r="D2395" t="s">
        <v>44</v>
      </c>
      <c r="E2395" t="s">
        <v>23</v>
      </c>
      <c r="F2395" t="s">
        <v>24</v>
      </c>
      <c r="G2395">
        <v>582</v>
      </c>
    </row>
    <row r="2396" spans="1:7" x14ac:dyDescent="0.25">
      <c r="A2396">
        <v>2020</v>
      </c>
      <c r="B2396" t="s">
        <v>21</v>
      </c>
      <c r="C2396" t="s">
        <v>40</v>
      </c>
      <c r="D2396" t="s">
        <v>45</v>
      </c>
      <c r="E2396" t="s">
        <v>23</v>
      </c>
      <c r="F2396" t="s">
        <v>24</v>
      </c>
      <c r="G2396">
        <v>32892</v>
      </c>
    </row>
    <row r="2397" spans="1:7" x14ac:dyDescent="0.25">
      <c r="A2397">
        <v>2020</v>
      </c>
      <c r="B2397" t="s">
        <v>21</v>
      </c>
      <c r="C2397" t="s">
        <v>40</v>
      </c>
      <c r="D2397" t="s">
        <v>46</v>
      </c>
      <c r="E2397" t="s">
        <v>23</v>
      </c>
      <c r="F2397" t="s">
        <v>24</v>
      </c>
      <c r="G2397">
        <v>1403</v>
      </c>
    </row>
    <row r="2398" spans="1:7" x14ac:dyDescent="0.25">
      <c r="A2398">
        <v>2020</v>
      </c>
      <c r="B2398" t="s">
        <v>21</v>
      </c>
      <c r="C2398" t="s">
        <v>40</v>
      </c>
      <c r="D2398" t="s">
        <v>47</v>
      </c>
      <c r="E2398" t="s">
        <v>23</v>
      </c>
      <c r="F2398" t="s">
        <v>24</v>
      </c>
      <c r="G2398">
        <v>83441</v>
      </c>
    </row>
    <row r="2399" spans="1:7" x14ac:dyDescent="0.25">
      <c r="A2399">
        <v>2020</v>
      </c>
      <c r="B2399" t="s">
        <v>21</v>
      </c>
      <c r="C2399" t="s">
        <v>40</v>
      </c>
      <c r="D2399" t="s">
        <v>48</v>
      </c>
      <c r="E2399" t="s">
        <v>23</v>
      </c>
      <c r="F2399" t="s">
        <v>24</v>
      </c>
      <c r="G2399">
        <v>664</v>
      </c>
    </row>
    <row r="2400" spans="1:7" x14ac:dyDescent="0.25">
      <c r="A2400">
        <v>2020</v>
      </c>
      <c r="B2400" t="s">
        <v>21</v>
      </c>
      <c r="C2400" t="s">
        <v>40</v>
      </c>
      <c r="D2400" t="s">
        <v>49</v>
      </c>
      <c r="E2400" t="s">
        <v>23</v>
      </c>
      <c r="F2400" t="s">
        <v>24</v>
      </c>
      <c r="G2400">
        <v>841</v>
      </c>
    </row>
    <row r="2401" spans="1:7" x14ac:dyDescent="0.25">
      <c r="A2401">
        <v>2020</v>
      </c>
      <c r="B2401" t="s">
        <v>21</v>
      </c>
      <c r="C2401" t="s">
        <v>40</v>
      </c>
      <c r="D2401" t="s">
        <v>50</v>
      </c>
      <c r="E2401" t="s">
        <v>23</v>
      </c>
      <c r="F2401" t="s">
        <v>24</v>
      </c>
      <c r="G2401">
        <v>17629</v>
      </c>
    </row>
    <row r="2402" spans="1:7" x14ac:dyDescent="0.25">
      <c r="A2402">
        <v>2020</v>
      </c>
      <c r="B2402" t="s">
        <v>21</v>
      </c>
      <c r="C2402" t="s">
        <v>40</v>
      </c>
      <c r="D2402" t="s">
        <v>51</v>
      </c>
      <c r="E2402" t="s">
        <v>23</v>
      </c>
      <c r="F2402" t="s">
        <v>24</v>
      </c>
      <c r="G2402">
        <v>13903</v>
      </c>
    </row>
    <row r="2403" spans="1:7" x14ac:dyDescent="0.25">
      <c r="A2403">
        <v>2020</v>
      </c>
      <c r="B2403" t="s">
        <v>21</v>
      </c>
      <c r="C2403" t="s">
        <v>40</v>
      </c>
      <c r="D2403" t="s">
        <v>52</v>
      </c>
      <c r="E2403" t="s">
        <v>23</v>
      </c>
      <c r="F2403" t="s">
        <v>24</v>
      </c>
      <c r="G2403">
        <v>757</v>
      </c>
    </row>
    <row r="2404" spans="1:7" x14ac:dyDescent="0.25">
      <c r="A2404">
        <v>2020</v>
      </c>
      <c r="B2404" t="s">
        <v>21</v>
      </c>
      <c r="C2404" t="s">
        <v>40</v>
      </c>
      <c r="D2404" t="s">
        <v>53</v>
      </c>
      <c r="E2404" t="s">
        <v>23</v>
      </c>
      <c r="F2404" t="s">
        <v>24</v>
      </c>
      <c r="G2404">
        <v>44862</v>
      </c>
    </row>
    <row r="2405" spans="1:7" x14ac:dyDescent="0.25">
      <c r="A2405">
        <v>2020</v>
      </c>
      <c r="B2405" t="s">
        <v>21</v>
      </c>
      <c r="C2405" t="s">
        <v>40</v>
      </c>
      <c r="D2405" t="s">
        <v>54</v>
      </c>
      <c r="E2405" t="s">
        <v>23</v>
      </c>
      <c r="F2405" t="s">
        <v>24</v>
      </c>
      <c r="G2405">
        <v>1729</v>
      </c>
    </row>
    <row r="2406" spans="1:7" x14ac:dyDescent="0.25">
      <c r="A2406">
        <v>2020</v>
      </c>
      <c r="B2406" t="s">
        <v>21</v>
      </c>
      <c r="C2406" t="s">
        <v>40</v>
      </c>
      <c r="D2406" t="s">
        <v>55</v>
      </c>
      <c r="E2406" t="s">
        <v>23</v>
      </c>
      <c r="F2406" t="s">
        <v>24</v>
      </c>
      <c r="G2406">
        <v>91665</v>
      </c>
    </row>
    <row r="2407" spans="1:7" x14ac:dyDescent="0.25">
      <c r="A2407">
        <v>2020</v>
      </c>
      <c r="B2407" t="s">
        <v>21</v>
      </c>
      <c r="C2407" t="s">
        <v>40</v>
      </c>
      <c r="D2407" t="s">
        <v>56</v>
      </c>
      <c r="E2407" t="s">
        <v>23</v>
      </c>
      <c r="F2407" t="s">
        <v>24</v>
      </c>
      <c r="G2407">
        <v>1246</v>
      </c>
    </row>
    <row r="2408" spans="1:7" x14ac:dyDescent="0.25">
      <c r="A2408">
        <v>2020</v>
      </c>
      <c r="B2408" t="s">
        <v>21</v>
      </c>
      <c r="C2408" t="s">
        <v>57</v>
      </c>
      <c r="D2408" t="s">
        <v>58</v>
      </c>
      <c r="E2408" t="s">
        <v>23</v>
      </c>
      <c r="F2408" t="s">
        <v>24</v>
      </c>
      <c r="G2408">
        <v>102308</v>
      </c>
    </row>
    <row r="2409" spans="1:7" x14ac:dyDescent="0.25">
      <c r="A2409">
        <v>2020</v>
      </c>
      <c r="B2409" t="s">
        <v>21</v>
      </c>
      <c r="C2409" t="s">
        <v>57</v>
      </c>
      <c r="D2409" t="s">
        <v>59</v>
      </c>
      <c r="E2409" t="s">
        <v>23</v>
      </c>
      <c r="F2409" t="s">
        <v>24</v>
      </c>
      <c r="G2409">
        <v>19269</v>
      </c>
    </row>
    <row r="2410" spans="1:7" x14ac:dyDescent="0.25">
      <c r="A2410">
        <v>2020</v>
      </c>
      <c r="B2410" t="s">
        <v>21</v>
      </c>
      <c r="C2410" t="s">
        <v>57</v>
      </c>
      <c r="D2410" t="s">
        <v>60</v>
      </c>
      <c r="E2410" t="s">
        <v>23</v>
      </c>
      <c r="F2410" t="s">
        <v>24</v>
      </c>
      <c r="G2410">
        <v>121699</v>
      </c>
    </row>
    <row r="2411" spans="1:7" x14ac:dyDescent="0.25">
      <c r="A2411">
        <v>2020</v>
      </c>
      <c r="B2411" t="s">
        <v>21</v>
      </c>
      <c r="C2411" t="s">
        <v>57</v>
      </c>
      <c r="D2411" t="s">
        <v>61</v>
      </c>
      <c r="E2411" t="s">
        <v>23</v>
      </c>
      <c r="F2411" t="s">
        <v>24</v>
      </c>
      <c r="G2411">
        <v>4233</v>
      </c>
    </row>
    <row r="2412" spans="1:7" x14ac:dyDescent="0.25">
      <c r="A2412">
        <v>2020</v>
      </c>
      <c r="B2412" t="s">
        <v>21</v>
      </c>
      <c r="C2412" t="s">
        <v>57</v>
      </c>
      <c r="D2412" t="s">
        <v>62</v>
      </c>
      <c r="E2412" t="s">
        <v>23</v>
      </c>
      <c r="F2412" t="s">
        <v>24</v>
      </c>
      <c r="G2412">
        <v>42467</v>
      </c>
    </row>
    <row r="2413" spans="1:7" x14ac:dyDescent="0.25">
      <c r="A2413">
        <v>2020</v>
      </c>
      <c r="B2413" t="s">
        <v>21</v>
      </c>
      <c r="C2413" t="s">
        <v>57</v>
      </c>
      <c r="D2413" t="s">
        <v>63</v>
      </c>
      <c r="E2413" t="s">
        <v>23</v>
      </c>
      <c r="F2413" t="s">
        <v>24</v>
      </c>
      <c r="G2413">
        <v>30917</v>
      </c>
    </row>
    <row r="2414" spans="1:7" x14ac:dyDescent="0.25">
      <c r="A2414">
        <v>2020</v>
      </c>
      <c r="B2414" t="s">
        <v>21</v>
      </c>
      <c r="C2414" t="s">
        <v>64</v>
      </c>
      <c r="D2414" t="s">
        <v>65</v>
      </c>
      <c r="E2414" t="s">
        <v>23</v>
      </c>
      <c r="F2414" t="s">
        <v>24</v>
      </c>
      <c r="G2414">
        <v>1620</v>
      </c>
    </row>
    <row r="2415" spans="1:7" x14ac:dyDescent="0.25">
      <c r="A2415">
        <v>2020</v>
      </c>
      <c r="B2415" t="s">
        <v>21</v>
      </c>
      <c r="C2415" t="s">
        <v>64</v>
      </c>
      <c r="D2415" t="s">
        <v>66</v>
      </c>
      <c r="E2415" t="s">
        <v>23</v>
      </c>
      <c r="F2415" t="s">
        <v>24</v>
      </c>
      <c r="G2415">
        <v>34344</v>
      </c>
    </row>
    <row r="2416" spans="1:7" x14ac:dyDescent="0.25">
      <c r="A2416">
        <v>2020</v>
      </c>
      <c r="B2416" t="s">
        <v>21</v>
      </c>
      <c r="C2416" t="s">
        <v>64</v>
      </c>
      <c r="D2416" t="s">
        <v>67</v>
      </c>
      <c r="E2416" t="s">
        <v>23</v>
      </c>
      <c r="F2416" t="s">
        <v>24</v>
      </c>
      <c r="G2416">
        <v>25674</v>
      </c>
    </row>
    <row r="2417" spans="1:7" x14ac:dyDescent="0.25">
      <c r="A2417">
        <v>2020</v>
      </c>
      <c r="B2417" t="s">
        <v>21</v>
      </c>
      <c r="C2417" t="s">
        <v>64</v>
      </c>
      <c r="D2417" t="s">
        <v>68</v>
      </c>
      <c r="E2417" t="s">
        <v>23</v>
      </c>
      <c r="F2417" t="s">
        <v>24</v>
      </c>
      <c r="G2417">
        <v>1339</v>
      </c>
    </row>
    <row r="2418" spans="1:7" x14ac:dyDescent="0.25">
      <c r="A2418">
        <v>2020</v>
      </c>
      <c r="B2418" t="s">
        <v>21</v>
      </c>
      <c r="C2418" t="s">
        <v>64</v>
      </c>
      <c r="D2418" t="s">
        <v>2</v>
      </c>
      <c r="E2418" t="s">
        <v>23</v>
      </c>
      <c r="F2418" t="s">
        <v>24</v>
      </c>
      <c r="G2418">
        <v>77755</v>
      </c>
    </row>
    <row r="2419" spans="1:7" x14ac:dyDescent="0.25">
      <c r="A2419">
        <v>2020</v>
      </c>
      <c r="B2419" t="s">
        <v>21</v>
      </c>
      <c r="C2419" t="s">
        <v>64</v>
      </c>
      <c r="D2419" t="s">
        <v>69</v>
      </c>
      <c r="E2419" t="s">
        <v>23</v>
      </c>
      <c r="F2419" t="s">
        <v>24</v>
      </c>
      <c r="G2419">
        <v>3132</v>
      </c>
    </row>
    <row r="2420" spans="1:7" x14ac:dyDescent="0.25">
      <c r="A2420">
        <v>2020</v>
      </c>
      <c r="B2420" t="s">
        <v>21</v>
      </c>
      <c r="C2420" t="s">
        <v>64</v>
      </c>
      <c r="D2420" t="s">
        <v>70</v>
      </c>
      <c r="E2420" t="s">
        <v>23</v>
      </c>
      <c r="F2420" t="s">
        <v>24</v>
      </c>
      <c r="G2420">
        <v>175108</v>
      </c>
    </row>
    <row r="2421" spans="1:7" x14ac:dyDescent="0.25">
      <c r="A2421">
        <v>2020</v>
      </c>
      <c r="B2421" t="s">
        <v>21</v>
      </c>
      <c r="C2421" t="s">
        <v>64</v>
      </c>
      <c r="D2421" t="s">
        <v>63</v>
      </c>
      <c r="E2421" t="s">
        <v>23</v>
      </c>
      <c r="F2421" t="s">
        <v>24</v>
      </c>
      <c r="G2421">
        <v>1921</v>
      </c>
    </row>
    <row r="2422" spans="1:7" x14ac:dyDescent="0.25">
      <c r="A2422">
        <v>2020</v>
      </c>
      <c r="B2422" t="s">
        <v>21</v>
      </c>
      <c r="C2422" t="s">
        <v>22</v>
      </c>
      <c r="D2422" t="s">
        <v>22</v>
      </c>
      <c r="E2422" t="s">
        <v>71</v>
      </c>
      <c r="F2422" t="s">
        <v>72</v>
      </c>
      <c r="G2422">
        <v>18791</v>
      </c>
    </row>
    <row r="2423" spans="1:7" x14ac:dyDescent="0.25">
      <c r="A2423">
        <v>2020</v>
      </c>
      <c r="B2423" t="s">
        <v>21</v>
      </c>
      <c r="C2423" t="s">
        <v>37</v>
      </c>
      <c r="D2423" t="s">
        <v>38</v>
      </c>
      <c r="E2423" t="s">
        <v>71</v>
      </c>
      <c r="F2423" t="s">
        <v>72</v>
      </c>
      <c r="G2423">
        <v>12725</v>
      </c>
    </row>
    <row r="2424" spans="1:7" x14ac:dyDescent="0.25">
      <c r="A2424">
        <v>2020</v>
      </c>
      <c r="B2424" t="s">
        <v>21</v>
      </c>
      <c r="C2424" t="s">
        <v>37</v>
      </c>
      <c r="D2424" t="s">
        <v>39</v>
      </c>
      <c r="E2424" t="s">
        <v>71</v>
      </c>
      <c r="F2424" t="s">
        <v>72</v>
      </c>
      <c r="G2424">
        <v>6066</v>
      </c>
    </row>
    <row r="2425" spans="1:7" x14ac:dyDescent="0.25">
      <c r="A2425">
        <v>2020</v>
      </c>
      <c r="B2425" t="s">
        <v>21</v>
      </c>
      <c r="C2425" t="s">
        <v>64</v>
      </c>
      <c r="D2425" t="s">
        <v>65</v>
      </c>
      <c r="E2425" t="s">
        <v>71</v>
      </c>
      <c r="F2425" t="s">
        <v>72</v>
      </c>
      <c r="G2425">
        <v>53</v>
      </c>
    </row>
    <row r="2426" spans="1:7" x14ac:dyDescent="0.25">
      <c r="A2426">
        <v>2020</v>
      </c>
      <c r="B2426" t="s">
        <v>21</v>
      </c>
      <c r="C2426" t="s">
        <v>64</v>
      </c>
      <c r="D2426" t="s">
        <v>66</v>
      </c>
      <c r="E2426" t="s">
        <v>71</v>
      </c>
      <c r="F2426" t="s">
        <v>72</v>
      </c>
      <c r="G2426">
        <v>1833</v>
      </c>
    </row>
    <row r="2427" spans="1:7" x14ac:dyDescent="0.25">
      <c r="A2427">
        <v>2020</v>
      </c>
      <c r="B2427" t="s">
        <v>21</v>
      </c>
      <c r="C2427" t="s">
        <v>64</v>
      </c>
      <c r="D2427" t="s">
        <v>67</v>
      </c>
      <c r="E2427" t="s">
        <v>71</v>
      </c>
      <c r="F2427" t="s">
        <v>72</v>
      </c>
      <c r="G2427">
        <v>1124</v>
      </c>
    </row>
    <row r="2428" spans="1:7" x14ac:dyDescent="0.25">
      <c r="A2428">
        <v>2020</v>
      </c>
      <c r="B2428" t="s">
        <v>21</v>
      </c>
      <c r="C2428" t="s">
        <v>64</v>
      </c>
      <c r="D2428" t="s">
        <v>68</v>
      </c>
      <c r="E2428" t="s">
        <v>71</v>
      </c>
      <c r="F2428" t="s">
        <v>72</v>
      </c>
      <c r="G2428">
        <v>26</v>
      </c>
    </row>
    <row r="2429" spans="1:7" x14ac:dyDescent="0.25">
      <c r="A2429">
        <v>2020</v>
      </c>
      <c r="B2429" t="s">
        <v>21</v>
      </c>
      <c r="C2429" t="s">
        <v>64</v>
      </c>
      <c r="D2429" t="s">
        <v>2</v>
      </c>
      <c r="E2429" t="s">
        <v>71</v>
      </c>
      <c r="F2429" t="s">
        <v>72</v>
      </c>
      <c r="G2429">
        <v>3157</v>
      </c>
    </row>
    <row r="2430" spans="1:7" x14ac:dyDescent="0.25">
      <c r="A2430">
        <v>2020</v>
      </c>
      <c r="B2430" t="s">
        <v>21</v>
      </c>
      <c r="C2430" t="s">
        <v>64</v>
      </c>
      <c r="D2430" t="s">
        <v>69</v>
      </c>
      <c r="E2430" t="s">
        <v>71</v>
      </c>
      <c r="F2430" t="s">
        <v>72</v>
      </c>
      <c r="G2430">
        <v>116</v>
      </c>
    </row>
    <row r="2431" spans="1:7" x14ac:dyDescent="0.25">
      <c r="A2431">
        <v>2020</v>
      </c>
      <c r="B2431" t="s">
        <v>21</v>
      </c>
      <c r="C2431" t="s">
        <v>64</v>
      </c>
      <c r="D2431" t="s">
        <v>70</v>
      </c>
      <c r="E2431" t="s">
        <v>71</v>
      </c>
      <c r="F2431" t="s">
        <v>72</v>
      </c>
      <c r="G2431">
        <v>12429</v>
      </c>
    </row>
    <row r="2432" spans="1:7" x14ac:dyDescent="0.25">
      <c r="A2432">
        <v>2020</v>
      </c>
      <c r="B2432" t="s">
        <v>21</v>
      </c>
      <c r="C2432" t="s">
        <v>64</v>
      </c>
      <c r="D2432" t="s">
        <v>63</v>
      </c>
      <c r="E2432" t="s">
        <v>71</v>
      </c>
      <c r="F2432" t="s">
        <v>72</v>
      </c>
      <c r="G2432">
        <v>53</v>
      </c>
    </row>
    <row r="2433" spans="1:7" x14ac:dyDescent="0.25">
      <c r="A2433">
        <v>2020</v>
      </c>
      <c r="B2433" t="s">
        <v>21</v>
      </c>
      <c r="C2433" t="s">
        <v>22</v>
      </c>
      <c r="D2433" t="s">
        <v>22</v>
      </c>
      <c r="E2433" t="s">
        <v>73</v>
      </c>
      <c r="F2433" t="s">
        <v>74</v>
      </c>
      <c r="G2433">
        <v>60062</v>
      </c>
    </row>
    <row r="2434" spans="1:7" x14ac:dyDescent="0.25">
      <c r="A2434">
        <v>2020</v>
      </c>
      <c r="B2434" t="s">
        <v>21</v>
      </c>
      <c r="C2434" t="s">
        <v>37</v>
      </c>
      <c r="D2434" t="s">
        <v>38</v>
      </c>
      <c r="E2434" t="s">
        <v>73</v>
      </c>
      <c r="F2434" t="s">
        <v>74</v>
      </c>
      <c r="G2434">
        <v>28716</v>
      </c>
    </row>
    <row r="2435" spans="1:7" x14ac:dyDescent="0.25">
      <c r="A2435">
        <v>2020</v>
      </c>
      <c r="B2435" t="s">
        <v>21</v>
      </c>
      <c r="C2435" t="s">
        <v>37</v>
      </c>
      <c r="D2435" t="s">
        <v>39</v>
      </c>
      <c r="E2435" t="s">
        <v>73</v>
      </c>
      <c r="F2435" t="s">
        <v>74</v>
      </c>
      <c r="G2435">
        <v>31345</v>
      </c>
    </row>
    <row r="2436" spans="1:7" x14ac:dyDescent="0.25">
      <c r="A2436">
        <v>2020</v>
      </c>
      <c r="B2436" t="s">
        <v>21</v>
      </c>
      <c r="C2436" t="s">
        <v>64</v>
      </c>
      <c r="D2436" t="s">
        <v>65</v>
      </c>
      <c r="E2436" t="s">
        <v>73</v>
      </c>
      <c r="F2436" t="s">
        <v>74</v>
      </c>
      <c r="G2436">
        <v>267</v>
      </c>
    </row>
    <row r="2437" spans="1:7" x14ac:dyDescent="0.25">
      <c r="A2437">
        <v>2020</v>
      </c>
      <c r="B2437" t="s">
        <v>21</v>
      </c>
      <c r="C2437" t="s">
        <v>64</v>
      </c>
      <c r="D2437" t="s">
        <v>66</v>
      </c>
      <c r="E2437" t="s">
        <v>73</v>
      </c>
      <c r="F2437" t="s">
        <v>74</v>
      </c>
      <c r="G2437">
        <v>7245</v>
      </c>
    </row>
    <row r="2438" spans="1:7" x14ac:dyDescent="0.25">
      <c r="A2438">
        <v>2020</v>
      </c>
      <c r="B2438" t="s">
        <v>21</v>
      </c>
      <c r="C2438" t="s">
        <v>64</v>
      </c>
      <c r="D2438" t="s">
        <v>67</v>
      </c>
      <c r="E2438" t="s">
        <v>73</v>
      </c>
      <c r="F2438" t="s">
        <v>74</v>
      </c>
      <c r="G2438">
        <v>4372</v>
      </c>
    </row>
    <row r="2439" spans="1:7" x14ac:dyDescent="0.25">
      <c r="A2439">
        <v>2020</v>
      </c>
      <c r="B2439" t="s">
        <v>21</v>
      </c>
      <c r="C2439" t="s">
        <v>64</v>
      </c>
      <c r="D2439" t="s">
        <v>68</v>
      </c>
      <c r="E2439" t="s">
        <v>73</v>
      </c>
      <c r="F2439" t="s">
        <v>74</v>
      </c>
      <c r="G2439">
        <v>252</v>
      </c>
    </row>
    <row r="2440" spans="1:7" x14ac:dyDescent="0.25">
      <c r="A2440">
        <v>2020</v>
      </c>
      <c r="B2440" t="s">
        <v>21</v>
      </c>
      <c r="C2440" t="s">
        <v>64</v>
      </c>
      <c r="D2440" t="s">
        <v>2</v>
      </c>
      <c r="E2440" t="s">
        <v>73</v>
      </c>
      <c r="F2440" t="s">
        <v>74</v>
      </c>
      <c r="G2440">
        <v>12124</v>
      </c>
    </row>
    <row r="2441" spans="1:7" x14ac:dyDescent="0.25">
      <c r="A2441">
        <v>2020</v>
      </c>
      <c r="B2441" t="s">
        <v>21</v>
      </c>
      <c r="C2441" t="s">
        <v>64</v>
      </c>
      <c r="D2441" t="s">
        <v>69</v>
      </c>
      <c r="E2441" t="s">
        <v>73</v>
      </c>
      <c r="F2441" t="s">
        <v>74</v>
      </c>
      <c r="G2441">
        <v>550</v>
      </c>
    </row>
    <row r="2442" spans="1:7" x14ac:dyDescent="0.25">
      <c r="A2442">
        <v>2020</v>
      </c>
      <c r="B2442" t="s">
        <v>21</v>
      </c>
      <c r="C2442" t="s">
        <v>64</v>
      </c>
      <c r="D2442" t="s">
        <v>70</v>
      </c>
      <c r="E2442" t="s">
        <v>73</v>
      </c>
      <c r="F2442" t="s">
        <v>74</v>
      </c>
      <c r="G2442">
        <v>34975</v>
      </c>
    </row>
    <row r="2443" spans="1:7" x14ac:dyDescent="0.25">
      <c r="A2443">
        <v>2020</v>
      </c>
      <c r="B2443" t="s">
        <v>21</v>
      </c>
      <c r="C2443" t="s">
        <v>64</v>
      </c>
      <c r="D2443" t="s">
        <v>63</v>
      </c>
      <c r="E2443" t="s">
        <v>73</v>
      </c>
      <c r="F2443" t="s">
        <v>74</v>
      </c>
      <c r="G2443">
        <v>277</v>
      </c>
    </row>
    <row r="2444" spans="1:7" x14ac:dyDescent="0.25">
      <c r="A2444">
        <v>2020</v>
      </c>
      <c r="B2444" t="s">
        <v>21</v>
      </c>
      <c r="C2444" t="s">
        <v>22</v>
      </c>
      <c r="D2444" t="s">
        <v>22</v>
      </c>
      <c r="E2444" t="s">
        <v>75</v>
      </c>
      <c r="F2444" t="s">
        <v>76</v>
      </c>
      <c r="G2444">
        <v>12916</v>
      </c>
    </row>
    <row r="2445" spans="1:7" x14ac:dyDescent="0.25">
      <c r="A2445">
        <v>2020</v>
      </c>
      <c r="B2445" t="s">
        <v>21</v>
      </c>
      <c r="C2445" t="s">
        <v>37</v>
      </c>
      <c r="D2445" t="s">
        <v>38</v>
      </c>
      <c r="E2445" t="s">
        <v>75</v>
      </c>
      <c r="F2445" t="s">
        <v>76</v>
      </c>
      <c r="G2445">
        <v>6750</v>
      </c>
    </row>
    <row r="2446" spans="1:7" x14ac:dyDescent="0.25">
      <c r="A2446">
        <v>2020</v>
      </c>
      <c r="B2446" t="s">
        <v>21</v>
      </c>
      <c r="C2446" t="s">
        <v>37</v>
      </c>
      <c r="D2446" t="s">
        <v>39</v>
      </c>
      <c r="E2446" t="s">
        <v>75</v>
      </c>
      <c r="F2446" t="s">
        <v>76</v>
      </c>
      <c r="G2446">
        <v>6166</v>
      </c>
    </row>
    <row r="2447" spans="1:7" x14ac:dyDescent="0.25">
      <c r="A2447">
        <v>2020</v>
      </c>
      <c r="B2447" t="s">
        <v>21</v>
      </c>
      <c r="C2447" t="s">
        <v>64</v>
      </c>
      <c r="D2447" t="s">
        <v>65</v>
      </c>
      <c r="E2447" t="s">
        <v>75</v>
      </c>
      <c r="F2447" t="s">
        <v>76</v>
      </c>
      <c r="G2447">
        <v>66</v>
      </c>
    </row>
    <row r="2448" spans="1:7" x14ac:dyDescent="0.25">
      <c r="A2448">
        <v>2020</v>
      </c>
      <c r="B2448" t="s">
        <v>21</v>
      </c>
      <c r="C2448" t="s">
        <v>64</v>
      </c>
      <c r="D2448" t="s">
        <v>66</v>
      </c>
      <c r="E2448" t="s">
        <v>75</v>
      </c>
      <c r="F2448" t="s">
        <v>76</v>
      </c>
      <c r="G2448">
        <v>865</v>
      </c>
    </row>
    <row r="2449" spans="1:7" x14ac:dyDescent="0.25">
      <c r="A2449">
        <v>2020</v>
      </c>
      <c r="B2449" t="s">
        <v>21</v>
      </c>
      <c r="C2449" t="s">
        <v>64</v>
      </c>
      <c r="D2449" t="s">
        <v>67</v>
      </c>
      <c r="E2449" t="s">
        <v>75</v>
      </c>
      <c r="F2449" t="s">
        <v>76</v>
      </c>
      <c r="G2449">
        <v>980</v>
      </c>
    </row>
    <row r="2450" spans="1:7" x14ac:dyDescent="0.25">
      <c r="A2450">
        <v>2020</v>
      </c>
      <c r="B2450" t="s">
        <v>21</v>
      </c>
      <c r="C2450" t="s">
        <v>64</v>
      </c>
      <c r="D2450" t="s">
        <v>68</v>
      </c>
      <c r="E2450" t="s">
        <v>75</v>
      </c>
      <c r="F2450" t="s">
        <v>76</v>
      </c>
      <c r="G2450">
        <v>35</v>
      </c>
    </row>
    <row r="2451" spans="1:7" x14ac:dyDescent="0.25">
      <c r="A2451">
        <v>2020</v>
      </c>
      <c r="B2451" t="s">
        <v>21</v>
      </c>
      <c r="C2451" t="s">
        <v>64</v>
      </c>
      <c r="D2451" t="s">
        <v>2</v>
      </c>
      <c r="E2451" t="s">
        <v>75</v>
      </c>
      <c r="F2451" t="s">
        <v>76</v>
      </c>
      <c r="G2451">
        <v>1406</v>
      </c>
    </row>
    <row r="2452" spans="1:7" x14ac:dyDescent="0.25">
      <c r="A2452">
        <v>2020</v>
      </c>
      <c r="B2452" t="s">
        <v>21</v>
      </c>
      <c r="C2452" t="s">
        <v>64</v>
      </c>
      <c r="D2452" t="s">
        <v>69</v>
      </c>
      <c r="E2452" t="s">
        <v>75</v>
      </c>
      <c r="F2452" t="s">
        <v>76</v>
      </c>
      <c r="G2452">
        <v>127</v>
      </c>
    </row>
    <row r="2453" spans="1:7" x14ac:dyDescent="0.25">
      <c r="A2453">
        <v>2020</v>
      </c>
      <c r="B2453" t="s">
        <v>21</v>
      </c>
      <c r="C2453" t="s">
        <v>64</v>
      </c>
      <c r="D2453" t="s">
        <v>70</v>
      </c>
      <c r="E2453" t="s">
        <v>75</v>
      </c>
      <c r="F2453" t="s">
        <v>76</v>
      </c>
      <c r="G2453">
        <v>9373</v>
      </c>
    </row>
    <row r="2454" spans="1:7" x14ac:dyDescent="0.25">
      <c r="A2454">
        <v>2020</v>
      </c>
      <c r="B2454" t="s">
        <v>21</v>
      </c>
      <c r="C2454" t="s">
        <v>64</v>
      </c>
      <c r="D2454" t="s">
        <v>63</v>
      </c>
      <c r="E2454" t="s">
        <v>75</v>
      </c>
      <c r="F2454" t="s">
        <v>76</v>
      </c>
      <c r="G2454">
        <v>64</v>
      </c>
    </row>
    <row r="2455" spans="1:7" x14ac:dyDescent="0.25">
      <c r="A2455">
        <v>2020</v>
      </c>
      <c r="B2455" t="s">
        <v>21</v>
      </c>
      <c r="C2455" t="s">
        <v>22</v>
      </c>
      <c r="D2455" t="s">
        <v>22</v>
      </c>
      <c r="E2455" t="s">
        <v>77</v>
      </c>
      <c r="F2455" t="s">
        <v>78</v>
      </c>
      <c r="G2455">
        <v>11664</v>
      </c>
    </row>
    <row r="2456" spans="1:7" x14ac:dyDescent="0.25">
      <c r="A2456">
        <v>2020</v>
      </c>
      <c r="B2456" t="s">
        <v>21</v>
      </c>
      <c r="C2456" t="s">
        <v>37</v>
      </c>
      <c r="D2456" t="s">
        <v>38</v>
      </c>
      <c r="E2456" t="s">
        <v>77</v>
      </c>
      <c r="F2456" t="s">
        <v>78</v>
      </c>
      <c r="G2456">
        <v>5087</v>
      </c>
    </row>
    <row r="2457" spans="1:7" x14ac:dyDescent="0.25">
      <c r="A2457">
        <v>2020</v>
      </c>
      <c r="B2457" t="s">
        <v>21</v>
      </c>
      <c r="C2457" t="s">
        <v>37</v>
      </c>
      <c r="D2457" t="s">
        <v>39</v>
      </c>
      <c r="E2457" t="s">
        <v>77</v>
      </c>
      <c r="F2457" t="s">
        <v>78</v>
      </c>
      <c r="G2457">
        <v>6577</v>
      </c>
    </row>
    <row r="2458" spans="1:7" x14ac:dyDescent="0.25">
      <c r="A2458">
        <v>2020</v>
      </c>
      <c r="B2458" t="s">
        <v>21</v>
      </c>
      <c r="C2458" t="s">
        <v>64</v>
      </c>
      <c r="D2458" t="s">
        <v>65</v>
      </c>
      <c r="E2458" t="s">
        <v>77</v>
      </c>
      <c r="F2458" t="s">
        <v>78</v>
      </c>
      <c r="G2458">
        <v>74</v>
      </c>
    </row>
    <row r="2459" spans="1:7" x14ac:dyDescent="0.25">
      <c r="A2459">
        <v>2020</v>
      </c>
      <c r="B2459" t="s">
        <v>21</v>
      </c>
      <c r="C2459" t="s">
        <v>64</v>
      </c>
      <c r="D2459" t="s">
        <v>66</v>
      </c>
      <c r="E2459" t="s">
        <v>77</v>
      </c>
      <c r="F2459" t="s">
        <v>78</v>
      </c>
      <c r="G2459">
        <v>1647</v>
      </c>
    </row>
    <row r="2460" spans="1:7" x14ac:dyDescent="0.25">
      <c r="A2460">
        <v>2020</v>
      </c>
      <c r="B2460" t="s">
        <v>21</v>
      </c>
      <c r="C2460" t="s">
        <v>64</v>
      </c>
      <c r="D2460" t="s">
        <v>67</v>
      </c>
      <c r="E2460" t="s">
        <v>77</v>
      </c>
      <c r="F2460" t="s">
        <v>78</v>
      </c>
      <c r="G2460">
        <v>1302</v>
      </c>
    </row>
    <row r="2461" spans="1:7" x14ac:dyDescent="0.25">
      <c r="A2461">
        <v>2020</v>
      </c>
      <c r="B2461" t="s">
        <v>21</v>
      </c>
      <c r="C2461" t="s">
        <v>64</v>
      </c>
      <c r="D2461" t="s">
        <v>68</v>
      </c>
      <c r="E2461" t="s">
        <v>77</v>
      </c>
      <c r="F2461" t="s">
        <v>78</v>
      </c>
      <c r="G2461">
        <v>88</v>
      </c>
    </row>
    <row r="2462" spans="1:7" x14ac:dyDescent="0.25">
      <c r="A2462">
        <v>2020</v>
      </c>
      <c r="B2462" t="s">
        <v>21</v>
      </c>
      <c r="C2462" t="s">
        <v>64</v>
      </c>
      <c r="D2462" t="s">
        <v>2</v>
      </c>
      <c r="E2462" t="s">
        <v>77</v>
      </c>
      <c r="F2462" t="s">
        <v>78</v>
      </c>
      <c r="G2462">
        <v>3942</v>
      </c>
    </row>
    <row r="2463" spans="1:7" x14ac:dyDescent="0.25">
      <c r="A2463">
        <v>2020</v>
      </c>
      <c r="B2463" t="s">
        <v>21</v>
      </c>
      <c r="C2463" t="s">
        <v>64</v>
      </c>
      <c r="D2463" t="s">
        <v>69</v>
      </c>
      <c r="E2463" t="s">
        <v>77</v>
      </c>
      <c r="F2463" t="s">
        <v>78</v>
      </c>
      <c r="G2463">
        <v>107</v>
      </c>
    </row>
    <row r="2464" spans="1:7" x14ac:dyDescent="0.25">
      <c r="A2464">
        <v>2020</v>
      </c>
      <c r="B2464" t="s">
        <v>21</v>
      </c>
      <c r="C2464" t="s">
        <v>64</v>
      </c>
      <c r="D2464" t="s">
        <v>70</v>
      </c>
      <c r="E2464" t="s">
        <v>77</v>
      </c>
      <c r="F2464" t="s">
        <v>78</v>
      </c>
      <c r="G2464">
        <v>4422</v>
      </c>
    </row>
    <row r="2465" spans="1:9" x14ac:dyDescent="0.25">
      <c r="A2465">
        <v>2020</v>
      </c>
      <c r="B2465" t="s">
        <v>21</v>
      </c>
      <c r="C2465" t="s">
        <v>64</v>
      </c>
      <c r="D2465" t="s">
        <v>63</v>
      </c>
      <c r="E2465" t="s">
        <v>77</v>
      </c>
      <c r="F2465" t="s">
        <v>78</v>
      </c>
      <c r="G2465">
        <v>82</v>
      </c>
    </row>
    <row r="2466" spans="1:9" x14ac:dyDescent="0.25">
      <c r="A2466">
        <v>2020</v>
      </c>
      <c r="B2466" t="s">
        <v>21</v>
      </c>
      <c r="C2466" t="s">
        <v>22</v>
      </c>
      <c r="D2466" t="s">
        <v>22</v>
      </c>
      <c r="E2466" t="s">
        <v>79</v>
      </c>
      <c r="F2466" t="s">
        <v>80</v>
      </c>
      <c r="G2466">
        <v>2379</v>
      </c>
    </row>
    <row r="2467" spans="1:9" x14ac:dyDescent="0.25">
      <c r="A2467">
        <v>2020</v>
      </c>
      <c r="B2467" t="s">
        <v>21</v>
      </c>
      <c r="C2467" t="s">
        <v>37</v>
      </c>
      <c r="D2467" t="s">
        <v>38</v>
      </c>
      <c r="E2467" t="s">
        <v>79</v>
      </c>
      <c r="F2467" t="s">
        <v>80</v>
      </c>
      <c r="G2467">
        <v>382</v>
      </c>
    </row>
    <row r="2468" spans="1:9" x14ac:dyDescent="0.25">
      <c r="A2468">
        <v>2020</v>
      </c>
      <c r="B2468" t="s">
        <v>21</v>
      </c>
      <c r="C2468" t="s">
        <v>37</v>
      </c>
      <c r="D2468" t="s">
        <v>39</v>
      </c>
      <c r="E2468" t="s">
        <v>79</v>
      </c>
      <c r="F2468" t="s">
        <v>80</v>
      </c>
      <c r="G2468">
        <v>1996</v>
      </c>
    </row>
    <row r="2469" spans="1:9" x14ac:dyDescent="0.25">
      <c r="A2469">
        <v>2020</v>
      </c>
      <c r="B2469" t="s">
        <v>21</v>
      </c>
      <c r="C2469" t="s">
        <v>64</v>
      </c>
      <c r="D2469" t="s">
        <v>65</v>
      </c>
      <c r="E2469" t="s">
        <v>79</v>
      </c>
      <c r="F2469" t="s">
        <v>80</v>
      </c>
      <c r="G2469">
        <v>20</v>
      </c>
    </row>
    <row r="2470" spans="1:9" x14ac:dyDescent="0.25">
      <c r="A2470">
        <v>2020</v>
      </c>
      <c r="B2470" t="s">
        <v>21</v>
      </c>
      <c r="C2470" t="s">
        <v>64</v>
      </c>
      <c r="D2470" t="s">
        <v>66</v>
      </c>
      <c r="E2470" t="s">
        <v>79</v>
      </c>
      <c r="F2470" t="s">
        <v>80</v>
      </c>
      <c r="G2470">
        <v>99</v>
      </c>
    </row>
    <row r="2471" spans="1:9" x14ac:dyDescent="0.25">
      <c r="A2471">
        <v>2020</v>
      </c>
      <c r="B2471" t="s">
        <v>21</v>
      </c>
      <c r="C2471" t="s">
        <v>64</v>
      </c>
      <c r="D2471" t="s">
        <v>67</v>
      </c>
      <c r="E2471" t="s">
        <v>79</v>
      </c>
      <c r="F2471" t="s">
        <v>80</v>
      </c>
      <c r="G2471">
        <v>663</v>
      </c>
    </row>
    <row r="2472" spans="1:9" x14ac:dyDescent="0.25">
      <c r="A2472">
        <v>2020</v>
      </c>
      <c r="B2472" t="s">
        <v>21</v>
      </c>
      <c r="C2472" t="s">
        <v>64</v>
      </c>
      <c r="D2472" t="s">
        <v>68</v>
      </c>
      <c r="E2472" t="s">
        <v>79</v>
      </c>
      <c r="F2472" t="s">
        <v>80</v>
      </c>
      <c r="H2472">
        <v>2</v>
      </c>
      <c r="I2472" t="s">
        <v>81</v>
      </c>
    </row>
    <row r="2473" spans="1:9" x14ac:dyDescent="0.25">
      <c r="A2473">
        <v>2020</v>
      </c>
      <c r="B2473" t="s">
        <v>21</v>
      </c>
      <c r="C2473" t="s">
        <v>64</v>
      </c>
      <c r="D2473" t="s">
        <v>2</v>
      </c>
      <c r="E2473" t="s">
        <v>79</v>
      </c>
      <c r="F2473" t="s">
        <v>80</v>
      </c>
      <c r="G2473">
        <v>1108</v>
      </c>
    </row>
    <row r="2474" spans="1:9" x14ac:dyDescent="0.25">
      <c r="A2474">
        <v>2020</v>
      </c>
      <c r="B2474" t="s">
        <v>21</v>
      </c>
      <c r="C2474" t="s">
        <v>64</v>
      </c>
      <c r="D2474" t="s">
        <v>69</v>
      </c>
      <c r="E2474" t="s">
        <v>79</v>
      </c>
      <c r="F2474" t="s">
        <v>80</v>
      </c>
      <c r="G2474">
        <v>52</v>
      </c>
    </row>
    <row r="2475" spans="1:9" x14ac:dyDescent="0.25">
      <c r="A2475">
        <v>2020</v>
      </c>
      <c r="B2475" t="s">
        <v>21</v>
      </c>
      <c r="C2475" t="s">
        <v>64</v>
      </c>
      <c r="D2475" t="s">
        <v>70</v>
      </c>
      <c r="E2475" t="s">
        <v>79</v>
      </c>
      <c r="F2475" t="s">
        <v>80</v>
      </c>
      <c r="G2475">
        <v>416</v>
      </c>
    </row>
    <row r="2476" spans="1:9" x14ac:dyDescent="0.25">
      <c r="A2476">
        <v>2020</v>
      </c>
      <c r="B2476" t="s">
        <v>21</v>
      </c>
      <c r="C2476" t="s">
        <v>64</v>
      </c>
      <c r="D2476" t="s">
        <v>63</v>
      </c>
      <c r="E2476" t="s">
        <v>79</v>
      </c>
      <c r="F2476" t="s">
        <v>80</v>
      </c>
      <c r="H2476">
        <v>1</v>
      </c>
      <c r="I2476" t="s">
        <v>82</v>
      </c>
    </row>
    <row r="2477" spans="1:9" x14ac:dyDescent="0.25">
      <c r="A2477">
        <v>2020</v>
      </c>
      <c r="B2477" t="s">
        <v>21</v>
      </c>
      <c r="C2477" t="s">
        <v>22</v>
      </c>
      <c r="D2477" t="s">
        <v>22</v>
      </c>
      <c r="E2477" t="s">
        <v>83</v>
      </c>
      <c r="F2477" t="s">
        <v>84</v>
      </c>
      <c r="G2477">
        <v>66762</v>
      </c>
    </row>
    <row r="2478" spans="1:9" x14ac:dyDescent="0.25">
      <c r="A2478">
        <v>2020</v>
      </c>
      <c r="B2478" t="s">
        <v>21</v>
      </c>
      <c r="C2478" t="s">
        <v>37</v>
      </c>
      <c r="D2478" t="s">
        <v>38</v>
      </c>
      <c r="E2478" t="s">
        <v>83</v>
      </c>
      <c r="F2478" t="s">
        <v>84</v>
      </c>
      <c r="G2478">
        <v>29153</v>
      </c>
    </row>
    <row r="2479" spans="1:9" x14ac:dyDescent="0.25">
      <c r="A2479">
        <v>2020</v>
      </c>
      <c r="B2479" t="s">
        <v>21</v>
      </c>
      <c r="C2479" t="s">
        <v>37</v>
      </c>
      <c r="D2479" t="s">
        <v>39</v>
      </c>
      <c r="E2479" t="s">
        <v>83</v>
      </c>
      <c r="F2479" t="s">
        <v>84</v>
      </c>
      <c r="G2479">
        <v>37609</v>
      </c>
    </row>
    <row r="2480" spans="1:9" x14ac:dyDescent="0.25">
      <c r="A2480">
        <v>2020</v>
      </c>
      <c r="B2480" t="s">
        <v>21</v>
      </c>
      <c r="C2480" t="s">
        <v>64</v>
      </c>
      <c r="D2480" t="s">
        <v>65</v>
      </c>
      <c r="E2480" t="s">
        <v>83</v>
      </c>
      <c r="F2480" t="s">
        <v>84</v>
      </c>
      <c r="G2480">
        <v>318</v>
      </c>
    </row>
    <row r="2481" spans="1:7" x14ac:dyDescent="0.25">
      <c r="A2481">
        <v>2020</v>
      </c>
      <c r="B2481" t="s">
        <v>21</v>
      </c>
      <c r="C2481" t="s">
        <v>64</v>
      </c>
      <c r="D2481" t="s">
        <v>66</v>
      </c>
      <c r="E2481" t="s">
        <v>83</v>
      </c>
      <c r="F2481" t="s">
        <v>84</v>
      </c>
      <c r="G2481">
        <v>6881</v>
      </c>
    </row>
    <row r="2482" spans="1:7" x14ac:dyDescent="0.25">
      <c r="A2482">
        <v>2020</v>
      </c>
      <c r="B2482" t="s">
        <v>21</v>
      </c>
      <c r="C2482" t="s">
        <v>64</v>
      </c>
      <c r="D2482" t="s">
        <v>67</v>
      </c>
      <c r="E2482" t="s">
        <v>83</v>
      </c>
      <c r="F2482" t="s">
        <v>84</v>
      </c>
      <c r="G2482">
        <v>5637</v>
      </c>
    </row>
    <row r="2483" spans="1:7" x14ac:dyDescent="0.25">
      <c r="A2483">
        <v>2020</v>
      </c>
      <c r="B2483" t="s">
        <v>21</v>
      </c>
      <c r="C2483" t="s">
        <v>64</v>
      </c>
      <c r="D2483" t="s">
        <v>68</v>
      </c>
      <c r="E2483" t="s">
        <v>83</v>
      </c>
      <c r="F2483" t="s">
        <v>84</v>
      </c>
      <c r="G2483">
        <v>320</v>
      </c>
    </row>
    <row r="2484" spans="1:7" x14ac:dyDescent="0.25">
      <c r="A2484">
        <v>2020</v>
      </c>
      <c r="B2484" t="s">
        <v>21</v>
      </c>
      <c r="C2484" t="s">
        <v>64</v>
      </c>
      <c r="D2484" t="s">
        <v>2</v>
      </c>
      <c r="E2484" t="s">
        <v>83</v>
      </c>
      <c r="F2484" t="s">
        <v>84</v>
      </c>
      <c r="G2484">
        <v>12531</v>
      </c>
    </row>
    <row r="2485" spans="1:7" x14ac:dyDescent="0.25">
      <c r="A2485">
        <v>2020</v>
      </c>
      <c r="B2485" t="s">
        <v>21</v>
      </c>
      <c r="C2485" t="s">
        <v>64</v>
      </c>
      <c r="D2485" t="s">
        <v>69</v>
      </c>
      <c r="E2485" t="s">
        <v>83</v>
      </c>
      <c r="F2485" t="s">
        <v>84</v>
      </c>
      <c r="G2485">
        <v>617</v>
      </c>
    </row>
    <row r="2486" spans="1:7" x14ac:dyDescent="0.25">
      <c r="A2486">
        <v>2020</v>
      </c>
      <c r="B2486" t="s">
        <v>21</v>
      </c>
      <c r="C2486" t="s">
        <v>64</v>
      </c>
      <c r="D2486" t="s">
        <v>70</v>
      </c>
      <c r="E2486" t="s">
        <v>83</v>
      </c>
      <c r="F2486" t="s">
        <v>84</v>
      </c>
      <c r="G2486">
        <v>40069</v>
      </c>
    </row>
    <row r="2487" spans="1:7" x14ac:dyDescent="0.25">
      <c r="A2487">
        <v>2020</v>
      </c>
      <c r="B2487" t="s">
        <v>21</v>
      </c>
      <c r="C2487" t="s">
        <v>64</v>
      </c>
      <c r="D2487" t="s">
        <v>63</v>
      </c>
      <c r="E2487" t="s">
        <v>83</v>
      </c>
      <c r="F2487" t="s">
        <v>84</v>
      </c>
      <c r="G2487">
        <v>389</v>
      </c>
    </row>
    <row r="2488" spans="1:7" x14ac:dyDescent="0.25">
      <c r="A2488">
        <v>2020</v>
      </c>
      <c r="B2488" t="s">
        <v>21</v>
      </c>
      <c r="C2488" t="s">
        <v>22</v>
      </c>
      <c r="D2488" t="s">
        <v>22</v>
      </c>
      <c r="E2488" t="s">
        <v>85</v>
      </c>
      <c r="F2488" t="s">
        <v>86</v>
      </c>
      <c r="G2488">
        <v>6095</v>
      </c>
    </row>
    <row r="2489" spans="1:7" x14ac:dyDescent="0.25">
      <c r="A2489">
        <v>2020</v>
      </c>
      <c r="B2489" t="s">
        <v>21</v>
      </c>
      <c r="C2489" t="s">
        <v>37</v>
      </c>
      <c r="D2489" t="s">
        <v>38</v>
      </c>
      <c r="E2489" t="s">
        <v>85</v>
      </c>
      <c r="F2489" t="s">
        <v>86</v>
      </c>
      <c r="G2489">
        <v>3254</v>
      </c>
    </row>
    <row r="2490" spans="1:7" x14ac:dyDescent="0.25">
      <c r="A2490">
        <v>2020</v>
      </c>
      <c r="B2490" t="s">
        <v>21</v>
      </c>
      <c r="C2490" t="s">
        <v>37</v>
      </c>
      <c r="D2490" t="s">
        <v>39</v>
      </c>
      <c r="E2490" t="s">
        <v>85</v>
      </c>
      <c r="F2490" t="s">
        <v>86</v>
      </c>
      <c r="G2490">
        <v>2841</v>
      </c>
    </row>
    <row r="2491" spans="1:7" x14ac:dyDescent="0.25">
      <c r="A2491">
        <v>2020</v>
      </c>
      <c r="B2491" t="s">
        <v>21</v>
      </c>
      <c r="C2491" t="s">
        <v>64</v>
      </c>
      <c r="D2491" t="s">
        <v>65</v>
      </c>
      <c r="E2491" t="s">
        <v>85</v>
      </c>
      <c r="F2491" t="s">
        <v>86</v>
      </c>
      <c r="G2491">
        <v>25</v>
      </c>
    </row>
    <row r="2492" spans="1:7" x14ac:dyDescent="0.25">
      <c r="A2492">
        <v>2020</v>
      </c>
      <c r="B2492" t="s">
        <v>21</v>
      </c>
      <c r="C2492" t="s">
        <v>64</v>
      </c>
      <c r="D2492" t="s">
        <v>66</v>
      </c>
      <c r="E2492" t="s">
        <v>85</v>
      </c>
      <c r="F2492" t="s">
        <v>86</v>
      </c>
      <c r="G2492">
        <v>897</v>
      </c>
    </row>
    <row r="2493" spans="1:7" x14ac:dyDescent="0.25">
      <c r="A2493">
        <v>2020</v>
      </c>
      <c r="B2493" t="s">
        <v>21</v>
      </c>
      <c r="C2493" t="s">
        <v>64</v>
      </c>
      <c r="D2493" t="s">
        <v>67</v>
      </c>
      <c r="E2493" t="s">
        <v>85</v>
      </c>
      <c r="F2493" t="s">
        <v>86</v>
      </c>
      <c r="G2493">
        <v>707</v>
      </c>
    </row>
    <row r="2494" spans="1:7" x14ac:dyDescent="0.25">
      <c r="A2494">
        <v>2020</v>
      </c>
      <c r="B2494" t="s">
        <v>21</v>
      </c>
      <c r="C2494" t="s">
        <v>64</v>
      </c>
      <c r="D2494" t="s">
        <v>68</v>
      </c>
      <c r="E2494" t="s">
        <v>85</v>
      </c>
      <c r="F2494" t="s">
        <v>86</v>
      </c>
      <c r="G2494">
        <v>28</v>
      </c>
    </row>
    <row r="2495" spans="1:7" x14ac:dyDescent="0.25">
      <c r="A2495">
        <v>2020</v>
      </c>
      <c r="B2495" t="s">
        <v>21</v>
      </c>
      <c r="C2495" t="s">
        <v>64</v>
      </c>
      <c r="D2495" t="s">
        <v>2</v>
      </c>
      <c r="E2495" t="s">
        <v>85</v>
      </c>
      <c r="F2495" t="s">
        <v>86</v>
      </c>
      <c r="G2495">
        <v>1344</v>
      </c>
    </row>
    <row r="2496" spans="1:7" x14ac:dyDescent="0.25">
      <c r="A2496">
        <v>2020</v>
      </c>
      <c r="B2496" t="s">
        <v>21</v>
      </c>
      <c r="C2496" t="s">
        <v>64</v>
      </c>
      <c r="D2496" t="s">
        <v>69</v>
      </c>
      <c r="E2496" t="s">
        <v>85</v>
      </c>
      <c r="F2496" t="s">
        <v>86</v>
      </c>
      <c r="G2496">
        <v>57</v>
      </c>
    </row>
    <row r="2497" spans="1:7" x14ac:dyDescent="0.25">
      <c r="A2497">
        <v>2020</v>
      </c>
      <c r="B2497" t="s">
        <v>21</v>
      </c>
      <c r="C2497" t="s">
        <v>64</v>
      </c>
      <c r="D2497" t="s">
        <v>70</v>
      </c>
      <c r="E2497" t="s">
        <v>85</v>
      </c>
      <c r="F2497" t="s">
        <v>86</v>
      </c>
      <c r="G2497">
        <v>3006</v>
      </c>
    </row>
    <row r="2498" spans="1:7" x14ac:dyDescent="0.25">
      <c r="A2498">
        <v>2020</v>
      </c>
      <c r="B2498" t="s">
        <v>21</v>
      </c>
      <c r="C2498" t="s">
        <v>64</v>
      </c>
      <c r="D2498" t="s">
        <v>63</v>
      </c>
      <c r="E2498" t="s">
        <v>85</v>
      </c>
      <c r="F2498" t="s">
        <v>86</v>
      </c>
      <c r="G2498">
        <v>31</v>
      </c>
    </row>
    <row r="2499" spans="1:7" x14ac:dyDescent="0.25">
      <c r="A2499">
        <v>2020</v>
      </c>
      <c r="B2499" t="s">
        <v>21</v>
      </c>
      <c r="C2499" t="s">
        <v>22</v>
      </c>
      <c r="D2499" t="s">
        <v>22</v>
      </c>
      <c r="E2499" t="s">
        <v>87</v>
      </c>
      <c r="F2499" t="s">
        <v>88</v>
      </c>
      <c r="G2499">
        <v>18712</v>
      </c>
    </row>
    <row r="2500" spans="1:7" x14ac:dyDescent="0.25">
      <c r="A2500">
        <v>2020</v>
      </c>
      <c r="B2500" t="s">
        <v>21</v>
      </c>
      <c r="C2500" t="s">
        <v>37</v>
      </c>
      <c r="D2500" t="s">
        <v>38</v>
      </c>
      <c r="E2500" t="s">
        <v>87</v>
      </c>
      <c r="F2500" t="s">
        <v>88</v>
      </c>
      <c r="G2500">
        <v>5193</v>
      </c>
    </row>
    <row r="2501" spans="1:7" x14ac:dyDescent="0.25">
      <c r="A2501">
        <v>2020</v>
      </c>
      <c r="B2501" t="s">
        <v>21</v>
      </c>
      <c r="C2501" t="s">
        <v>37</v>
      </c>
      <c r="D2501" t="s">
        <v>39</v>
      </c>
      <c r="E2501" t="s">
        <v>87</v>
      </c>
      <c r="F2501" t="s">
        <v>88</v>
      </c>
      <c r="G2501">
        <v>13517</v>
      </c>
    </row>
    <row r="2502" spans="1:7" x14ac:dyDescent="0.25">
      <c r="A2502">
        <v>2020</v>
      </c>
      <c r="B2502" t="s">
        <v>21</v>
      </c>
      <c r="C2502" t="s">
        <v>64</v>
      </c>
      <c r="D2502" t="s">
        <v>65</v>
      </c>
      <c r="E2502" t="s">
        <v>87</v>
      </c>
      <c r="F2502" t="s">
        <v>88</v>
      </c>
      <c r="G2502">
        <v>148</v>
      </c>
    </row>
    <row r="2503" spans="1:7" x14ac:dyDescent="0.25">
      <c r="A2503">
        <v>2020</v>
      </c>
      <c r="B2503" t="s">
        <v>21</v>
      </c>
      <c r="C2503" t="s">
        <v>64</v>
      </c>
      <c r="D2503" t="s">
        <v>66</v>
      </c>
      <c r="E2503" t="s">
        <v>87</v>
      </c>
      <c r="F2503" t="s">
        <v>88</v>
      </c>
      <c r="G2503">
        <v>1099</v>
      </c>
    </row>
    <row r="2504" spans="1:7" x14ac:dyDescent="0.25">
      <c r="A2504">
        <v>2020</v>
      </c>
      <c r="B2504" t="s">
        <v>21</v>
      </c>
      <c r="C2504" t="s">
        <v>64</v>
      </c>
      <c r="D2504" t="s">
        <v>67</v>
      </c>
      <c r="E2504" t="s">
        <v>87</v>
      </c>
      <c r="F2504" t="s">
        <v>88</v>
      </c>
      <c r="G2504">
        <v>1914</v>
      </c>
    </row>
    <row r="2505" spans="1:7" x14ac:dyDescent="0.25">
      <c r="A2505">
        <v>2020</v>
      </c>
      <c r="B2505" t="s">
        <v>21</v>
      </c>
      <c r="C2505" t="s">
        <v>64</v>
      </c>
      <c r="D2505" t="s">
        <v>68</v>
      </c>
      <c r="E2505" t="s">
        <v>87</v>
      </c>
      <c r="F2505" t="s">
        <v>88</v>
      </c>
      <c r="G2505">
        <v>62</v>
      </c>
    </row>
    <row r="2506" spans="1:7" x14ac:dyDescent="0.25">
      <c r="A2506">
        <v>2020</v>
      </c>
      <c r="B2506" t="s">
        <v>21</v>
      </c>
      <c r="C2506" t="s">
        <v>64</v>
      </c>
      <c r="D2506" t="s">
        <v>2</v>
      </c>
      <c r="E2506" t="s">
        <v>87</v>
      </c>
      <c r="F2506" t="s">
        <v>88</v>
      </c>
      <c r="G2506">
        <v>5742</v>
      </c>
    </row>
    <row r="2507" spans="1:7" x14ac:dyDescent="0.25">
      <c r="A2507">
        <v>2020</v>
      </c>
      <c r="B2507" t="s">
        <v>21</v>
      </c>
      <c r="C2507" t="s">
        <v>64</v>
      </c>
      <c r="D2507" t="s">
        <v>69</v>
      </c>
      <c r="E2507" t="s">
        <v>87</v>
      </c>
      <c r="F2507" t="s">
        <v>88</v>
      </c>
      <c r="G2507">
        <v>386</v>
      </c>
    </row>
    <row r="2508" spans="1:7" x14ac:dyDescent="0.25">
      <c r="A2508">
        <v>2020</v>
      </c>
      <c r="B2508" t="s">
        <v>21</v>
      </c>
      <c r="C2508" t="s">
        <v>64</v>
      </c>
      <c r="D2508" t="s">
        <v>70</v>
      </c>
      <c r="E2508" t="s">
        <v>87</v>
      </c>
      <c r="F2508" t="s">
        <v>88</v>
      </c>
      <c r="G2508">
        <v>9141</v>
      </c>
    </row>
    <row r="2509" spans="1:7" x14ac:dyDescent="0.25">
      <c r="A2509">
        <v>2020</v>
      </c>
      <c r="B2509" t="s">
        <v>21</v>
      </c>
      <c r="C2509" t="s">
        <v>64</v>
      </c>
      <c r="D2509" t="s">
        <v>63</v>
      </c>
      <c r="E2509" t="s">
        <v>87</v>
      </c>
      <c r="F2509" t="s">
        <v>88</v>
      </c>
      <c r="G2509">
        <v>220</v>
      </c>
    </row>
    <row r="2510" spans="1:7" x14ac:dyDescent="0.25">
      <c r="A2510">
        <v>2020</v>
      </c>
      <c r="B2510" t="s">
        <v>21</v>
      </c>
      <c r="C2510" t="s">
        <v>22</v>
      </c>
      <c r="D2510" t="s">
        <v>22</v>
      </c>
      <c r="E2510" t="s">
        <v>89</v>
      </c>
      <c r="F2510" t="s">
        <v>90</v>
      </c>
      <c r="G2510">
        <v>6189</v>
      </c>
    </row>
    <row r="2511" spans="1:7" x14ac:dyDescent="0.25">
      <c r="A2511">
        <v>2020</v>
      </c>
      <c r="B2511" t="s">
        <v>21</v>
      </c>
      <c r="C2511" t="s">
        <v>37</v>
      </c>
      <c r="D2511" t="s">
        <v>38</v>
      </c>
      <c r="E2511" t="s">
        <v>89</v>
      </c>
      <c r="F2511" t="s">
        <v>90</v>
      </c>
      <c r="G2511">
        <v>2223</v>
      </c>
    </row>
    <row r="2512" spans="1:7" x14ac:dyDescent="0.25">
      <c r="A2512">
        <v>2020</v>
      </c>
      <c r="B2512" t="s">
        <v>21</v>
      </c>
      <c r="C2512" t="s">
        <v>37</v>
      </c>
      <c r="D2512" t="s">
        <v>39</v>
      </c>
      <c r="E2512" t="s">
        <v>89</v>
      </c>
      <c r="F2512" t="s">
        <v>90</v>
      </c>
      <c r="G2512">
        <v>3966</v>
      </c>
    </row>
    <row r="2513" spans="1:7" x14ac:dyDescent="0.25">
      <c r="A2513">
        <v>2020</v>
      </c>
      <c r="B2513" t="s">
        <v>21</v>
      </c>
      <c r="C2513" t="s">
        <v>64</v>
      </c>
      <c r="D2513" t="s">
        <v>65</v>
      </c>
      <c r="E2513" t="s">
        <v>89</v>
      </c>
      <c r="F2513" t="s">
        <v>90</v>
      </c>
      <c r="G2513">
        <v>70</v>
      </c>
    </row>
    <row r="2514" spans="1:7" x14ac:dyDescent="0.25">
      <c r="A2514">
        <v>2020</v>
      </c>
      <c r="B2514" t="s">
        <v>21</v>
      </c>
      <c r="C2514" t="s">
        <v>64</v>
      </c>
      <c r="D2514" t="s">
        <v>66</v>
      </c>
      <c r="E2514" t="s">
        <v>89</v>
      </c>
      <c r="F2514" t="s">
        <v>90</v>
      </c>
      <c r="G2514">
        <v>314</v>
      </c>
    </row>
    <row r="2515" spans="1:7" x14ac:dyDescent="0.25">
      <c r="A2515">
        <v>2020</v>
      </c>
      <c r="B2515" t="s">
        <v>21</v>
      </c>
      <c r="C2515" t="s">
        <v>64</v>
      </c>
      <c r="D2515" t="s">
        <v>67</v>
      </c>
      <c r="E2515" t="s">
        <v>89</v>
      </c>
      <c r="F2515" t="s">
        <v>90</v>
      </c>
      <c r="G2515">
        <v>298</v>
      </c>
    </row>
    <row r="2516" spans="1:7" x14ac:dyDescent="0.25">
      <c r="A2516">
        <v>2020</v>
      </c>
      <c r="B2516" t="s">
        <v>21</v>
      </c>
      <c r="C2516" t="s">
        <v>64</v>
      </c>
      <c r="D2516" t="s">
        <v>68</v>
      </c>
      <c r="E2516" t="s">
        <v>89</v>
      </c>
      <c r="F2516" t="s">
        <v>90</v>
      </c>
      <c r="G2516">
        <v>11</v>
      </c>
    </row>
    <row r="2517" spans="1:7" x14ac:dyDescent="0.25">
      <c r="A2517">
        <v>2020</v>
      </c>
      <c r="B2517" t="s">
        <v>21</v>
      </c>
      <c r="C2517" t="s">
        <v>64</v>
      </c>
      <c r="D2517" t="s">
        <v>2</v>
      </c>
      <c r="E2517" t="s">
        <v>89</v>
      </c>
      <c r="F2517" t="s">
        <v>90</v>
      </c>
      <c r="G2517">
        <v>2493</v>
      </c>
    </row>
    <row r="2518" spans="1:7" x14ac:dyDescent="0.25">
      <c r="A2518">
        <v>2020</v>
      </c>
      <c r="B2518" t="s">
        <v>21</v>
      </c>
      <c r="C2518" t="s">
        <v>64</v>
      </c>
      <c r="D2518" t="s">
        <v>69</v>
      </c>
      <c r="E2518" t="s">
        <v>89</v>
      </c>
      <c r="F2518" t="s">
        <v>90</v>
      </c>
      <c r="G2518">
        <v>70</v>
      </c>
    </row>
    <row r="2519" spans="1:7" x14ac:dyDescent="0.25">
      <c r="A2519">
        <v>2020</v>
      </c>
      <c r="B2519" t="s">
        <v>21</v>
      </c>
      <c r="C2519" t="s">
        <v>64</v>
      </c>
      <c r="D2519" t="s">
        <v>70</v>
      </c>
      <c r="E2519" t="s">
        <v>89</v>
      </c>
      <c r="F2519" t="s">
        <v>90</v>
      </c>
      <c r="G2519">
        <v>2883</v>
      </c>
    </row>
    <row r="2520" spans="1:7" x14ac:dyDescent="0.25">
      <c r="A2520">
        <v>2020</v>
      </c>
      <c r="B2520" t="s">
        <v>21</v>
      </c>
      <c r="C2520" t="s">
        <v>64</v>
      </c>
      <c r="D2520" t="s">
        <v>63</v>
      </c>
      <c r="E2520" t="s">
        <v>89</v>
      </c>
      <c r="F2520" t="s">
        <v>90</v>
      </c>
      <c r="G2520">
        <v>50</v>
      </c>
    </row>
    <row r="2521" spans="1:7" x14ac:dyDescent="0.25">
      <c r="A2521">
        <v>2020</v>
      </c>
      <c r="B2521" t="s">
        <v>21</v>
      </c>
      <c r="C2521" t="s">
        <v>22</v>
      </c>
      <c r="D2521" t="s">
        <v>22</v>
      </c>
      <c r="E2521" t="s">
        <v>91</v>
      </c>
      <c r="F2521" t="s">
        <v>92</v>
      </c>
      <c r="G2521">
        <v>4402</v>
      </c>
    </row>
    <row r="2522" spans="1:7" x14ac:dyDescent="0.25">
      <c r="A2522">
        <v>2020</v>
      </c>
      <c r="B2522" t="s">
        <v>21</v>
      </c>
      <c r="C2522" t="s">
        <v>37</v>
      </c>
      <c r="D2522" t="s">
        <v>38</v>
      </c>
      <c r="E2522" t="s">
        <v>91</v>
      </c>
      <c r="F2522" t="s">
        <v>92</v>
      </c>
      <c r="G2522">
        <v>2056</v>
      </c>
    </row>
    <row r="2523" spans="1:7" x14ac:dyDescent="0.25">
      <c r="A2523">
        <v>2020</v>
      </c>
      <c r="B2523" t="s">
        <v>21</v>
      </c>
      <c r="C2523" t="s">
        <v>37</v>
      </c>
      <c r="D2523" t="s">
        <v>39</v>
      </c>
      <c r="E2523" t="s">
        <v>91</v>
      </c>
      <c r="F2523" t="s">
        <v>92</v>
      </c>
      <c r="G2523">
        <v>2346</v>
      </c>
    </row>
    <row r="2524" spans="1:7" x14ac:dyDescent="0.25">
      <c r="A2524">
        <v>2020</v>
      </c>
      <c r="B2524" t="s">
        <v>21</v>
      </c>
      <c r="C2524" t="s">
        <v>64</v>
      </c>
      <c r="D2524" t="s">
        <v>65</v>
      </c>
      <c r="E2524" t="s">
        <v>91</v>
      </c>
      <c r="F2524" t="s">
        <v>92</v>
      </c>
      <c r="G2524">
        <v>26</v>
      </c>
    </row>
    <row r="2525" spans="1:7" x14ac:dyDescent="0.25">
      <c r="A2525">
        <v>2020</v>
      </c>
      <c r="B2525" t="s">
        <v>21</v>
      </c>
      <c r="C2525" t="s">
        <v>64</v>
      </c>
      <c r="D2525" t="s">
        <v>66</v>
      </c>
      <c r="E2525" t="s">
        <v>91</v>
      </c>
      <c r="F2525" t="s">
        <v>92</v>
      </c>
      <c r="G2525">
        <v>598</v>
      </c>
    </row>
    <row r="2526" spans="1:7" x14ac:dyDescent="0.25">
      <c r="A2526">
        <v>2020</v>
      </c>
      <c r="B2526" t="s">
        <v>21</v>
      </c>
      <c r="C2526" t="s">
        <v>64</v>
      </c>
      <c r="D2526" t="s">
        <v>67</v>
      </c>
      <c r="E2526" t="s">
        <v>91</v>
      </c>
      <c r="F2526" t="s">
        <v>92</v>
      </c>
      <c r="G2526">
        <v>464</v>
      </c>
    </row>
    <row r="2527" spans="1:7" x14ac:dyDescent="0.25">
      <c r="A2527">
        <v>2020</v>
      </c>
      <c r="B2527" t="s">
        <v>21</v>
      </c>
      <c r="C2527" t="s">
        <v>64</v>
      </c>
      <c r="D2527" t="s">
        <v>68</v>
      </c>
      <c r="E2527" t="s">
        <v>91</v>
      </c>
      <c r="F2527" t="s">
        <v>92</v>
      </c>
      <c r="G2527">
        <v>24</v>
      </c>
    </row>
    <row r="2528" spans="1:7" x14ac:dyDescent="0.25">
      <c r="A2528">
        <v>2020</v>
      </c>
      <c r="B2528" t="s">
        <v>21</v>
      </c>
      <c r="C2528" t="s">
        <v>64</v>
      </c>
      <c r="D2528" t="s">
        <v>2</v>
      </c>
      <c r="E2528" t="s">
        <v>91</v>
      </c>
      <c r="F2528" t="s">
        <v>92</v>
      </c>
      <c r="G2528">
        <v>1269</v>
      </c>
    </row>
    <row r="2529" spans="1:9" x14ac:dyDescent="0.25">
      <c r="A2529">
        <v>2020</v>
      </c>
      <c r="B2529" t="s">
        <v>21</v>
      </c>
      <c r="C2529" t="s">
        <v>64</v>
      </c>
      <c r="D2529" t="s">
        <v>69</v>
      </c>
      <c r="E2529" t="s">
        <v>91</v>
      </c>
      <c r="F2529" t="s">
        <v>92</v>
      </c>
      <c r="G2529">
        <v>44</v>
      </c>
    </row>
    <row r="2530" spans="1:9" x14ac:dyDescent="0.25">
      <c r="A2530">
        <v>2020</v>
      </c>
      <c r="B2530" t="s">
        <v>21</v>
      </c>
      <c r="C2530" t="s">
        <v>64</v>
      </c>
      <c r="D2530" t="s">
        <v>70</v>
      </c>
      <c r="E2530" t="s">
        <v>91</v>
      </c>
      <c r="F2530" t="s">
        <v>92</v>
      </c>
      <c r="G2530">
        <v>1949</v>
      </c>
    </row>
    <row r="2531" spans="1:9" x14ac:dyDescent="0.25">
      <c r="A2531">
        <v>2020</v>
      </c>
      <c r="B2531" t="s">
        <v>21</v>
      </c>
      <c r="C2531" t="s">
        <v>64</v>
      </c>
      <c r="D2531" t="s">
        <v>63</v>
      </c>
      <c r="E2531" t="s">
        <v>91</v>
      </c>
      <c r="F2531" t="s">
        <v>92</v>
      </c>
      <c r="G2531">
        <v>28</v>
      </c>
    </row>
    <row r="2532" spans="1:9" x14ac:dyDescent="0.25">
      <c r="A2532">
        <v>2020</v>
      </c>
      <c r="B2532" t="s">
        <v>21</v>
      </c>
      <c r="C2532" t="s">
        <v>22</v>
      </c>
      <c r="D2532" t="s">
        <v>22</v>
      </c>
      <c r="E2532" t="s">
        <v>93</v>
      </c>
      <c r="F2532" t="s">
        <v>94</v>
      </c>
      <c r="G2532">
        <v>4151</v>
      </c>
    </row>
    <row r="2533" spans="1:9" x14ac:dyDescent="0.25">
      <c r="A2533">
        <v>2020</v>
      </c>
      <c r="B2533" t="s">
        <v>21</v>
      </c>
      <c r="C2533" t="s">
        <v>37</v>
      </c>
      <c r="D2533" t="s">
        <v>38</v>
      </c>
      <c r="E2533" t="s">
        <v>93</v>
      </c>
      <c r="F2533" t="s">
        <v>94</v>
      </c>
      <c r="G2533">
        <v>1525</v>
      </c>
    </row>
    <row r="2534" spans="1:9" x14ac:dyDescent="0.25">
      <c r="A2534">
        <v>2020</v>
      </c>
      <c r="B2534" t="s">
        <v>21</v>
      </c>
      <c r="C2534" t="s">
        <v>37</v>
      </c>
      <c r="D2534" t="s">
        <v>39</v>
      </c>
      <c r="E2534" t="s">
        <v>93</v>
      </c>
      <c r="F2534" t="s">
        <v>94</v>
      </c>
      <c r="G2534">
        <v>2626</v>
      </c>
    </row>
    <row r="2535" spans="1:9" x14ac:dyDescent="0.25">
      <c r="A2535">
        <v>2020</v>
      </c>
      <c r="B2535" t="s">
        <v>21</v>
      </c>
      <c r="C2535" t="s">
        <v>64</v>
      </c>
      <c r="D2535" t="s">
        <v>65</v>
      </c>
      <c r="E2535" t="s">
        <v>93</v>
      </c>
      <c r="F2535" t="s">
        <v>94</v>
      </c>
      <c r="H2535">
        <v>2</v>
      </c>
      <c r="I2535" t="s">
        <v>81</v>
      </c>
    </row>
    <row r="2536" spans="1:9" x14ac:dyDescent="0.25">
      <c r="A2536">
        <v>2020</v>
      </c>
      <c r="B2536" t="s">
        <v>21</v>
      </c>
      <c r="C2536" t="s">
        <v>64</v>
      </c>
      <c r="D2536" t="s">
        <v>66</v>
      </c>
      <c r="E2536" t="s">
        <v>93</v>
      </c>
      <c r="F2536" t="s">
        <v>94</v>
      </c>
      <c r="G2536">
        <v>454</v>
      </c>
    </row>
    <row r="2537" spans="1:9" x14ac:dyDescent="0.25">
      <c r="A2537">
        <v>2020</v>
      </c>
      <c r="B2537" t="s">
        <v>21</v>
      </c>
      <c r="C2537" t="s">
        <v>64</v>
      </c>
      <c r="D2537" t="s">
        <v>67</v>
      </c>
      <c r="E2537" t="s">
        <v>93</v>
      </c>
      <c r="F2537" t="s">
        <v>94</v>
      </c>
      <c r="G2537">
        <v>140</v>
      </c>
    </row>
    <row r="2538" spans="1:9" x14ac:dyDescent="0.25">
      <c r="A2538">
        <v>2020</v>
      </c>
      <c r="B2538" t="s">
        <v>21</v>
      </c>
      <c r="C2538" t="s">
        <v>64</v>
      </c>
      <c r="D2538" t="s">
        <v>68</v>
      </c>
      <c r="E2538" t="s">
        <v>93</v>
      </c>
      <c r="F2538" t="s">
        <v>94</v>
      </c>
      <c r="H2538">
        <v>1</v>
      </c>
      <c r="I2538" t="s">
        <v>82</v>
      </c>
    </row>
    <row r="2539" spans="1:9" x14ac:dyDescent="0.25">
      <c r="A2539">
        <v>2020</v>
      </c>
      <c r="B2539" t="s">
        <v>21</v>
      </c>
      <c r="C2539" t="s">
        <v>64</v>
      </c>
      <c r="D2539" t="s">
        <v>2</v>
      </c>
      <c r="E2539" t="s">
        <v>93</v>
      </c>
      <c r="F2539" t="s">
        <v>94</v>
      </c>
      <c r="G2539">
        <v>612</v>
      </c>
    </row>
    <row r="2540" spans="1:9" x14ac:dyDescent="0.25">
      <c r="A2540">
        <v>2020</v>
      </c>
      <c r="B2540" t="s">
        <v>21</v>
      </c>
      <c r="C2540" t="s">
        <v>64</v>
      </c>
      <c r="D2540" t="s">
        <v>69</v>
      </c>
      <c r="E2540" t="s">
        <v>93</v>
      </c>
      <c r="F2540" t="s">
        <v>94</v>
      </c>
      <c r="G2540">
        <v>17</v>
      </c>
    </row>
    <row r="2541" spans="1:9" x14ac:dyDescent="0.25">
      <c r="A2541">
        <v>2020</v>
      </c>
      <c r="B2541" t="s">
        <v>21</v>
      </c>
      <c r="C2541" t="s">
        <v>64</v>
      </c>
      <c r="D2541" t="s">
        <v>70</v>
      </c>
      <c r="E2541" t="s">
        <v>93</v>
      </c>
      <c r="F2541" t="s">
        <v>94</v>
      </c>
      <c r="G2541">
        <v>2884</v>
      </c>
    </row>
    <row r="2542" spans="1:9" x14ac:dyDescent="0.25">
      <c r="A2542">
        <v>2020</v>
      </c>
      <c r="B2542" t="s">
        <v>21</v>
      </c>
      <c r="C2542" t="s">
        <v>64</v>
      </c>
      <c r="D2542" t="s">
        <v>63</v>
      </c>
      <c r="E2542" t="s">
        <v>93</v>
      </c>
      <c r="F2542" t="s">
        <v>94</v>
      </c>
      <c r="G2542">
        <v>22</v>
      </c>
    </row>
    <row r="2543" spans="1:9" x14ac:dyDescent="0.25">
      <c r="A2543">
        <v>2020</v>
      </c>
      <c r="B2543" t="s">
        <v>21</v>
      </c>
      <c r="C2543" t="s">
        <v>22</v>
      </c>
      <c r="D2543" t="s">
        <v>22</v>
      </c>
      <c r="E2543" t="s">
        <v>95</v>
      </c>
      <c r="F2543" t="s">
        <v>96</v>
      </c>
      <c r="G2543">
        <v>6078</v>
      </c>
    </row>
    <row r="2544" spans="1:9" x14ac:dyDescent="0.25">
      <c r="A2544">
        <v>2020</v>
      </c>
      <c r="B2544" t="s">
        <v>21</v>
      </c>
      <c r="C2544" t="s">
        <v>37</v>
      </c>
      <c r="D2544" t="s">
        <v>38</v>
      </c>
      <c r="E2544" t="s">
        <v>95</v>
      </c>
      <c r="F2544" t="s">
        <v>96</v>
      </c>
      <c r="G2544">
        <v>2845</v>
      </c>
    </row>
    <row r="2545" spans="1:7" x14ac:dyDescent="0.25">
      <c r="A2545">
        <v>2020</v>
      </c>
      <c r="B2545" t="s">
        <v>21</v>
      </c>
      <c r="C2545" t="s">
        <v>37</v>
      </c>
      <c r="D2545" t="s">
        <v>39</v>
      </c>
      <c r="E2545" t="s">
        <v>95</v>
      </c>
      <c r="F2545" t="s">
        <v>96</v>
      </c>
      <c r="G2545">
        <v>3233</v>
      </c>
    </row>
    <row r="2546" spans="1:7" x14ac:dyDescent="0.25">
      <c r="A2546">
        <v>2020</v>
      </c>
      <c r="B2546" t="s">
        <v>21</v>
      </c>
      <c r="C2546" t="s">
        <v>64</v>
      </c>
      <c r="D2546" t="s">
        <v>65</v>
      </c>
      <c r="E2546" t="s">
        <v>95</v>
      </c>
      <c r="F2546" t="s">
        <v>96</v>
      </c>
      <c r="G2546">
        <v>28</v>
      </c>
    </row>
    <row r="2547" spans="1:7" x14ac:dyDescent="0.25">
      <c r="A2547">
        <v>2020</v>
      </c>
      <c r="B2547" t="s">
        <v>21</v>
      </c>
      <c r="C2547" t="s">
        <v>64</v>
      </c>
      <c r="D2547" t="s">
        <v>66</v>
      </c>
      <c r="E2547" t="s">
        <v>95</v>
      </c>
      <c r="F2547" t="s">
        <v>96</v>
      </c>
      <c r="G2547">
        <v>918</v>
      </c>
    </row>
    <row r="2548" spans="1:7" x14ac:dyDescent="0.25">
      <c r="A2548">
        <v>2020</v>
      </c>
      <c r="B2548" t="s">
        <v>21</v>
      </c>
      <c r="C2548" t="s">
        <v>64</v>
      </c>
      <c r="D2548" t="s">
        <v>67</v>
      </c>
      <c r="E2548" t="s">
        <v>95</v>
      </c>
      <c r="F2548" t="s">
        <v>96</v>
      </c>
      <c r="G2548">
        <v>478</v>
      </c>
    </row>
    <row r="2549" spans="1:7" x14ac:dyDescent="0.25">
      <c r="A2549">
        <v>2020</v>
      </c>
      <c r="B2549" t="s">
        <v>21</v>
      </c>
      <c r="C2549" t="s">
        <v>64</v>
      </c>
      <c r="D2549" t="s">
        <v>68</v>
      </c>
      <c r="E2549" t="s">
        <v>95</v>
      </c>
      <c r="F2549" t="s">
        <v>96</v>
      </c>
      <c r="G2549">
        <v>27</v>
      </c>
    </row>
    <row r="2550" spans="1:7" x14ac:dyDescent="0.25">
      <c r="A2550">
        <v>2020</v>
      </c>
      <c r="B2550" t="s">
        <v>21</v>
      </c>
      <c r="C2550" t="s">
        <v>64</v>
      </c>
      <c r="D2550" t="s">
        <v>2</v>
      </c>
      <c r="E2550" t="s">
        <v>95</v>
      </c>
      <c r="F2550" t="s">
        <v>96</v>
      </c>
      <c r="G2550">
        <v>1432</v>
      </c>
    </row>
    <row r="2551" spans="1:7" x14ac:dyDescent="0.25">
      <c r="A2551">
        <v>2020</v>
      </c>
      <c r="B2551" t="s">
        <v>21</v>
      </c>
      <c r="C2551" t="s">
        <v>64</v>
      </c>
      <c r="D2551" t="s">
        <v>69</v>
      </c>
      <c r="E2551" t="s">
        <v>95</v>
      </c>
      <c r="F2551" t="s">
        <v>96</v>
      </c>
      <c r="G2551">
        <v>56</v>
      </c>
    </row>
    <row r="2552" spans="1:7" x14ac:dyDescent="0.25">
      <c r="A2552">
        <v>2020</v>
      </c>
      <c r="B2552" t="s">
        <v>21</v>
      </c>
      <c r="C2552" t="s">
        <v>64</v>
      </c>
      <c r="D2552" t="s">
        <v>70</v>
      </c>
      <c r="E2552" t="s">
        <v>95</v>
      </c>
      <c r="F2552" t="s">
        <v>96</v>
      </c>
      <c r="G2552">
        <v>3096</v>
      </c>
    </row>
    <row r="2553" spans="1:7" x14ac:dyDescent="0.25">
      <c r="A2553">
        <v>2020</v>
      </c>
      <c r="B2553" t="s">
        <v>21</v>
      </c>
      <c r="C2553" t="s">
        <v>64</v>
      </c>
      <c r="D2553" t="s">
        <v>63</v>
      </c>
      <c r="E2553" t="s">
        <v>95</v>
      </c>
      <c r="F2553" t="s">
        <v>96</v>
      </c>
      <c r="G2553">
        <v>43</v>
      </c>
    </row>
    <row r="2554" spans="1:7" x14ac:dyDescent="0.25">
      <c r="A2554">
        <v>2020</v>
      </c>
      <c r="B2554" t="s">
        <v>21</v>
      </c>
      <c r="C2554" t="s">
        <v>22</v>
      </c>
      <c r="D2554" t="s">
        <v>22</v>
      </c>
      <c r="E2554" t="s">
        <v>97</v>
      </c>
      <c r="F2554" t="s">
        <v>98</v>
      </c>
      <c r="G2554">
        <v>17936</v>
      </c>
    </row>
    <row r="2555" spans="1:7" x14ac:dyDescent="0.25">
      <c r="A2555">
        <v>2020</v>
      </c>
      <c r="B2555" t="s">
        <v>21</v>
      </c>
      <c r="C2555" t="s">
        <v>37</v>
      </c>
      <c r="D2555" t="s">
        <v>38</v>
      </c>
      <c r="E2555" t="s">
        <v>97</v>
      </c>
      <c r="F2555" t="s">
        <v>98</v>
      </c>
      <c r="G2555">
        <v>9990</v>
      </c>
    </row>
    <row r="2556" spans="1:7" x14ac:dyDescent="0.25">
      <c r="A2556">
        <v>2020</v>
      </c>
      <c r="B2556" t="s">
        <v>21</v>
      </c>
      <c r="C2556" t="s">
        <v>37</v>
      </c>
      <c r="D2556" t="s">
        <v>39</v>
      </c>
      <c r="E2556" t="s">
        <v>97</v>
      </c>
      <c r="F2556" t="s">
        <v>98</v>
      </c>
      <c r="G2556">
        <v>7946</v>
      </c>
    </row>
    <row r="2557" spans="1:7" x14ac:dyDescent="0.25">
      <c r="A2557">
        <v>2020</v>
      </c>
      <c r="B2557" t="s">
        <v>21</v>
      </c>
      <c r="C2557" t="s">
        <v>64</v>
      </c>
      <c r="D2557" t="s">
        <v>65</v>
      </c>
      <c r="E2557" t="s">
        <v>97</v>
      </c>
      <c r="F2557" t="s">
        <v>98</v>
      </c>
      <c r="G2557">
        <v>74</v>
      </c>
    </row>
    <row r="2558" spans="1:7" x14ac:dyDescent="0.25">
      <c r="A2558">
        <v>2020</v>
      </c>
      <c r="B2558" t="s">
        <v>21</v>
      </c>
      <c r="C2558" t="s">
        <v>64</v>
      </c>
      <c r="D2558" t="s">
        <v>66</v>
      </c>
      <c r="E2558" t="s">
        <v>97</v>
      </c>
      <c r="F2558" t="s">
        <v>98</v>
      </c>
      <c r="G2558">
        <v>2592</v>
      </c>
    </row>
    <row r="2559" spans="1:7" x14ac:dyDescent="0.25">
      <c r="A2559">
        <v>2020</v>
      </c>
      <c r="B2559" t="s">
        <v>21</v>
      </c>
      <c r="C2559" t="s">
        <v>64</v>
      </c>
      <c r="D2559" t="s">
        <v>67</v>
      </c>
      <c r="E2559" t="s">
        <v>97</v>
      </c>
      <c r="F2559" t="s">
        <v>98</v>
      </c>
      <c r="G2559">
        <v>1431</v>
      </c>
    </row>
    <row r="2560" spans="1:7" x14ac:dyDescent="0.25">
      <c r="A2560">
        <v>2020</v>
      </c>
      <c r="B2560" t="s">
        <v>21</v>
      </c>
      <c r="C2560" t="s">
        <v>64</v>
      </c>
      <c r="D2560" t="s">
        <v>68</v>
      </c>
      <c r="E2560" t="s">
        <v>97</v>
      </c>
      <c r="F2560" t="s">
        <v>98</v>
      </c>
      <c r="G2560">
        <v>77</v>
      </c>
    </row>
    <row r="2561" spans="1:7" x14ac:dyDescent="0.25">
      <c r="A2561">
        <v>2020</v>
      </c>
      <c r="B2561" t="s">
        <v>21</v>
      </c>
      <c r="C2561" t="s">
        <v>64</v>
      </c>
      <c r="D2561" t="s">
        <v>2</v>
      </c>
      <c r="E2561" t="s">
        <v>97</v>
      </c>
      <c r="F2561" t="s">
        <v>98</v>
      </c>
      <c r="G2561">
        <v>3734</v>
      </c>
    </row>
    <row r="2562" spans="1:7" x14ac:dyDescent="0.25">
      <c r="A2562">
        <v>2020</v>
      </c>
      <c r="B2562" t="s">
        <v>21</v>
      </c>
      <c r="C2562" t="s">
        <v>64</v>
      </c>
      <c r="D2562" t="s">
        <v>69</v>
      </c>
      <c r="E2562" t="s">
        <v>97</v>
      </c>
      <c r="F2562" t="s">
        <v>98</v>
      </c>
      <c r="G2562">
        <v>143</v>
      </c>
    </row>
    <row r="2563" spans="1:7" x14ac:dyDescent="0.25">
      <c r="A2563">
        <v>2020</v>
      </c>
      <c r="B2563" t="s">
        <v>21</v>
      </c>
      <c r="C2563" t="s">
        <v>64</v>
      </c>
      <c r="D2563" t="s">
        <v>70</v>
      </c>
      <c r="E2563" t="s">
        <v>97</v>
      </c>
      <c r="F2563" t="s">
        <v>98</v>
      </c>
      <c r="G2563">
        <v>9801</v>
      </c>
    </row>
    <row r="2564" spans="1:7" x14ac:dyDescent="0.25">
      <c r="A2564">
        <v>2020</v>
      </c>
      <c r="B2564" t="s">
        <v>21</v>
      </c>
      <c r="C2564" t="s">
        <v>64</v>
      </c>
      <c r="D2564" t="s">
        <v>63</v>
      </c>
      <c r="E2564" t="s">
        <v>97</v>
      </c>
      <c r="F2564" t="s">
        <v>98</v>
      </c>
      <c r="G2564">
        <v>84</v>
      </c>
    </row>
    <row r="2565" spans="1:7" x14ac:dyDescent="0.25">
      <c r="A2565">
        <v>2020</v>
      </c>
      <c r="B2565" t="s">
        <v>21</v>
      </c>
      <c r="C2565" t="s">
        <v>22</v>
      </c>
      <c r="D2565" t="s">
        <v>22</v>
      </c>
      <c r="E2565" t="s">
        <v>99</v>
      </c>
      <c r="F2565" t="s">
        <v>100</v>
      </c>
      <c r="G2565">
        <v>4171</v>
      </c>
    </row>
    <row r="2566" spans="1:7" x14ac:dyDescent="0.25">
      <c r="A2566">
        <v>2020</v>
      </c>
      <c r="B2566" t="s">
        <v>21</v>
      </c>
      <c r="C2566" t="s">
        <v>37</v>
      </c>
      <c r="D2566" t="s">
        <v>38</v>
      </c>
      <c r="E2566" t="s">
        <v>99</v>
      </c>
      <c r="F2566" t="s">
        <v>100</v>
      </c>
      <c r="G2566">
        <v>924</v>
      </c>
    </row>
    <row r="2567" spans="1:7" x14ac:dyDescent="0.25">
      <c r="A2567">
        <v>2020</v>
      </c>
      <c r="B2567" t="s">
        <v>21</v>
      </c>
      <c r="C2567" t="s">
        <v>37</v>
      </c>
      <c r="D2567" t="s">
        <v>39</v>
      </c>
      <c r="E2567" t="s">
        <v>99</v>
      </c>
      <c r="F2567" t="s">
        <v>100</v>
      </c>
      <c r="G2567">
        <v>3247</v>
      </c>
    </row>
    <row r="2568" spans="1:7" x14ac:dyDescent="0.25">
      <c r="A2568">
        <v>2020</v>
      </c>
      <c r="B2568" t="s">
        <v>21</v>
      </c>
      <c r="C2568" t="s">
        <v>64</v>
      </c>
      <c r="D2568" t="s">
        <v>65</v>
      </c>
      <c r="E2568" t="s">
        <v>99</v>
      </c>
      <c r="F2568" t="s">
        <v>100</v>
      </c>
      <c r="G2568">
        <v>15</v>
      </c>
    </row>
    <row r="2569" spans="1:7" x14ac:dyDescent="0.25">
      <c r="A2569">
        <v>2020</v>
      </c>
      <c r="B2569" t="s">
        <v>21</v>
      </c>
      <c r="C2569" t="s">
        <v>64</v>
      </c>
      <c r="D2569" t="s">
        <v>66</v>
      </c>
      <c r="E2569" t="s">
        <v>99</v>
      </c>
      <c r="F2569" t="s">
        <v>100</v>
      </c>
      <c r="G2569">
        <v>393</v>
      </c>
    </row>
    <row r="2570" spans="1:7" x14ac:dyDescent="0.25">
      <c r="A2570">
        <v>2020</v>
      </c>
      <c r="B2570" t="s">
        <v>21</v>
      </c>
      <c r="C2570" t="s">
        <v>64</v>
      </c>
      <c r="D2570" t="s">
        <v>67</v>
      </c>
      <c r="E2570" t="s">
        <v>99</v>
      </c>
      <c r="F2570" t="s">
        <v>100</v>
      </c>
      <c r="G2570">
        <v>210</v>
      </c>
    </row>
    <row r="2571" spans="1:7" x14ac:dyDescent="0.25">
      <c r="A2571">
        <v>2020</v>
      </c>
      <c r="B2571" t="s">
        <v>21</v>
      </c>
      <c r="C2571" t="s">
        <v>64</v>
      </c>
      <c r="D2571" t="s">
        <v>68</v>
      </c>
      <c r="E2571" t="s">
        <v>99</v>
      </c>
      <c r="F2571" t="s">
        <v>100</v>
      </c>
      <c r="G2571">
        <v>16</v>
      </c>
    </row>
    <row r="2572" spans="1:7" x14ac:dyDescent="0.25">
      <c r="A2572">
        <v>2020</v>
      </c>
      <c r="B2572" t="s">
        <v>21</v>
      </c>
      <c r="C2572" t="s">
        <v>64</v>
      </c>
      <c r="D2572" t="s">
        <v>2</v>
      </c>
      <c r="E2572" t="s">
        <v>99</v>
      </c>
      <c r="F2572" t="s">
        <v>100</v>
      </c>
      <c r="G2572">
        <v>944</v>
      </c>
    </row>
    <row r="2573" spans="1:7" x14ac:dyDescent="0.25">
      <c r="A2573">
        <v>2020</v>
      </c>
      <c r="B2573" t="s">
        <v>21</v>
      </c>
      <c r="C2573" t="s">
        <v>64</v>
      </c>
      <c r="D2573" t="s">
        <v>69</v>
      </c>
      <c r="E2573" t="s">
        <v>99</v>
      </c>
      <c r="F2573" t="s">
        <v>100</v>
      </c>
      <c r="G2573">
        <v>84</v>
      </c>
    </row>
    <row r="2574" spans="1:7" x14ac:dyDescent="0.25">
      <c r="A2574">
        <v>2020</v>
      </c>
      <c r="B2574" t="s">
        <v>21</v>
      </c>
      <c r="C2574" t="s">
        <v>64</v>
      </c>
      <c r="D2574" t="s">
        <v>70</v>
      </c>
      <c r="E2574" t="s">
        <v>99</v>
      </c>
      <c r="F2574" t="s">
        <v>100</v>
      </c>
      <c r="G2574">
        <v>2480</v>
      </c>
    </row>
    <row r="2575" spans="1:7" x14ac:dyDescent="0.25">
      <c r="A2575">
        <v>2020</v>
      </c>
      <c r="B2575" t="s">
        <v>21</v>
      </c>
      <c r="C2575" t="s">
        <v>64</v>
      </c>
      <c r="D2575" t="s">
        <v>63</v>
      </c>
      <c r="E2575" t="s">
        <v>99</v>
      </c>
      <c r="F2575" t="s">
        <v>100</v>
      </c>
      <c r="G2575">
        <v>29</v>
      </c>
    </row>
    <row r="2576" spans="1:7" x14ac:dyDescent="0.25">
      <c r="A2576">
        <v>2020</v>
      </c>
      <c r="B2576" t="s">
        <v>101</v>
      </c>
      <c r="C2576" t="s">
        <v>22</v>
      </c>
      <c r="D2576" t="s">
        <v>22</v>
      </c>
      <c r="E2576" t="s">
        <v>23</v>
      </c>
      <c r="F2576" t="s">
        <v>24</v>
      </c>
      <c r="G2576">
        <v>319830</v>
      </c>
    </row>
    <row r="2577" spans="1:7" x14ac:dyDescent="0.25">
      <c r="A2577">
        <v>2020</v>
      </c>
      <c r="B2577" t="s">
        <v>101</v>
      </c>
      <c r="C2577" t="s">
        <v>25</v>
      </c>
      <c r="D2577" t="s">
        <v>26</v>
      </c>
      <c r="E2577" t="s">
        <v>23</v>
      </c>
      <c r="F2577" t="s">
        <v>24</v>
      </c>
      <c r="G2577">
        <v>1658</v>
      </c>
    </row>
    <row r="2578" spans="1:7" x14ac:dyDescent="0.25">
      <c r="A2578">
        <v>2020</v>
      </c>
      <c r="B2578" t="s">
        <v>101</v>
      </c>
      <c r="C2578" t="s">
        <v>25</v>
      </c>
      <c r="D2578" t="s">
        <v>27</v>
      </c>
      <c r="E2578" t="s">
        <v>23</v>
      </c>
      <c r="F2578" t="s">
        <v>24</v>
      </c>
      <c r="G2578">
        <v>317</v>
      </c>
    </row>
    <row r="2579" spans="1:7" x14ac:dyDescent="0.25">
      <c r="A2579">
        <v>2020</v>
      </c>
      <c r="B2579" t="s">
        <v>101</v>
      </c>
      <c r="C2579" t="s">
        <v>25</v>
      </c>
      <c r="D2579" t="s">
        <v>28</v>
      </c>
      <c r="E2579" t="s">
        <v>23</v>
      </c>
      <c r="F2579" t="s">
        <v>24</v>
      </c>
      <c r="G2579">
        <v>541</v>
      </c>
    </row>
    <row r="2580" spans="1:7" x14ac:dyDescent="0.25">
      <c r="A2580">
        <v>2020</v>
      </c>
      <c r="B2580" t="s">
        <v>101</v>
      </c>
      <c r="C2580" t="s">
        <v>25</v>
      </c>
      <c r="D2580" t="s">
        <v>29</v>
      </c>
      <c r="E2580" t="s">
        <v>23</v>
      </c>
      <c r="F2580" t="s">
        <v>24</v>
      </c>
      <c r="G2580">
        <v>3798</v>
      </c>
    </row>
    <row r="2581" spans="1:7" x14ac:dyDescent="0.25">
      <c r="A2581">
        <v>2020</v>
      </c>
      <c r="B2581" t="s">
        <v>101</v>
      </c>
      <c r="C2581" t="s">
        <v>25</v>
      </c>
      <c r="D2581" t="s">
        <v>30</v>
      </c>
      <c r="E2581" t="s">
        <v>23</v>
      </c>
      <c r="F2581" t="s">
        <v>24</v>
      </c>
      <c r="G2581">
        <v>7452</v>
      </c>
    </row>
    <row r="2582" spans="1:7" x14ac:dyDescent="0.25">
      <c r="A2582">
        <v>2020</v>
      </c>
      <c r="B2582" t="s">
        <v>101</v>
      </c>
      <c r="C2582" t="s">
        <v>25</v>
      </c>
      <c r="D2582" t="s">
        <v>31</v>
      </c>
      <c r="E2582" t="s">
        <v>23</v>
      </c>
      <c r="F2582" t="s">
        <v>24</v>
      </c>
      <c r="G2582">
        <v>10247</v>
      </c>
    </row>
    <row r="2583" spans="1:7" x14ac:dyDescent="0.25">
      <c r="A2583">
        <v>2020</v>
      </c>
      <c r="B2583" t="s">
        <v>101</v>
      </c>
      <c r="C2583" t="s">
        <v>25</v>
      </c>
      <c r="D2583" t="s">
        <v>32</v>
      </c>
      <c r="E2583" t="s">
        <v>23</v>
      </c>
      <c r="F2583" t="s">
        <v>24</v>
      </c>
      <c r="G2583">
        <v>18833</v>
      </c>
    </row>
    <row r="2584" spans="1:7" x14ac:dyDescent="0.25">
      <c r="A2584">
        <v>2020</v>
      </c>
      <c r="B2584" t="s">
        <v>101</v>
      </c>
      <c r="C2584" t="s">
        <v>25</v>
      </c>
      <c r="D2584" t="s">
        <v>33</v>
      </c>
      <c r="E2584" t="s">
        <v>23</v>
      </c>
      <c r="F2584" t="s">
        <v>24</v>
      </c>
      <c r="G2584">
        <v>41228</v>
      </c>
    </row>
    <row r="2585" spans="1:7" x14ac:dyDescent="0.25">
      <c r="A2585">
        <v>2020</v>
      </c>
      <c r="B2585" t="s">
        <v>101</v>
      </c>
      <c r="C2585" t="s">
        <v>25</v>
      </c>
      <c r="D2585" t="s">
        <v>34</v>
      </c>
      <c r="E2585" t="s">
        <v>23</v>
      </c>
      <c r="F2585" t="s">
        <v>24</v>
      </c>
      <c r="G2585">
        <v>60474</v>
      </c>
    </row>
    <row r="2586" spans="1:7" x14ac:dyDescent="0.25">
      <c r="A2586">
        <v>2020</v>
      </c>
      <c r="B2586" t="s">
        <v>101</v>
      </c>
      <c r="C2586" t="s">
        <v>25</v>
      </c>
      <c r="D2586" t="s">
        <v>35</v>
      </c>
      <c r="E2586" t="s">
        <v>23</v>
      </c>
      <c r="F2586" t="s">
        <v>24</v>
      </c>
      <c r="G2586">
        <v>73469</v>
      </c>
    </row>
    <row r="2587" spans="1:7" x14ac:dyDescent="0.25">
      <c r="A2587">
        <v>2020</v>
      </c>
      <c r="B2587" t="s">
        <v>101</v>
      </c>
      <c r="C2587" t="s">
        <v>25</v>
      </c>
      <c r="D2587" t="s">
        <v>36</v>
      </c>
      <c r="E2587" t="s">
        <v>23</v>
      </c>
      <c r="F2587" t="s">
        <v>24</v>
      </c>
      <c r="G2587">
        <v>101787</v>
      </c>
    </row>
    <row r="2588" spans="1:7" x14ac:dyDescent="0.25">
      <c r="A2588">
        <v>2020</v>
      </c>
      <c r="B2588" t="s">
        <v>101</v>
      </c>
      <c r="C2588" t="s">
        <v>37</v>
      </c>
      <c r="D2588" t="s">
        <v>38</v>
      </c>
      <c r="E2588" t="s">
        <v>23</v>
      </c>
      <c r="F2588" t="s">
        <v>24</v>
      </c>
      <c r="G2588">
        <v>148030</v>
      </c>
    </row>
    <row r="2589" spans="1:7" x14ac:dyDescent="0.25">
      <c r="A2589">
        <v>2020</v>
      </c>
      <c r="B2589" t="s">
        <v>101</v>
      </c>
      <c r="C2589" t="s">
        <v>37</v>
      </c>
      <c r="D2589" t="s">
        <v>39</v>
      </c>
      <c r="E2589" t="s">
        <v>23</v>
      </c>
      <c r="F2589" t="s">
        <v>24</v>
      </c>
      <c r="G2589">
        <v>171793</v>
      </c>
    </row>
    <row r="2590" spans="1:7" x14ac:dyDescent="0.25">
      <c r="A2590">
        <v>2020</v>
      </c>
      <c r="B2590" t="s">
        <v>101</v>
      </c>
      <c r="C2590" t="s">
        <v>40</v>
      </c>
      <c r="D2590" t="s">
        <v>41</v>
      </c>
      <c r="E2590" t="s">
        <v>23</v>
      </c>
      <c r="F2590" t="s">
        <v>24</v>
      </c>
      <c r="G2590">
        <v>795</v>
      </c>
    </row>
    <row r="2591" spans="1:7" x14ac:dyDescent="0.25">
      <c r="A2591">
        <v>2020</v>
      </c>
      <c r="B2591" t="s">
        <v>101</v>
      </c>
      <c r="C2591" t="s">
        <v>40</v>
      </c>
      <c r="D2591" t="s">
        <v>42</v>
      </c>
      <c r="E2591" t="s">
        <v>23</v>
      </c>
      <c r="F2591" t="s">
        <v>24</v>
      </c>
      <c r="G2591">
        <v>16658</v>
      </c>
    </row>
    <row r="2592" spans="1:7" x14ac:dyDescent="0.25">
      <c r="A2592">
        <v>2020</v>
      </c>
      <c r="B2592" t="s">
        <v>101</v>
      </c>
      <c r="C2592" t="s">
        <v>40</v>
      </c>
      <c r="D2592" t="s">
        <v>43</v>
      </c>
      <c r="E2592" t="s">
        <v>23</v>
      </c>
      <c r="F2592" t="s">
        <v>24</v>
      </c>
      <c r="G2592">
        <v>11751</v>
      </c>
    </row>
    <row r="2593" spans="1:7" x14ac:dyDescent="0.25">
      <c r="A2593">
        <v>2020</v>
      </c>
      <c r="B2593" t="s">
        <v>101</v>
      </c>
      <c r="C2593" t="s">
        <v>40</v>
      </c>
      <c r="D2593" t="s">
        <v>44</v>
      </c>
      <c r="E2593" t="s">
        <v>23</v>
      </c>
      <c r="F2593" t="s">
        <v>24</v>
      </c>
      <c r="G2593">
        <v>581</v>
      </c>
    </row>
    <row r="2594" spans="1:7" x14ac:dyDescent="0.25">
      <c r="A2594">
        <v>2020</v>
      </c>
      <c r="B2594" t="s">
        <v>101</v>
      </c>
      <c r="C2594" t="s">
        <v>40</v>
      </c>
      <c r="D2594" t="s">
        <v>45</v>
      </c>
      <c r="E2594" t="s">
        <v>23</v>
      </c>
      <c r="F2594" t="s">
        <v>24</v>
      </c>
      <c r="G2594">
        <v>32847</v>
      </c>
    </row>
    <row r="2595" spans="1:7" x14ac:dyDescent="0.25">
      <c r="A2595">
        <v>2020</v>
      </c>
      <c r="B2595" t="s">
        <v>101</v>
      </c>
      <c r="C2595" t="s">
        <v>40</v>
      </c>
      <c r="D2595" t="s">
        <v>46</v>
      </c>
      <c r="E2595" t="s">
        <v>23</v>
      </c>
      <c r="F2595" t="s">
        <v>24</v>
      </c>
      <c r="G2595">
        <v>1391</v>
      </c>
    </row>
    <row r="2596" spans="1:7" x14ac:dyDescent="0.25">
      <c r="A2596">
        <v>2020</v>
      </c>
      <c r="B2596" t="s">
        <v>101</v>
      </c>
      <c r="C2596" t="s">
        <v>40</v>
      </c>
      <c r="D2596" t="s">
        <v>47</v>
      </c>
      <c r="E2596" t="s">
        <v>23</v>
      </c>
      <c r="F2596" t="s">
        <v>24</v>
      </c>
      <c r="G2596">
        <v>83383</v>
      </c>
    </row>
    <row r="2597" spans="1:7" x14ac:dyDescent="0.25">
      <c r="A2597">
        <v>2020</v>
      </c>
      <c r="B2597" t="s">
        <v>101</v>
      </c>
      <c r="C2597" t="s">
        <v>40</v>
      </c>
      <c r="D2597" t="s">
        <v>48</v>
      </c>
      <c r="E2597" t="s">
        <v>23</v>
      </c>
      <c r="F2597" t="s">
        <v>24</v>
      </c>
      <c r="G2597">
        <v>624</v>
      </c>
    </row>
    <row r="2598" spans="1:7" x14ac:dyDescent="0.25">
      <c r="A2598">
        <v>2020</v>
      </c>
      <c r="B2598" t="s">
        <v>101</v>
      </c>
      <c r="C2598" t="s">
        <v>40</v>
      </c>
      <c r="D2598" t="s">
        <v>49</v>
      </c>
      <c r="E2598" t="s">
        <v>23</v>
      </c>
      <c r="F2598" t="s">
        <v>24</v>
      </c>
      <c r="G2598">
        <v>846</v>
      </c>
    </row>
    <row r="2599" spans="1:7" x14ac:dyDescent="0.25">
      <c r="A2599">
        <v>2020</v>
      </c>
      <c r="B2599" t="s">
        <v>101</v>
      </c>
      <c r="C2599" t="s">
        <v>40</v>
      </c>
      <c r="D2599" t="s">
        <v>50</v>
      </c>
      <c r="E2599" t="s">
        <v>23</v>
      </c>
      <c r="F2599" t="s">
        <v>24</v>
      </c>
      <c r="G2599">
        <v>17541</v>
      </c>
    </row>
    <row r="2600" spans="1:7" x14ac:dyDescent="0.25">
      <c r="A2600">
        <v>2020</v>
      </c>
      <c r="B2600" t="s">
        <v>101</v>
      </c>
      <c r="C2600" t="s">
        <v>40</v>
      </c>
      <c r="D2600" t="s">
        <v>51</v>
      </c>
      <c r="E2600" t="s">
        <v>23</v>
      </c>
      <c r="F2600" t="s">
        <v>24</v>
      </c>
      <c r="G2600">
        <v>13800</v>
      </c>
    </row>
    <row r="2601" spans="1:7" x14ac:dyDescent="0.25">
      <c r="A2601">
        <v>2020</v>
      </c>
      <c r="B2601" t="s">
        <v>101</v>
      </c>
      <c r="C2601" t="s">
        <v>40</v>
      </c>
      <c r="D2601" t="s">
        <v>52</v>
      </c>
      <c r="E2601" t="s">
        <v>23</v>
      </c>
      <c r="F2601" t="s">
        <v>24</v>
      </c>
      <c r="G2601">
        <v>746</v>
      </c>
    </row>
    <row r="2602" spans="1:7" x14ac:dyDescent="0.25">
      <c r="A2602">
        <v>2020</v>
      </c>
      <c r="B2602" t="s">
        <v>101</v>
      </c>
      <c r="C2602" t="s">
        <v>40</v>
      </c>
      <c r="D2602" t="s">
        <v>53</v>
      </c>
      <c r="E2602" t="s">
        <v>23</v>
      </c>
      <c r="F2602" t="s">
        <v>24</v>
      </c>
      <c r="G2602">
        <v>44757</v>
      </c>
    </row>
    <row r="2603" spans="1:7" x14ac:dyDescent="0.25">
      <c r="A2603">
        <v>2020</v>
      </c>
      <c r="B2603" t="s">
        <v>101</v>
      </c>
      <c r="C2603" t="s">
        <v>40</v>
      </c>
      <c r="D2603" t="s">
        <v>54</v>
      </c>
      <c r="E2603" t="s">
        <v>23</v>
      </c>
      <c r="F2603" t="s">
        <v>24</v>
      </c>
      <c r="G2603">
        <v>1712</v>
      </c>
    </row>
    <row r="2604" spans="1:7" x14ac:dyDescent="0.25">
      <c r="A2604">
        <v>2020</v>
      </c>
      <c r="B2604" t="s">
        <v>101</v>
      </c>
      <c r="C2604" t="s">
        <v>40</v>
      </c>
      <c r="D2604" t="s">
        <v>55</v>
      </c>
      <c r="E2604" t="s">
        <v>23</v>
      </c>
      <c r="F2604" t="s">
        <v>24</v>
      </c>
      <c r="G2604">
        <v>91227</v>
      </c>
    </row>
    <row r="2605" spans="1:7" x14ac:dyDescent="0.25">
      <c r="A2605">
        <v>2020</v>
      </c>
      <c r="B2605" t="s">
        <v>101</v>
      </c>
      <c r="C2605" t="s">
        <v>40</v>
      </c>
      <c r="D2605" t="s">
        <v>56</v>
      </c>
      <c r="E2605" t="s">
        <v>23</v>
      </c>
      <c r="F2605" t="s">
        <v>24</v>
      </c>
      <c r="G2605">
        <v>1164</v>
      </c>
    </row>
    <row r="2606" spans="1:7" x14ac:dyDescent="0.25">
      <c r="A2606">
        <v>2020</v>
      </c>
      <c r="B2606" t="s">
        <v>101</v>
      </c>
      <c r="C2606" t="s">
        <v>57</v>
      </c>
      <c r="D2606" t="s">
        <v>58</v>
      </c>
      <c r="E2606" t="s">
        <v>23</v>
      </c>
      <c r="F2606" t="s">
        <v>24</v>
      </c>
      <c r="G2606">
        <v>102124</v>
      </c>
    </row>
    <row r="2607" spans="1:7" x14ac:dyDescent="0.25">
      <c r="A2607">
        <v>2020</v>
      </c>
      <c r="B2607" t="s">
        <v>101</v>
      </c>
      <c r="C2607" t="s">
        <v>57</v>
      </c>
      <c r="D2607" t="s">
        <v>59</v>
      </c>
      <c r="E2607" t="s">
        <v>23</v>
      </c>
      <c r="F2607" t="s">
        <v>24</v>
      </c>
      <c r="G2607">
        <v>19150</v>
      </c>
    </row>
    <row r="2608" spans="1:7" x14ac:dyDescent="0.25">
      <c r="A2608">
        <v>2020</v>
      </c>
      <c r="B2608" t="s">
        <v>101</v>
      </c>
      <c r="C2608" t="s">
        <v>57</v>
      </c>
      <c r="D2608" t="s">
        <v>60</v>
      </c>
      <c r="E2608" t="s">
        <v>23</v>
      </c>
      <c r="F2608" t="s">
        <v>24</v>
      </c>
      <c r="G2608">
        <v>121403</v>
      </c>
    </row>
    <row r="2609" spans="1:7" x14ac:dyDescent="0.25">
      <c r="A2609">
        <v>2020</v>
      </c>
      <c r="B2609" t="s">
        <v>101</v>
      </c>
      <c r="C2609" t="s">
        <v>57</v>
      </c>
      <c r="D2609" t="s">
        <v>61</v>
      </c>
      <c r="E2609" t="s">
        <v>23</v>
      </c>
      <c r="F2609" t="s">
        <v>24</v>
      </c>
      <c r="G2609">
        <v>4344</v>
      </c>
    </row>
    <row r="2610" spans="1:7" x14ac:dyDescent="0.25">
      <c r="A2610">
        <v>2020</v>
      </c>
      <c r="B2610" t="s">
        <v>101</v>
      </c>
      <c r="C2610" t="s">
        <v>57</v>
      </c>
      <c r="D2610" t="s">
        <v>62</v>
      </c>
      <c r="E2610" t="s">
        <v>23</v>
      </c>
      <c r="F2610" t="s">
        <v>24</v>
      </c>
      <c r="G2610">
        <v>42435</v>
      </c>
    </row>
    <row r="2611" spans="1:7" x14ac:dyDescent="0.25">
      <c r="A2611">
        <v>2020</v>
      </c>
      <c r="B2611" t="s">
        <v>101</v>
      </c>
      <c r="C2611" t="s">
        <v>57</v>
      </c>
      <c r="D2611" t="s">
        <v>63</v>
      </c>
      <c r="E2611" t="s">
        <v>23</v>
      </c>
      <c r="F2611" t="s">
        <v>24</v>
      </c>
      <c r="G2611">
        <v>30374</v>
      </c>
    </row>
    <row r="2612" spans="1:7" x14ac:dyDescent="0.25">
      <c r="A2612">
        <v>2020</v>
      </c>
      <c r="B2612" t="s">
        <v>101</v>
      </c>
      <c r="C2612" t="s">
        <v>64</v>
      </c>
      <c r="D2612" t="s">
        <v>65</v>
      </c>
      <c r="E2612" t="s">
        <v>23</v>
      </c>
      <c r="F2612" t="s">
        <v>24</v>
      </c>
      <c r="G2612">
        <v>1641</v>
      </c>
    </row>
    <row r="2613" spans="1:7" x14ac:dyDescent="0.25">
      <c r="A2613">
        <v>2020</v>
      </c>
      <c r="B2613" t="s">
        <v>101</v>
      </c>
      <c r="C2613" t="s">
        <v>64</v>
      </c>
      <c r="D2613" t="s">
        <v>66</v>
      </c>
      <c r="E2613" t="s">
        <v>23</v>
      </c>
      <c r="F2613" t="s">
        <v>24</v>
      </c>
      <c r="G2613">
        <v>34200</v>
      </c>
    </row>
    <row r="2614" spans="1:7" x14ac:dyDescent="0.25">
      <c r="A2614">
        <v>2020</v>
      </c>
      <c r="B2614" t="s">
        <v>101</v>
      </c>
      <c r="C2614" t="s">
        <v>64</v>
      </c>
      <c r="D2614" t="s">
        <v>67</v>
      </c>
      <c r="E2614" t="s">
        <v>23</v>
      </c>
      <c r="F2614" t="s">
        <v>24</v>
      </c>
      <c r="G2614">
        <v>25551</v>
      </c>
    </row>
    <row r="2615" spans="1:7" x14ac:dyDescent="0.25">
      <c r="A2615">
        <v>2020</v>
      </c>
      <c r="B2615" t="s">
        <v>101</v>
      </c>
      <c r="C2615" t="s">
        <v>64</v>
      </c>
      <c r="D2615" t="s">
        <v>68</v>
      </c>
      <c r="E2615" t="s">
        <v>23</v>
      </c>
      <c r="F2615" t="s">
        <v>24</v>
      </c>
      <c r="G2615">
        <v>1327</v>
      </c>
    </row>
    <row r="2616" spans="1:7" x14ac:dyDescent="0.25">
      <c r="A2616">
        <v>2020</v>
      </c>
      <c r="B2616" t="s">
        <v>101</v>
      </c>
      <c r="C2616" t="s">
        <v>64</v>
      </c>
      <c r="D2616" t="s">
        <v>2</v>
      </c>
      <c r="E2616" t="s">
        <v>23</v>
      </c>
      <c r="F2616" t="s">
        <v>24</v>
      </c>
      <c r="G2616">
        <v>77605</v>
      </c>
    </row>
    <row r="2617" spans="1:7" x14ac:dyDescent="0.25">
      <c r="A2617">
        <v>2020</v>
      </c>
      <c r="B2617" t="s">
        <v>101</v>
      </c>
      <c r="C2617" t="s">
        <v>64</v>
      </c>
      <c r="D2617" t="s">
        <v>69</v>
      </c>
      <c r="E2617" t="s">
        <v>23</v>
      </c>
      <c r="F2617" t="s">
        <v>24</v>
      </c>
      <c r="G2617">
        <v>3103</v>
      </c>
    </row>
    <row r="2618" spans="1:7" x14ac:dyDescent="0.25">
      <c r="A2618">
        <v>2020</v>
      </c>
      <c r="B2618" t="s">
        <v>101</v>
      </c>
      <c r="C2618" t="s">
        <v>64</v>
      </c>
      <c r="D2618" t="s">
        <v>70</v>
      </c>
      <c r="E2618" t="s">
        <v>23</v>
      </c>
      <c r="F2618" t="s">
        <v>24</v>
      </c>
      <c r="G2618">
        <v>174612</v>
      </c>
    </row>
    <row r="2619" spans="1:7" x14ac:dyDescent="0.25">
      <c r="A2619">
        <v>2020</v>
      </c>
      <c r="B2619" t="s">
        <v>101</v>
      </c>
      <c r="C2619" t="s">
        <v>64</v>
      </c>
      <c r="D2619" t="s">
        <v>63</v>
      </c>
      <c r="E2619" t="s">
        <v>23</v>
      </c>
      <c r="F2619" t="s">
        <v>24</v>
      </c>
      <c r="G2619">
        <v>1791</v>
      </c>
    </row>
    <row r="2620" spans="1:7" x14ac:dyDescent="0.25">
      <c r="A2620">
        <v>2020</v>
      </c>
      <c r="B2620" t="s">
        <v>101</v>
      </c>
      <c r="C2620" t="s">
        <v>22</v>
      </c>
      <c r="D2620" t="s">
        <v>22</v>
      </c>
      <c r="E2620" t="s">
        <v>71</v>
      </c>
      <c r="F2620" t="s">
        <v>72</v>
      </c>
      <c r="G2620">
        <v>18776</v>
      </c>
    </row>
    <row r="2621" spans="1:7" x14ac:dyDescent="0.25">
      <c r="A2621">
        <v>2020</v>
      </c>
      <c r="B2621" t="s">
        <v>101</v>
      </c>
      <c r="C2621" t="s">
        <v>37</v>
      </c>
      <c r="D2621" t="s">
        <v>38</v>
      </c>
      <c r="E2621" t="s">
        <v>71</v>
      </c>
      <c r="F2621" t="s">
        <v>72</v>
      </c>
      <c r="G2621">
        <v>12713</v>
      </c>
    </row>
    <row r="2622" spans="1:7" x14ac:dyDescent="0.25">
      <c r="A2622">
        <v>2020</v>
      </c>
      <c r="B2622" t="s">
        <v>101</v>
      </c>
      <c r="C2622" t="s">
        <v>37</v>
      </c>
      <c r="D2622" t="s">
        <v>39</v>
      </c>
      <c r="E2622" t="s">
        <v>71</v>
      </c>
      <c r="F2622" t="s">
        <v>72</v>
      </c>
      <c r="G2622">
        <v>6063</v>
      </c>
    </row>
    <row r="2623" spans="1:7" x14ac:dyDescent="0.25">
      <c r="A2623">
        <v>2020</v>
      </c>
      <c r="B2623" t="s">
        <v>101</v>
      </c>
      <c r="C2623" t="s">
        <v>64</v>
      </c>
      <c r="D2623" t="s">
        <v>65</v>
      </c>
      <c r="E2623" t="s">
        <v>71</v>
      </c>
      <c r="F2623" t="s">
        <v>72</v>
      </c>
      <c r="G2623">
        <v>52</v>
      </c>
    </row>
    <row r="2624" spans="1:7" x14ac:dyDescent="0.25">
      <c r="A2624">
        <v>2020</v>
      </c>
      <c r="B2624" t="s">
        <v>101</v>
      </c>
      <c r="C2624" t="s">
        <v>64</v>
      </c>
      <c r="D2624" t="s">
        <v>66</v>
      </c>
      <c r="E2624" t="s">
        <v>71</v>
      </c>
      <c r="F2624" t="s">
        <v>72</v>
      </c>
      <c r="G2624">
        <v>1827</v>
      </c>
    </row>
    <row r="2625" spans="1:7" x14ac:dyDescent="0.25">
      <c r="A2625">
        <v>2020</v>
      </c>
      <c r="B2625" t="s">
        <v>101</v>
      </c>
      <c r="C2625" t="s">
        <v>64</v>
      </c>
      <c r="D2625" t="s">
        <v>67</v>
      </c>
      <c r="E2625" t="s">
        <v>71</v>
      </c>
      <c r="F2625" t="s">
        <v>72</v>
      </c>
      <c r="G2625">
        <v>1123</v>
      </c>
    </row>
    <row r="2626" spans="1:7" x14ac:dyDescent="0.25">
      <c r="A2626">
        <v>2020</v>
      </c>
      <c r="B2626" t="s">
        <v>101</v>
      </c>
      <c r="C2626" t="s">
        <v>64</v>
      </c>
      <c r="D2626" t="s">
        <v>68</v>
      </c>
      <c r="E2626" t="s">
        <v>71</v>
      </c>
      <c r="F2626" t="s">
        <v>72</v>
      </c>
      <c r="G2626">
        <v>25</v>
      </c>
    </row>
    <row r="2627" spans="1:7" x14ac:dyDescent="0.25">
      <c r="A2627">
        <v>2020</v>
      </c>
      <c r="B2627" t="s">
        <v>101</v>
      </c>
      <c r="C2627" t="s">
        <v>64</v>
      </c>
      <c r="D2627" t="s">
        <v>2</v>
      </c>
      <c r="E2627" t="s">
        <v>71</v>
      </c>
      <c r="F2627" t="s">
        <v>72</v>
      </c>
      <c r="G2627">
        <v>3152</v>
      </c>
    </row>
    <row r="2628" spans="1:7" x14ac:dyDescent="0.25">
      <c r="A2628">
        <v>2020</v>
      </c>
      <c r="B2628" t="s">
        <v>101</v>
      </c>
      <c r="C2628" t="s">
        <v>64</v>
      </c>
      <c r="D2628" t="s">
        <v>69</v>
      </c>
      <c r="E2628" t="s">
        <v>71</v>
      </c>
      <c r="F2628" t="s">
        <v>72</v>
      </c>
      <c r="G2628">
        <v>115</v>
      </c>
    </row>
    <row r="2629" spans="1:7" x14ac:dyDescent="0.25">
      <c r="A2629">
        <v>2020</v>
      </c>
      <c r="B2629" t="s">
        <v>101</v>
      </c>
      <c r="C2629" t="s">
        <v>64</v>
      </c>
      <c r="D2629" t="s">
        <v>70</v>
      </c>
      <c r="E2629" t="s">
        <v>71</v>
      </c>
      <c r="F2629" t="s">
        <v>72</v>
      </c>
      <c r="G2629">
        <v>12430</v>
      </c>
    </row>
    <row r="2630" spans="1:7" x14ac:dyDescent="0.25">
      <c r="A2630">
        <v>2020</v>
      </c>
      <c r="B2630" t="s">
        <v>101</v>
      </c>
      <c r="C2630" t="s">
        <v>64</v>
      </c>
      <c r="D2630" t="s">
        <v>63</v>
      </c>
      <c r="E2630" t="s">
        <v>71</v>
      </c>
      <c r="F2630" t="s">
        <v>72</v>
      </c>
      <c r="G2630">
        <v>52</v>
      </c>
    </row>
    <row r="2631" spans="1:7" x14ac:dyDescent="0.25">
      <c r="A2631">
        <v>2020</v>
      </c>
      <c r="B2631" t="s">
        <v>101</v>
      </c>
      <c r="C2631" t="s">
        <v>22</v>
      </c>
      <c r="D2631" t="s">
        <v>22</v>
      </c>
      <c r="E2631" t="s">
        <v>73</v>
      </c>
      <c r="F2631" t="s">
        <v>74</v>
      </c>
      <c r="G2631">
        <v>59773</v>
      </c>
    </row>
    <row r="2632" spans="1:7" x14ac:dyDescent="0.25">
      <c r="A2632">
        <v>2020</v>
      </c>
      <c r="B2632" t="s">
        <v>101</v>
      </c>
      <c r="C2632" t="s">
        <v>37</v>
      </c>
      <c r="D2632" t="s">
        <v>38</v>
      </c>
      <c r="E2632" t="s">
        <v>73</v>
      </c>
      <c r="F2632" t="s">
        <v>74</v>
      </c>
      <c r="G2632">
        <v>28595</v>
      </c>
    </row>
    <row r="2633" spans="1:7" x14ac:dyDescent="0.25">
      <c r="A2633">
        <v>2020</v>
      </c>
      <c r="B2633" t="s">
        <v>101</v>
      </c>
      <c r="C2633" t="s">
        <v>37</v>
      </c>
      <c r="D2633" t="s">
        <v>39</v>
      </c>
      <c r="E2633" t="s">
        <v>73</v>
      </c>
      <c r="F2633" t="s">
        <v>74</v>
      </c>
      <c r="G2633">
        <v>31176</v>
      </c>
    </row>
    <row r="2634" spans="1:7" x14ac:dyDescent="0.25">
      <c r="A2634">
        <v>2020</v>
      </c>
      <c r="B2634" t="s">
        <v>101</v>
      </c>
      <c r="C2634" t="s">
        <v>64</v>
      </c>
      <c r="D2634" t="s">
        <v>65</v>
      </c>
      <c r="E2634" t="s">
        <v>73</v>
      </c>
      <c r="F2634" t="s">
        <v>74</v>
      </c>
      <c r="G2634">
        <v>269</v>
      </c>
    </row>
    <row r="2635" spans="1:7" x14ac:dyDescent="0.25">
      <c r="A2635">
        <v>2020</v>
      </c>
      <c r="B2635" t="s">
        <v>101</v>
      </c>
      <c r="C2635" t="s">
        <v>64</v>
      </c>
      <c r="D2635" t="s">
        <v>66</v>
      </c>
      <c r="E2635" t="s">
        <v>73</v>
      </c>
      <c r="F2635" t="s">
        <v>74</v>
      </c>
      <c r="G2635">
        <v>7197</v>
      </c>
    </row>
    <row r="2636" spans="1:7" x14ac:dyDescent="0.25">
      <c r="A2636">
        <v>2020</v>
      </c>
      <c r="B2636" t="s">
        <v>101</v>
      </c>
      <c r="C2636" t="s">
        <v>64</v>
      </c>
      <c r="D2636" t="s">
        <v>67</v>
      </c>
      <c r="E2636" t="s">
        <v>73</v>
      </c>
      <c r="F2636" t="s">
        <v>74</v>
      </c>
      <c r="G2636">
        <v>4357</v>
      </c>
    </row>
    <row r="2637" spans="1:7" x14ac:dyDescent="0.25">
      <c r="A2637">
        <v>2020</v>
      </c>
      <c r="B2637" t="s">
        <v>101</v>
      </c>
      <c r="C2637" t="s">
        <v>64</v>
      </c>
      <c r="D2637" t="s">
        <v>68</v>
      </c>
      <c r="E2637" t="s">
        <v>73</v>
      </c>
      <c r="F2637" t="s">
        <v>74</v>
      </c>
      <c r="G2637">
        <v>240</v>
      </c>
    </row>
    <row r="2638" spans="1:7" x14ac:dyDescent="0.25">
      <c r="A2638">
        <v>2020</v>
      </c>
      <c r="B2638" t="s">
        <v>101</v>
      </c>
      <c r="C2638" t="s">
        <v>64</v>
      </c>
      <c r="D2638" t="s">
        <v>2</v>
      </c>
      <c r="E2638" t="s">
        <v>73</v>
      </c>
      <c r="F2638" t="s">
        <v>74</v>
      </c>
      <c r="G2638">
        <v>12103</v>
      </c>
    </row>
    <row r="2639" spans="1:7" x14ac:dyDescent="0.25">
      <c r="A2639">
        <v>2020</v>
      </c>
      <c r="B2639" t="s">
        <v>101</v>
      </c>
      <c r="C2639" t="s">
        <v>64</v>
      </c>
      <c r="D2639" t="s">
        <v>69</v>
      </c>
      <c r="E2639" t="s">
        <v>73</v>
      </c>
      <c r="F2639" t="s">
        <v>74</v>
      </c>
      <c r="G2639">
        <v>542</v>
      </c>
    </row>
    <row r="2640" spans="1:7" x14ac:dyDescent="0.25">
      <c r="A2640">
        <v>2020</v>
      </c>
      <c r="B2640" t="s">
        <v>101</v>
      </c>
      <c r="C2640" t="s">
        <v>64</v>
      </c>
      <c r="D2640" t="s">
        <v>70</v>
      </c>
      <c r="E2640" t="s">
        <v>73</v>
      </c>
      <c r="F2640" t="s">
        <v>74</v>
      </c>
      <c r="G2640">
        <v>34803</v>
      </c>
    </row>
    <row r="2641" spans="1:7" x14ac:dyDescent="0.25">
      <c r="A2641">
        <v>2020</v>
      </c>
      <c r="B2641" t="s">
        <v>101</v>
      </c>
      <c r="C2641" t="s">
        <v>64</v>
      </c>
      <c r="D2641" t="s">
        <v>63</v>
      </c>
      <c r="E2641" t="s">
        <v>73</v>
      </c>
      <c r="F2641" t="s">
        <v>74</v>
      </c>
      <c r="G2641">
        <v>262</v>
      </c>
    </row>
    <row r="2642" spans="1:7" x14ac:dyDescent="0.25">
      <c r="A2642">
        <v>2020</v>
      </c>
      <c r="B2642" t="s">
        <v>101</v>
      </c>
      <c r="C2642" t="s">
        <v>22</v>
      </c>
      <c r="D2642" t="s">
        <v>22</v>
      </c>
      <c r="E2642" t="s">
        <v>75</v>
      </c>
      <c r="F2642" t="s">
        <v>76</v>
      </c>
      <c r="G2642">
        <v>12907</v>
      </c>
    </row>
    <row r="2643" spans="1:7" x14ac:dyDescent="0.25">
      <c r="A2643">
        <v>2020</v>
      </c>
      <c r="B2643" t="s">
        <v>101</v>
      </c>
      <c r="C2643" t="s">
        <v>37</v>
      </c>
      <c r="D2643" t="s">
        <v>38</v>
      </c>
      <c r="E2643" t="s">
        <v>75</v>
      </c>
      <c r="F2643" t="s">
        <v>76</v>
      </c>
      <c r="G2643">
        <v>6750</v>
      </c>
    </row>
    <row r="2644" spans="1:7" x14ac:dyDescent="0.25">
      <c r="A2644">
        <v>2020</v>
      </c>
      <c r="B2644" t="s">
        <v>101</v>
      </c>
      <c r="C2644" t="s">
        <v>37</v>
      </c>
      <c r="D2644" t="s">
        <v>39</v>
      </c>
      <c r="E2644" t="s">
        <v>75</v>
      </c>
      <c r="F2644" t="s">
        <v>76</v>
      </c>
      <c r="G2644">
        <v>6157</v>
      </c>
    </row>
    <row r="2645" spans="1:7" x14ac:dyDescent="0.25">
      <c r="A2645">
        <v>2020</v>
      </c>
      <c r="B2645" t="s">
        <v>101</v>
      </c>
      <c r="C2645" t="s">
        <v>64</v>
      </c>
      <c r="D2645" t="s">
        <v>65</v>
      </c>
      <c r="E2645" t="s">
        <v>75</v>
      </c>
      <c r="F2645" t="s">
        <v>76</v>
      </c>
      <c r="G2645">
        <v>69</v>
      </c>
    </row>
    <row r="2646" spans="1:7" x14ac:dyDescent="0.25">
      <c r="A2646">
        <v>2020</v>
      </c>
      <c r="B2646" t="s">
        <v>101</v>
      </c>
      <c r="C2646" t="s">
        <v>64</v>
      </c>
      <c r="D2646" t="s">
        <v>66</v>
      </c>
      <c r="E2646" t="s">
        <v>75</v>
      </c>
      <c r="F2646" t="s">
        <v>76</v>
      </c>
      <c r="G2646">
        <v>864</v>
      </c>
    </row>
    <row r="2647" spans="1:7" x14ac:dyDescent="0.25">
      <c r="A2647">
        <v>2020</v>
      </c>
      <c r="B2647" t="s">
        <v>101</v>
      </c>
      <c r="C2647" t="s">
        <v>64</v>
      </c>
      <c r="D2647" t="s">
        <v>67</v>
      </c>
      <c r="E2647" t="s">
        <v>75</v>
      </c>
      <c r="F2647" t="s">
        <v>76</v>
      </c>
      <c r="G2647">
        <v>988</v>
      </c>
    </row>
    <row r="2648" spans="1:7" x14ac:dyDescent="0.25">
      <c r="A2648">
        <v>2020</v>
      </c>
      <c r="B2648" t="s">
        <v>101</v>
      </c>
      <c r="C2648" t="s">
        <v>64</v>
      </c>
      <c r="D2648" t="s">
        <v>68</v>
      </c>
      <c r="E2648" t="s">
        <v>75</v>
      </c>
      <c r="F2648" t="s">
        <v>76</v>
      </c>
      <c r="G2648">
        <v>38</v>
      </c>
    </row>
    <row r="2649" spans="1:7" x14ac:dyDescent="0.25">
      <c r="A2649">
        <v>2020</v>
      </c>
      <c r="B2649" t="s">
        <v>101</v>
      </c>
      <c r="C2649" t="s">
        <v>64</v>
      </c>
      <c r="D2649" t="s">
        <v>2</v>
      </c>
      <c r="E2649" t="s">
        <v>75</v>
      </c>
      <c r="F2649" t="s">
        <v>76</v>
      </c>
      <c r="G2649">
        <v>1407</v>
      </c>
    </row>
    <row r="2650" spans="1:7" x14ac:dyDescent="0.25">
      <c r="A2650">
        <v>2020</v>
      </c>
      <c r="B2650" t="s">
        <v>101</v>
      </c>
      <c r="C2650" t="s">
        <v>64</v>
      </c>
      <c r="D2650" t="s">
        <v>69</v>
      </c>
      <c r="E2650" t="s">
        <v>75</v>
      </c>
      <c r="F2650" t="s">
        <v>76</v>
      </c>
      <c r="G2650">
        <v>126</v>
      </c>
    </row>
    <row r="2651" spans="1:7" x14ac:dyDescent="0.25">
      <c r="A2651">
        <v>2020</v>
      </c>
      <c r="B2651" t="s">
        <v>101</v>
      </c>
      <c r="C2651" t="s">
        <v>64</v>
      </c>
      <c r="D2651" t="s">
        <v>70</v>
      </c>
      <c r="E2651" t="s">
        <v>75</v>
      </c>
      <c r="F2651" t="s">
        <v>76</v>
      </c>
      <c r="G2651">
        <v>9355</v>
      </c>
    </row>
    <row r="2652" spans="1:7" x14ac:dyDescent="0.25">
      <c r="A2652">
        <v>2020</v>
      </c>
      <c r="B2652" t="s">
        <v>101</v>
      </c>
      <c r="C2652" t="s">
        <v>64</v>
      </c>
      <c r="D2652" t="s">
        <v>63</v>
      </c>
      <c r="E2652" t="s">
        <v>75</v>
      </c>
      <c r="F2652" t="s">
        <v>76</v>
      </c>
      <c r="G2652">
        <v>60</v>
      </c>
    </row>
    <row r="2653" spans="1:7" x14ac:dyDescent="0.25">
      <c r="A2653">
        <v>2020</v>
      </c>
      <c r="B2653" t="s">
        <v>101</v>
      </c>
      <c r="C2653" t="s">
        <v>22</v>
      </c>
      <c r="D2653" t="s">
        <v>22</v>
      </c>
      <c r="E2653" t="s">
        <v>77</v>
      </c>
      <c r="F2653" t="s">
        <v>78</v>
      </c>
      <c r="G2653">
        <v>11643</v>
      </c>
    </row>
    <row r="2654" spans="1:7" x14ac:dyDescent="0.25">
      <c r="A2654">
        <v>2020</v>
      </c>
      <c r="B2654" t="s">
        <v>101</v>
      </c>
      <c r="C2654" t="s">
        <v>37</v>
      </c>
      <c r="D2654" t="s">
        <v>38</v>
      </c>
      <c r="E2654" t="s">
        <v>77</v>
      </c>
      <c r="F2654" t="s">
        <v>78</v>
      </c>
      <c r="G2654">
        <v>5075</v>
      </c>
    </row>
    <row r="2655" spans="1:7" x14ac:dyDescent="0.25">
      <c r="A2655">
        <v>2020</v>
      </c>
      <c r="B2655" t="s">
        <v>101</v>
      </c>
      <c r="C2655" t="s">
        <v>37</v>
      </c>
      <c r="D2655" t="s">
        <v>39</v>
      </c>
      <c r="E2655" t="s">
        <v>77</v>
      </c>
      <c r="F2655" t="s">
        <v>78</v>
      </c>
      <c r="G2655">
        <v>6568</v>
      </c>
    </row>
    <row r="2656" spans="1:7" x14ac:dyDescent="0.25">
      <c r="A2656">
        <v>2020</v>
      </c>
      <c r="B2656" t="s">
        <v>101</v>
      </c>
      <c r="C2656" t="s">
        <v>64</v>
      </c>
      <c r="D2656" t="s">
        <v>65</v>
      </c>
      <c r="E2656" t="s">
        <v>77</v>
      </c>
      <c r="F2656" t="s">
        <v>78</v>
      </c>
      <c r="G2656">
        <v>79</v>
      </c>
    </row>
    <row r="2657" spans="1:9" x14ac:dyDescent="0.25">
      <c r="A2657">
        <v>2020</v>
      </c>
      <c r="B2657" t="s">
        <v>101</v>
      </c>
      <c r="C2657" t="s">
        <v>64</v>
      </c>
      <c r="D2657" t="s">
        <v>66</v>
      </c>
      <c r="E2657" t="s">
        <v>77</v>
      </c>
      <c r="F2657" t="s">
        <v>78</v>
      </c>
      <c r="G2657">
        <v>1641</v>
      </c>
    </row>
    <row r="2658" spans="1:9" x14ac:dyDescent="0.25">
      <c r="A2658">
        <v>2020</v>
      </c>
      <c r="B2658" t="s">
        <v>101</v>
      </c>
      <c r="C2658" t="s">
        <v>64</v>
      </c>
      <c r="D2658" t="s">
        <v>67</v>
      </c>
      <c r="E2658" t="s">
        <v>77</v>
      </c>
      <c r="F2658" t="s">
        <v>78</v>
      </c>
      <c r="G2658">
        <v>1298</v>
      </c>
    </row>
    <row r="2659" spans="1:9" x14ac:dyDescent="0.25">
      <c r="A2659">
        <v>2020</v>
      </c>
      <c r="B2659" t="s">
        <v>101</v>
      </c>
      <c r="C2659" t="s">
        <v>64</v>
      </c>
      <c r="D2659" t="s">
        <v>68</v>
      </c>
      <c r="E2659" t="s">
        <v>77</v>
      </c>
      <c r="F2659" t="s">
        <v>78</v>
      </c>
      <c r="G2659">
        <v>88</v>
      </c>
    </row>
    <row r="2660" spans="1:9" x14ac:dyDescent="0.25">
      <c r="A2660">
        <v>2020</v>
      </c>
      <c r="B2660" t="s">
        <v>101</v>
      </c>
      <c r="C2660" t="s">
        <v>64</v>
      </c>
      <c r="D2660" t="s">
        <v>2</v>
      </c>
      <c r="E2660" t="s">
        <v>77</v>
      </c>
      <c r="F2660" t="s">
        <v>78</v>
      </c>
      <c r="G2660">
        <v>3933</v>
      </c>
    </row>
    <row r="2661" spans="1:9" x14ac:dyDescent="0.25">
      <c r="A2661">
        <v>2020</v>
      </c>
      <c r="B2661" t="s">
        <v>101</v>
      </c>
      <c r="C2661" t="s">
        <v>64</v>
      </c>
      <c r="D2661" t="s">
        <v>69</v>
      </c>
      <c r="E2661" t="s">
        <v>77</v>
      </c>
      <c r="F2661" t="s">
        <v>78</v>
      </c>
      <c r="G2661">
        <v>107</v>
      </c>
    </row>
    <row r="2662" spans="1:9" x14ac:dyDescent="0.25">
      <c r="A2662">
        <v>2020</v>
      </c>
      <c r="B2662" t="s">
        <v>101</v>
      </c>
      <c r="C2662" t="s">
        <v>64</v>
      </c>
      <c r="D2662" t="s">
        <v>70</v>
      </c>
      <c r="E2662" t="s">
        <v>77</v>
      </c>
      <c r="F2662" t="s">
        <v>78</v>
      </c>
      <c r="G2662">
        <v>4418</v>
      </c>
    </row>
    <row r="2663" spans="1:9" x14ac:dyDescent="0.25">
      <c r="A2663">
        <v>2020</v>
      </c>
      <c r="B2663" t="s">
        <v>101</v>
      </c>
      <c r="C2663" t="s">
        <v>64</v>
      </c>
      <c r="D2663" t="s">
        <v>63</v>
      </c>
      <c r="E2663" t="s">
        <v>77</v>
      </c>
      <c r="F2663" t="s">
        <v>78</v>
      </c>
      <c r="G2663">
        <v>79</v>
      </c>
    </row>
    <row r="2664" spans="1:9" x14ac:dyDescent="0.25">
      <c r="A2664">
        <v>2020</v>
      </c>
      <c r="B2664" t="s">
        <v>101</v>
      </c>
      <c r="C2664" t="s">
        <v>22</v>
      </c>
      <c r="D2664" t="s">
        <v>22</v>
      </c>
      <c r="E2664" t="s">
        <v>79</v>
      </c>
      <c r="F2664" t="s">
        <v>80</v>
      </c>
      <c r="G2664">
        <v>2371</v>
      </c>
    </row>
    <row r="2665" spans="1:9" x14ac:dyDescent="0.25">
      <c r="A2665">
        <v>2020</v>
      </c>
      <c r="B2665" t="s">
        <v>101</v>
      </c>
      <c r="C2665" t="s">
        <v>37</v>
      </c>
      <c r="D2665" t="s">
        <v>38</v>
      </c>
      <c r="E2665" t="s">
        <v>79</v>
      </c>
      <c r="F2665" t="s">
        <v>80</v>
      </c>
      <c r="G2665">
        <v>382</v>
      </c>
    </row>
    <row r="2666" spans="1:9" x14ac:dyDescent="0.25">
      <c r="A2666">
        <v>2020</v>
      </c>
      <c r="B2666" t="s">
        <v>101</v>
      </c>
      <c r="C2666" t="s">
        <v>37</v>
      </c>
      <c r="D2666" t="s">
        <v>39</v>
      </c>
      <c r="E2666" t="s">
        <v>79</v>
      </c>
      <c r="F2666" t="s">
        <v>80</v>
      </c>
      <c r="G2666">
        <v>1989</v>
      </c>
    </row>
    <row r="2667" spans="1:9" x14ac:dyDescent="0.25">
      <c r="A2667">
        <v>2020</v>
      </c>
      <c r="B2667" t="s">
        <v>101</v>
      </c>
      <c r="C2667" t="s">
        <v>64</v>
      </c>
      <c r="D2667" t="s">
        <v>65</v>
      </c>
      <c r="E2667" t="s">
        <v>79</v>
      </c>
      <c r="F2667" t="s">
        <v>80</v>
      </c>
      <c r="G2667">
        <v>19</v>
      </c>
    </row>
    <row r="2668" spans="1:9" x14ac:dyDescent="0.25">
      <c r="A2668">
        <v>2020</v>
      </c>
      <c r="B2668" t="s">
        <v>101</v>
      </c>
      <c r="C2668" t="s">
        <v>64</v>
      </c>
      <c r="D2668" t="s">
        <v>66</v>
      </c>
      <c r="E2668" t="s">
        <v>79</v>
      </c>
      <c r="F2668" t="s">
        <v>80</v>
      </c>
      <c r="G2668">
        <v>98</v>
      </c>
    </row>
    <row r="2669" spans="1:9" x14ac:dyDescent="0.25">
      <c r="A2669">
        <v>2020</v>
      </c>
      <c r="B2669" t="s">
        <v>101</v>
      </c>
      <c r="C2669" t="s">
        <v>64</v>
      </c>
      <c r="D2669" t="s">
        <v>67</v>
      </c>
      <c r="E2669" t="s">
        <v>79</v>
      </c>
      <c r="F2669" t="s">
        <v>80</v>
      </c>
      <c r="G2669">
        <v>660</v>
      </c>
    </row>
    <row r="2670" spans="1:9" x14ac:dyDescent="0.25">
      <c r="A2670">
        <v>2020</v>
      </c>
      <c r="B2670" t="s">
        <v>101</v>
      </c>
      <c r="C2670" t="s">
        <v>64</v>
      </c>
      <c r="D2670" t="s">
        <v>68</v>
      </c>
      <c r="E2670" t="s">
        <v>79</v>
      </c>
      <c r="F2670" t="s">
        <v>80</v>
      </c>
      <c r="H2670">
        <v>2</v>
      </c>
      <c r="I2670" t="s">
        <v>81</v>
      </c>
    </row>
    <row r="2671" spans="1:9" x14ac:dyDescent="0.25">
      <c r="A2671">
        <v>2020</v>
      </c>
      <c r="B2671" t="s">
        <v>101</v>
      </c>
      <c r="C2671" t="s">
        <v>64</v>
      </c>
      <c r="D2671" t="s">
        <v>2</v>
      </c>
      <c r="E2671" t="s">
        <v>79</v>
      </c>
      <c r="F2671" t="s">
        <v>80</v>
      </c>
      <c r="G2671">
        <v>1100</v>
      </c>
    </row>
    <row r="2672" spans="1:9" x14ac:dyDescent="0.25">
      <c r="A2672">
        <v>2020</v>
      </c>
      <c r="B2672" t="s">
        <v>101</v>
      </c>
      <c r="C2672" t="s">
        <v>64</v>
      </c>
      <c r="D2672" t="s">
        <v>69</v>
      </c>
      <c r="E2672" t="s">
        <v>79</v>
      </c>
      <c r="F2672" t="s">
        <v>80</v>
      </c>
      <c r="G2672">
        <v>50</v>
      </c>
    </row>
    <row r="2673" spans="1:9" x14ac:dyDescent="0.25">
      <c r="A2673">
        <v>2020</v>
      </c>
      <c r="B2673" t="s">
        <v>101</v>
      </c>
      <c r="C2673" t="s">
        <v>64</v>
      </c>
      <c r="D2673" t="s">
        <v>70</v>
      </c>
      <c r="E2673" t="s">
        <v>79</v>
      </c>
      <c r="F2673" t="s">
        <v>80</v>
      </c>
      <c r="G2673">
        <v>423</v>
      </c>
    </row>
    <row r="2674" spans="1:9" x14ac:dyDescent="0.25">
      <c r="A2674">
        <v>2020</v>
      </c>
      <c r="B2674" t="s">
        <v>101</v>
      </c>
      <c r="C2674" t="s">
        <v>64</v>
      </c>
      <c r="D2674" t="s">
        <v>63</v>
      </c>
      <c r="E2674" t="s">
        <v>79</v>
      </c>
      <c r="F2674" t="s">
        <v>80</v>
      </c>
      <c r="H2674">
        <v>1</v>
      </c>
      <c r="I2674" t="s">
        <v>82</v>
      </c>
    </row>
    <row r="2675" spans="1:9" x14ac:dyDescent="0.25">
      <c r="A2675">
        <v>2020</v>
      </c>
      <c r="B2675" t="s">
        <v>101</v>
      </c>
      <c r="C2675" t="s">
        <v>22</v>
      </c>
      <c r="D2675" t="s">
        <v>22</v>
      </c>
      <c r="E2675" t="s">
        <v>83</v>
      </c>
      <c r="F2675" t="s">
        <v>84</v>
      </c>
      <c r="G2675">
        <v>66535</v>
      </c>
    </row>
    <row r="2676" spans="1:9" x14ac:dyDescent="0.25">
      <c r="A2676">
        <v>2020</v>
      </c>
      <c r="B2676" t="s">
        <v>101</v>
      </c>
      <c r="C2676" t="s">
        <v>37</v>
      </c>
      <c r="D2676" t="s">
        <v>38</v>
      </c>
      <c r="E2676" t="s">
        <v>83</v>
      </c>
      <c r="F2676" t="s">
        <v>84</v>
      </c>
      <c r="G2676">
        <v>29132</v>
      </c>
    </row>
    <row r="2677" spans="1:9" x14ac:dyDescent="0.25">
      <c r="A2677">
        <v>2020</v>
      </c>
      <c r="B2677" t="s">
        <v>101</v>
      </c>
      <c r="C2677" t="s">
        <v>37</v>
      </c>
      <c r="D2677" t="s">
        <v>39</v>
      </c>
      <c r="E2677" t="s">
        <v>83</v>
      </c>
      <c r="F2677" t="s">
        <v>84</v>
      </c>
      <c r="G2677">
        <v>37403</v>
      </c>
    </row>
    <row r="2678" spans="1:9" x14ac:dyDescent="0.25">
      <c r="A2678">
        <v>2020</v>
      </c>
      <c r="B2678" t="s">
        <v>101</v>
      </c>
      <c r="C2678" t="s">
        <v>64</v>
      </c>
      <c r="D2678" t="s">
        <v>65</v>
      </c>
      <c r="E2678" t="s">
        <v>83</v>
      </c>
      <c r="F2678" t="s">
        <v>84</v>
      </c>
      <c r="G2678">
        <v>325</v>
      </c>
    </row>
    <row r="2679" spans="1:9" x14ac:dyDescent="0.25">
      <c r="A2679">
        <v>2020</v>
      </c>
      <c r="B2679" t="s">
        <v>101</v>
      </c>
      <c r="C2679" t="s">
        <v>64</v>
      </c>
      <c r="D2679" t="s">
        <v>66</v>
      </c>
      <c r="E2679" t="s">
        <v>83</v>
      </c>
      <c r="F2679" t="s">
        <v>84</v>
      </c>
      <c r="G2679">
        <v>6852</v>
      </c>
    </row>
    <row r="2680" spans="1:9" x14ac:dyDescent="0.25">
      <c r="A2680">
        <v>2020</v>
      </c>
      <c r="B2680" t="s">
        <v>101</v>
      </c>
      <c r="C2680" t="s">
        <v>64</v>
      </c>
      <c r="D2680" t="s">
        <v>67</v>
      </c>
      <c r="E2680" t="s">
        <v>83</v>
      </c>
      <c r="F2680" t="s">
        <v>84</v>
      </c>
      <c r="G2680">
        <v>5623</v>
      </c>
    </row>
    <row r="2681" spans="1:9" x14ac:dyDescent="0.25">
      <c r="A2681">
        <v>2020</v>
      </c>
      <c r="B2681" t="s">
        <v>101</v>
      </c>
      <c r="C2681" t="s">
        <v>64</v>
      </c>
      <c r="D2681" t="s">
        <v>68</v>
      </c>
      <c r="E2681" t="s">
        <v>83</v>
      </c>
      <c r="F2681" t="s">
        <v>84</v>
      </c>
      <c r="G2681">
        <v>319</v>
      </c>
    </row>
    <row r="2682" spans="1:9" x14ac:dyDescent="0.25">
      <c r="A2682">
        <v>2020</v>
      </c>
      <c r="B2682" t="s">
        <v>101</v>
      </c>
      <c r="C2682" t="s">
        <v>64</v>
      </c>
      <c r="D2682" t="s">
        <v>2</v>
      </c>
      <c r="E2682" t="s">
        <v>83</v>
      </c>
      <c r="F2682" t="s">
        <v>84</v>
      </c>
      <c r="G2682">
        <v>12508</v>
      </c>
    </row>
    <row r="2683" spans="1:9" x14ac:dyDescent="0.25">
      <c r="A2683">
        <v>2020</v>
      </c>
      <c r="B2683" t="s">
        <v>101</v>
      </c>
      <c r="C2683" t="s">
        <v>64</v>
      </c>
      <c r="D2683" t="s">
        <v>69</v>
      </c>
      <c r="E2683" t="s">
        <v>83</v>
      </c>
      <c r="F2683" t="s">
        <v>84</v>
      </c>
      <c r="G2683">
        <v>615</v>
      </c>
    </row>
    <row r="2684" spans="1:9" x14ac:dyDescent="0.25">
      <c r="A2684">
        <v>2020</v>
      </c>
      <c r="B2684" t="s">
        <v>101</v>
      </c>
      <c r="C2684" t="s">
        <v>64</v>
      </c>
      <c r="D2684" t="s">
        <v>70</v>
      </c>
      <c r="E2684" t="s">
        <v>83</v>
      </c>
      <c r="F2684" t="s">
        <v>84</v>
      </c>
      <c r="G2684">
        <v>39924</v>
      </c>
    </row>
    <row r="2685" spans="1:9" x14ac:dyDescent="0.25">
      <c r="A2685">
        <v>2020</v>
      </c>
      <c r="B2685" t="s">
        <v>101</v>
      </c>
      <c r="C2685" t="s">
        <v>64</v>
      </c>
      <c r="D2685" t="s">
        <v>63</v>
      </c>
      <c r="E2685" t="s">
        <v>83</v>
      </c>
      <c r="F2685" t="s">
        <v>84</v>
      </c>
      <c r="G2685">
        <v>369</v>
      </c>
    </row>
    <row r="2686" spans="1:9" x14ac:dyDescent="0.25">
      <c r="A2686">
        <v>2020</v>
      </c>
      <c r="B2686" t="s">
        <v>101</v>
      </c>
      <c r="C2686" t="s">
        <v>22</v>
      </c>
      <c r="D2686" t="s">
        <v>22</v>
      </c>
      <c r="E2686" t="s">
        <v>85</v>
      </c>
      <c r="F2686" t="s">
        <v>86</v>
      </c>
      <c r="G2686">
        <v>6085</v>
      </c>
    </row>
    <row r="2687" spans="1:9" x14ac:dyDescent="0.25">
      <c r="A2687">
        <v>2020</v>
      </c>
      <c r="B2687" t="s">
        <v>101</v>
      </c>
      <c r="C2687" t="s">
        <v>37</v>
      </c>
      <c r="D2687" t="s">
        <v>38</v>
      </c>
      <c r="E2687" t="s">
        <v>85</v>
      </c>
      <c r="F2687" t="s">
        <v>86</v>
      </c>
      <c r="G2687">
        <v>3244</v>
      </c>
    </row>
    <row r="2688" spans="1:9" x14ac:dyDescent="0.25">
      <c r="A2688">
        <v>2020</v>
      </c>
      <c r="B2688" t="s">
        <v>101</v>
      </c>
      <c r="C2688" t="s">
        <v>37</v>
      </c>
      <c r="D2688" t="s">
        <v>39</v>
      </c>
      <c r="E2688" t="s">
        <v>85</v>
      </c>
      <c r="F2688" t="s">
        <v>86</v>
      </c>
      <c r="G2688">
        <v>2841</v>
      </c>
    </row>
    <row r="2689" spans="1:7" x14ac:dyDescent="0.25">
      <c r="A2689">
        <v>2020</v>
      </c>
      <c r="B2689" t="s">
        <v>101</v>
      </c>
      <c r="C2689" t="s">
        <v>64</v>
      </c>
      <c r="D2689" t="s">
        <v>65</v>
      </c>
      <c r="E2689" t="s">
        <v>85</v>
      </c>
      <c r="F2689" t="s">
        <v>86</v>
      </c>
      <c r="G2689">
        <v>27</v>
      </c>
    </row>
    <row r="2690" spans="1:7" x14ac:dyDescent="0.25">
      <c r="A2690">
        <v>2020</v>
      </c>
      <c r="B2690" t="s">
        <v>101</v>
      </c>
      <c r="C2690" t="s">
        <v>64</v>
      </c>
      <c r="D2690" t="s">
        <v>66</v>
      </c>
      <c r="E2690" t="s">
        <v>85</v>
      </c>
      <c r="F2690" t="s">
        <v>86</v>
      </c>
      <c r="G2690">
        <v>889</v>
      </c>
    </row>
    <row r="2691" spans="1:7" x14ac:dyDescent="0.25">
      <c r="A2691">
        <v>2020</v>
      </c>
      <c r="B2691" t="s">
        <v>101</v>
      </c>
      <c r="C2691" t="s">
        <v>64</v>
      </c>
      <c r="D2691" t="s">
        <v>67</v>
      </c>
      <c r="E2691" t="s">
        <v>85</v>
      </c>
      <c r="F2691" t="s">
        <v>86</v>
      </c>
      <c r="G2691">
        <v>708</v>
      </c>
    </row>
    <row r="2692" spans="1:7" x14ac:dyDescent="0.25">
      <c r="A2692">
        <v>2020</v>
      </c>
      <c r="B2692" t="s">
        <v>101</v>
      </c>
      <c r="C2692" t="s">
        <v>64</v>
      </c>
      <c r="D2692" t="s">
        <v>68</v>
      </c>
      <c r="E2692" t="s">
        <v>85</v>
      </c>
      <c r="F2692" t="s">
        <v>86</v>
      </c>
      <c r="G2692">
        <v>28</v>
      </c>
    </row>
    <row r="2693" spans="1:7" x14ac:dyDescent="0.25">
      <c r="A2693">
        <v>2020</v>
      </c>
      <c r="B2693" t="s">
        <v>101</v>
      </c>
      <c r="C2693" t="s">
        <v>64</v>
      </c>
      <c r="D2693" t="s">
        <v>2</v>
      </c>
      <c r="E2693" t="s">
        <v>85</v>
      </c>
      <c r="F2693" t="s">
        <v>86</v>
      </c>
      <c r="G2693">
        <v>1344</v>
      </c>
    </row>
    <row r="2694" spans="1:7" x14ac:dyDescent="0.25">
      <c r="A2694">
        <v>2020</v>
      </c>
      <c r="B2694" t="s">
        <v>101</v>
      </c>
      <c r="C2694" t="s">
        <v>64</v>
      </c>
      <c r="D2694" t="s">
        <v>69</v>
      </c>
      <c r="E2694" t="s">
        <v>85</v>
      </c>
      <c r="F2694" t="s">
        <v>86</v>
      </c>
      <c r="G2694">
        <v>56</v>
      </c>
    </row>
    <row r="2695" spans="1:7" x14ac:dyDescent="0.25">
      <c r="A2695">
        <v>2020</v>
      </c>
      <c r="B2695" t="s">
        <v>101</v>
      </c>
      <c r="C2695" t="s">
        <v>64</v>
      </c>
      <c r="D2695" t="s">
        <v>70</v>
      </c>
      <c r="E2695" t="s">
        <v>85</v>
      </c>
      <c r="F2695" t="s">
        <v>86</v>
      </c>
      <c r="G2695">
        <v>3004</v>
      </c>
    </row>
    <row r="2696" spans="1:7" x14ac:dyDescent="0.25">
      <c r="A2696">
        <v>2020</v>
      </c>
      <c r="B2696" t="s">
        <v>101</v>
      </c>
      <c r="C2696" t="s">
        <v>64</v>
      </c>
      <c r="D2696" t="s">
        <v>63</v>
      </c>
      <c r="E2696" t="s">
        <v>85</v>
      </c>
      <c r="F2696" t="s">
        <v>86</v>
      </c>
      <c r="G2696">
        <v>29</v>
      </c>
    </row>
    <row r="2697" spans="1:7" x14ac:dyDescent="0.25">
      <c r="A2697">
        <v>2020</v>
      </c>
      <c r="B2697" t="s">
        <v>101</v>
      </c>
      <c r="C2697" t="s">
        <v>22</v>
      </c>
      <c r="D2697" t="s">
        <v>22</v>
      </c>
      <c r="E2697" t="s">
        <v>87</v>
      </c>
      <c r="F2697" t="s">
        <v>88</v>
      </c>
      <c r="G2697">
        <v>18344</v>
      </c>
    </row>
    <row r="2698" spans="1:7" x14ac:dyDescent="0.25">
      <c r="A2698">
        <v>2020</v>
      </c>
      <c r="B2698" t="s">
        <v>101</v>
      </c>
      <c r="C2698" t="s">
        <v>37</v>
      </c>
      <c r="D2698" t="s">
        <v>38</v>
      </c>
      <c r="E2698" t="s">
        <v>87</v>
      </c>
      <c r="F2698" t="s">
        <v>88</v>
      </c>
      <c r="G2698">
        <v>5115</v>
      </c>
    </row>
    <row r="2699" spans="1:7" x14ac:dyDescent="0.25">
      <c r="A2699">
        <v>2020</v>
      </c>
      <c r="B2699" t="s">
        <v>101</v>
      </c>
      <c r="C2699" t="s">
        <v>37</v>
      </c>
      <c r="D2699" t="s">
        <v>39</v>
      </c>
      <c r="E2699" t="s">
        <v>87</v>
      </c>
      <c r="F2699" t="s">
        <v>88</v>
      </c>
      <c r="G2699">
        <v>13228</v>
      </c>
    </row>
    <row r="2700" spans="1:7" x14ac:dyDescent="0.25">
      <c r="A2700">
        <v>2020</v>
      </c>
      <c r="B2700" t="s">
        <v>101</v>
      </c>
      <c r="C2700" t="s">
        <v>64</v>
      </c>
      <c r="D2700" t="s">
        <v>65</v>
      </c>
      <c r="E2700" t="s">
        <v>87</v>
      </c>
      <c r="F2700" t="s">
        <v>88</v>
      </c>
      <c r="G2700">
        <v>141</v>
      </c>
    </row>
    <row r="2701" spans="1:7" x14ac:dyDescent="0.25">
      <c r="A2701">
        <v>2020</v>
      </c>
      <c r="B2701" t="s">
        <v>101</v>
      </c>
      <c r="C2701" t="s">
        <v>64</v>
      </c>
      <c r="D2701" t="s">
        <v>66</v>
      </c>
      <c r="E2701" t="s">
        <v>87</v>
      </c>
      <c r="F2701" t="s">
        <v>88</v>
      </c>
      <c r="G2701">
        <v>1110</v>
      </c>
    </row>
    <row r="2702" spans="1:7" x14ac:dyDescent="0.25">
      <c r="A2702">
        <v>2020</v>
      </c>
      <c r="B2702" t="s">
        <v>101</v>
      </c>
      <c r="C2702" t="s">
        <v>64</v>
      </c>
      <c r="D2702" t="s">
        <v>67</v>
      </c>
      <c r="E2702" t="s">
        <v>87</v>
      </c>
      <c r="F2702" t="s">
        <v>88</v>
      </c>
      <c r="G2702">
        <v>1827</v>
      </c>
    </row>
    <row r="2703" spans="1:7" x14ac:dyDescent="0.25">
      <c r="A2703">
        <v>2020</v>
      </c>
      <c r="B2703" t="s">
        <v>101</v>
      </c>
      <c r="C2703" t="s">
        <v>64</v>
      </c>
      <c r="D2703" t="s">
        <v>68</v>
      </c>
      <c r="E2703" t="s">
        <v>87</v>
      </c>
      <c r="F2703" t="s">
        <v>88</v>
      </c>
      <c r="G2703">
        <v>63</v>
      </c>
    </row>
    <row r="2704" spans="1:7" x14ac:dyDescent="0.25">
      <c r="A2704">
        <v>2020</v>
      </c>
      <c r="B2704" t="s">
        <v>101</v>
      </c>
      <c r="C2704" t="s">
        <v>64</v>
      </c>
      <c r="D2704" t="s">
        <v>2</v>
      </c>
      <c r="E2704" t="s">
        <v>87</v>
      </c>
      <c r="F2704" t="s">
        <v>88</v>
      </c>
      <c r="G2704">
        <v>5686</v>
      </c>
    </row>
    <row r="2705" spans="1:7" x14ac:dyDescent="0.25">
      <c r="A2705">
        <v>2020</v>
      </c>
      <c r="B2705" t="s">
        <v>101</v>
      </c>
      <c r="C2705" t="s">
        <v>64</v>
      </c>
      <c r="D2705" t="s">
        <v>69</v>
      </c>
      <c r="E2705" t="s">
        <v>87</v>
      </c>
      <c r="F2705" t="s">
        <v>88</v>
      </c>
      <c r="G2705">
        <v>382</v>
      </c>
    </row>
    <row r="2706" spans="1:7" x14ac:dyDescent="0.25">
      <c r="A2706">
        <v>2020</v>
      </c>
      <c r="B2706" t="s">
        <v>101</v>
      </c>
      <c r="C2706" t="s">
        <v>64</v>
      </c>
      <c r="D2706" t="s">
        <v>70</v>
      </c>
      <c r="E2706" t="s">
        <v>87</v>
      </c>
      <c r="F2706" t="s">
        <v>88</v>
      </c>
      <c r="G2706">
        <v>8942</v>
      </c>
    </row>
    <row r="2707" spans="1:7" x14ac:dyDescent="0.25">
      <c r="A2707">
        <v>2020</v>
      </c>
      <c r="B2707" t="s">
        <v>101</v>
      </c>
      <c r="C2707" t="s">
        <v>64</v>
      </c>
      <c r="D2707" t="s">
        <v>63</v>
      </c>
      <c r="E2707" t="s">
        <v>87</v>
      </c>
      <c r="F2707" t="s">
        <v>88</v>
      </c>
      <c r="G2707">
        <v>193</v>
      </c>
    </row>
    <row r="2708" spans="1:7" x14ac:dyDescent="0.25">
      <c r="A2708">
        <v>2020</v>
      </c>
      <c r="B2708" t="s">
        <v>101</v>
      </c>
      <c r="C2708" t="s">
        <v>22</v>
      </c>
      <c r="D2708" t="s">
        <v>22</v>
      </c>
      <c r="E2708" t="s">
        <v>89</v>
      </c>
      <c r="F2708" t="s">
        <v>90</v>
      </c>
      <c r="G2708">
        <v>6178</v>
      </c>
    </row>
    <row r="2709" spans="1:7" x14ac:dyDescent="0.25">
      <c r="A2709">
        <v>2020</v>
      </c>
      <c r="B2709" t="s">
        <v>101</v>
      </c>
      <c r="C2709" t="s">
        <v>37</v>
      </c>
      <c r="D2709" t="s">
        <v>38</v>
      </c>
      <c r="E2709" t="s">
        <v>89</v>
      </c>
      <c r="F2709" t="s">
        <v>90</v>
      </c>
      <c r="G2709">
        <v>2221</v>
      </c>
    </row>
    <row r="2710" spans="1:7" x14ac:dyDescent="0.25">
      <c r="A2710">
        <v>2020</v>
      </c>
      <c r="B2710" t="s">
        <v>101</v>
      </c>
      <c r="C2710" t="s">
        <v>37</v>
      </c>
      <c r="D2710" t="s">
        <v>39</v>
      </c>
      <c r="E2710" t="s">
        <v>89</v>
      </c>
      <c r="F2710" t="s">
        <v>90</v>
      </c>
      <c r="G2710">
        <v>3957</v>
      </c>
    </row>
    <row r="2711" spans="1:7" x14ac:dyDescent="0.25">
      <c r="A2711">
        <v>2020</v>
      </c>
      <c r="B2711" t="s">
        <v>101</v>
      </c>
      <c r="C2711" t="s">
        <v>64</v>
      </c>
      <c r="D2711" t="s">
        <v>65</v>
      </c>
      <c r="E2711" t="s">
        <v>89</v>
      </c>
      <c r="F2711" t="s">
        <v>90</v>
      </c>
      <c r="G2711">
        <v>70</v>
      </c>
    </row>
    <row r="2712" spans="1:7" x14ac:dyDescent="0.25">
      <c r="A2712">
        <v>2020</v>
      </c>
      <c r="B2712" t="s">
        <v>101</v>
      </c>
      <c r="C2712" t="s">
        <v>64</v>
      </c>
      <c r="D2712" t="s">
        <v>66</v>
      </c>
      <c r="E2712" t="s">
        <v>89</v>
      </c>
      <c r="F2712" t="s">
        <v>90</v>
      </c>
      <c r="G2712">
        <v>315</v>
      </c>
    </row>
    <row r="2713" spans="1:7" x14ac:dyDescent="0.25">
      <c r="A2713">
        <v>2020</v>
      </c>
      <c r="B2713" t="s">
        <v>101</v>
      </c>
      <c r="C2713" t="s">
        <v>64</v>
      </c>
      <c r="D2713" t="s">
        <v>67</v>
      </c>
      <c r="E2713" t="s">
        <v>89</v>
      </c>
      <c r="F2713" t="s">
        <v>90</v>
      </c>
      <c r="G2713">
        <v>299</v>
      </c>
    </row>
    <row r="2714" spans="1:7" x14ac:dyDescent="0.25">
      <c r="A2714">
        <v>2020</v>
      </c>
      <c r="B2714" t="s">
        <v>101</v>
      </c>
      <c r="C2714" t="s">
        <v>64</v>
      </c>
      <c r="D2714" t="s">
        <v>68</v>
      </c>
      <c r="E2714" t="s">
        <v>89</v>
      </c>
      <c r="F2714" t="s">
        <v>90</v>
      </c>
      <c r="G2714">
        <v>11</v>
      </c>
    </row>
    <row r="2715" spans="1:7" x14ac:dyDescent="0.25">
      <c r="A2715">
        <v>2020</v>
      </c>
      <c r="B2715" t="s">
        <v>101</v>
      </c>
      <c r="C2715" t="s">
        <v>64</v>
      </c>
      <c r="D2715" t="s">
        <v>2</v>
      </c>
      <c r="E2715" t="s">
        <v>89</v>
      </c>
      <c r="F2715" t="s">
        <v>90</v>
      </c>
      <c r="G2715">
        <v>2488</v>
      </c>
    </row>
    <row r="2716" spans="1:7" x14ac:dyDescent="0.25">
      <c r="A2716">
        <v>2020</v>
      </c>
      <c r="B2716" t="s">
        <v>101</v>
      </c>
      <c r="C2716" t="s">
        <v>64</v>
      </c>
      <c r="D2716" t="s">
        <v>69</v>
      </c>
      <c r="E2716" t="s">
        <v>89</v>
      </c>
      <c r="F2716" t="s">
        <v>90</v>
      </c>
      <c r="G2716">
        <v>69</v>
      </c>
    </row>
    <row r="2717" spans="1:7" x14ac:dyDescent="0.25">
      <c r="A2717">
        <v>2020</v>
      </c>
      <c r="B2717" t="s">
        <v>101</v>
      </c>
      <c r="C2717" t="s">
        <v>64</v>
      </c>
      <c r="D2717" t="s">
        <v>70</v>
      </c>
      <c r="E2717" t="s">
        <v>89</v>
      </c>
      <c r="F2717" t="s">
        <v>90</v>
      </c>
      <c r="G2717">
        <v>2878</v>
      </c>
    </row>
    <row r="2718" spans="1:7" x14ac:dyDescent="0.25">
      <c r="A2718">
        <v>2020</v>
      </c>
      <c r="B2718" t="s">
        <v>101</v>
      </c>
      <c r="C2718" t="s">
        <v>64</v>
      </c>
      <c r="D2718" t="s">
        <v>63</v>
      </c>
      <c r="E2718" t="s">
        <v>89</v>
      </c>
      <c r="F2718" t="s">
        <v>90</v>
      </c>
      <c r="G2718">
        <v>48</v>
      </c>
    </row>
    <row r="2719" spans="1:7" x14ac:dyDescent="0.25">
      <c r="A2719">
        <v>2020</v>
      </c>
      <c r="B2719" t="s">
        <v>101</v>
      </c>
      <c r="C2719" t="s">
        <v>22</v>
      </c>
      <c r="D2719" t="s">
        <v>22</v>
      </c>
      <c r="E2719" t="s">
        <v>91</v>
      </c>
      <c r="F2719" t="s">
        <v>92</v>
      </c>
      <c r="G2719">
        <v>4406</v>
      </c>
    </row>
    <row r="2720" spans="1:7" x14ac:dyDescent="0.25">
      <c r="A2720">
        <v>2020</v>
      </c>
      <c r="B2720" t="s">
        <v>101</v>
      </c>
      <c r="C2720" t="s">
        <v>37</v>
      </c>
      <c r="D2720" t="s">
        <v>38</v>
      </c>
      <c r="E2720" t="s">
        <v>91</v>
      </c>
      <c r="F2720" t="s">
        <v>92</v>
      </c>
      <c r="G2720">
        <v>2056</v>
      </c>
    </row>
    <row r="2721" spans="1:9" x14ac:dyDescent="0.25">
      <c r="A2721">
        <v>2020</v>
      </c>
      <c r="B2721" t="s">
        <v>101</v>
      </c>
      <c r="C2721" t="s">
        <v>37</v>
      </c>
      <c r="D2721" t="s">
        <v>39</v>
      </c>
      <c r="E2721" t="s">
        <v>91</v>
      </c>
      <c r="F2721" t="s">
        <v>92</v>
      </c>
      <c r="G2721">
        <v>2350</v>
      </c>
    </row>
    <row r="2722" spans="1:9" x14ac:dyDescent="0.25">
      <c r="A2722">
        <v>2020</v>
      </c>
      <c r="B2722" t="s">
        <v>101</v>
      </c>
      <c r="C2722" t="s">
        <v>64</v>
      </c>
      <c r="D2722" t="s">
        <v>65</v>
      </c>
      <c r="E2722" t="s">
        <v>91</v>
      </c>
      <c r="F2722" t="s">
        <v>92</v>
      </c>
      <c r="G2722">
        <v>29</v>
      </c>
    </row>
    <row r="2723" spans="1:9" x14ac:dyDescent="0.25">
      <c r="A2723">
        <v>2020</v>
      </c>
      <c r="B2723" t="s">
        <v>101</v>
      </c>
      <c r="C2723" t="s">
        <v>64</v>
      </c>
      <c r="D2723" t="s">
        <v>66</v>
      </c>
      <c r="E2723" t="s">
        <v>91</v>
      </c>
      <c r="F2723" t="s">
        <v>92</v>
      </c>
      <c r="G2723">
        <v>598</v>
      </c>
    </row>
    <row r="2724" spans="1:9" x14ac:dyDescent="0.25">
      <c r="A2724">
        <v>2020</v>
      </c>
      <c r="B2724" t="s">
        <v>101</v>
      </c>
      <c r="C2724" t="s">
        <v>64</v>
      </c>
      <c r="D2724" t="s">
        <v>67</v>
      </c>
      <c r="E2724" t="s">
        <v>91</v>
      </c>
      <c r="F2724" t="s">
        <v>92</v>
      </c>
      <c r="G2724">
        <v>466</v>
      </c>
    </row>
    <row r="2725" spans="1:9" x14ac:dyDescent="0.25">
      <c r="A2725">
        <v>2020</v>
      </c>
      <c r="B2725" t="s">
        <v>101</v>
      </c>
      <c r="C2725" t="s">
        <v>64</v>
      </c>
      <c r="D2725" t="s">
        <v>68</v>
      </c>
      <c r="E2725" t="s">
        <v>91</v>
      </c>
      <c r="F2725" t="s">
        <v>92</v>
      </c>
      <c r="G2725">
        <v>25</v>
      </c>
    </row>
    <row r="2726" spans="1:9" x14ac:dyDescent="0.25">
      <c r="A2726">
        <v>2020</v>
      </c>
      <c r="B2726" t="s">
        <v>101</v>
      </c>
      <c r="C2726" t="s">
        <v>64</v>
      </c>
      <c r="D2726" t="s">
        <v>2</v>
      </c>
      <c r="E2726" t="s">
        <v>91</v>
      </c>
      <c r="F2726" t="s">
        <v>92</v>
      </c>
      <c r="G2726">
        <v>1269</v>
      </c>
    </row>
    <row r="2727" spans="1:9" x14ac:dyDescent="0.25">
      <c r="A2727">
        <v>2020</v>
      </c>
      <c r="B2727" t="s">
        <v>101</v>
      </c>
      <c r="C2727" t="s">
        <v>64</v>
      </c>
      <c r="D2727" t="s">
        <v>69</v>
      </c>
      <c r="E2727" t="s">
        <v>91</v>
      </c>
      <c r="F2727" t="s">
        <v>92</v>
      </c>
      <c r="G2727">
        <v>44</v>
      </c>
    </row>
    <row r="2728" spans="1:9" x14ac:dyDescent="0.25">
      <c r="A2728">
        <v>2020</v>
      </c>
      <c r="B2728" t="s">
        <v>101</v>
      </c>
      <c r="C2728" t="s">
        <v>64</v>
      </c>
      <c r="D2728" t="s">
        <v>70</v>
      </c>
      <c r="E2728" t="s">
        <v>91</v>
      </c>
      <c r="F2728" t="s">
        <v>92</v>
      </c>
      <c r="G2728">
        <v>1950</v>
      </c>
    </row>
    <row r="2729" spans="1:9" x14ac:dyDescent="0.25">
      <c r="A2729">
        <v>2020</v>
      </c>
      <c r="B2729" t="s">
        <v>101</v>
      </c>
      <c r="C2729" t="s">
        <v>64</v>
      </c>
      <c r="D2729" t="s">
        <v>63</v>
      </c>
      <c r="E2729" t="s">
        <v>91</v>
      </c>
      <c r="F2729" t="s">
        <v>92</v>
      </c>
      <c r="G2729">
        <v>25</v>
      </c>
    </row>
    <row r="2730" spans="1:9" x14ac:dyDescent="0.25">
      <c r="A2730">
        <v>2020</v>
      </c>
      <c r="B2730" t="s">
        <v>101</v>
      </c>
      <c r="C2730" t="s">
        <v>22</v>
      </c>
      <c r="D2730" t="s">
        <v>22</v>
      </c>
      <c r="E2730" t="s">
        <v>93</v>
      </c>
      <c r="F2730" t="s">
        <v>94</v>
      </c>
      <c r="G2730">
        <v>4148</v>
      </c>
    </row>
    <row r="2731" spans="1:9" x14ac:dyDescent="0.25">
      <c r="A2731">
        <v>2020</v>
      </c>
      <c r="B2731" t="s">
        <v>101</v>
      </c>
      <c r="C2731" t="s">
        <v>37</v>
      </c>
      <c r="D2731" t="s">
        <v>38</v>
      </c>
      <c r="E2731" t="s">
        <v>93</v>
      </c>
      <c r="F2731" t="s">
        <v>94</v>
      </c>
      <c r="G2731">
        <v>1528</v>
      </c>
    </row>
    <row r="2732" spans="1:9" x14ac:dyDescent="0.25">
      <c r="A2732">
        <v>2020</v>
      </c>
      <c r="B2732" t="s">
        <v>101</v>
      </c>
      <c r="C2732" t="s">
        <v>37</v>
      </c>
      <c r="D2732" t="s">
        <v>39</v>
      </c>
      <c r="E2732" t="s">
        <v>93</v>
      </c>
      <c r="F2732" t="s">
        <v>94</v>
      </c>
      <c r="G2732">
        <v>2620</v>
      </c>
    </row>
    <row r="2733" spans="1:9" x14ac:dyDescent="0.25">
      <c r="A2733">
        <v>2020</v>
      </c>
      <c r="B2733" t="s">
        <v>101</v>
      </c>
      <c r="C2733" t="s">
        <v>64</v>
      </c>
      <c r="D2733" t="s">
        <v>65</v>
      </c>
      <c r="E2733" t="s">
        <v>93</v>
      </c>
      <c r="F2733" t="s">
        <v>94</v>
      </c>
      <c r="H2733">
        <v>2</v>
      </c>
      <c r="I2733" t="s">
        <v>81</v>
      </c>
    </row>
    <row r="2734" spans="1:9" x14ac:dyDescent="0.25">
      <c r="A2734">
        <v>2020</v>
      </c>
      <c r="B2734" t="s">
        <v>101</v>
      </c>
      <c r="C2734" t="s">
        <v>64</v>
      </c>
      <c r="D2734" t="s">
        <v>66</v>
      </c>
      <c r="E2734" t="s">
        <v>93</v>
      </c>
      <c r="F2734" t="s">
        <v>94</v>
      </c>
      <c r="G2734">
        <v>455</v>
      </c>
    </row>
    <row r="2735" spans="1:9" x14ac:dyDescent="0.25">
      <c r="A2735">
        <v>2020</v>
      </c>
      <c r="B2735" t="s">
        <v>101</v>
      </c>
      <c r="C2735" t="s">
        <v>64</v>
      </c>
      <c r="D2735" t="s">
        <v>67</v>
      </c>
      <c r="E2735" t="s">
        <v>93</v>
      </c>
      <c r="F2735" t="s">
        <v>94</v>
      </c>
      <c r="G2735">
        <v>140</v>
      </c>
    </row>
    <row r="2736" spans="1:9" x14ac:dyDescent="0.25">
      <c r="A2736">
        <v>2020</v>
      </c>
      <c r="B2736" t="s">
        <v>101</v>
      </c>
      <c r="C2736" t="s">
        <v>64</v>
      </c>
      <c r="D2736" t="s">
        <v>68</v>
      </c>
      <c r="E2736" t="s">
        <v>93</v>
      </c>
      <c r="F2736" t="s">
        <v>94</v>
      </c>
      <c r="H2736">
        <v>1</v>
      </c>
      <c r="I2736" t="s">
        <v>82</v>
      </c>
    </row>
    <row r="2737" spans="1:7" x14ac:dyDescent="0.25">
      <c r="A2737">
        <v>2020</v>
      </c>
      <c r="B2737" t="s">
        <v>101</v>
      </c>
      <c r="C2737" t="s">
        <v>64</v>
      </c>
      <c r="D2737" t="s">
        <v>2</v>
      </c>
      <c r="E2737" t="s">
        <v>93</v>
      </c>
      <c r="F2737" t="s">
        <v>94</v>
      </c>
      <c r="G2737">
        <v>613</v>
      </c>
    </row>
    <row r="2738" spans="1:7" x14ac:dyDescent="0.25">
      <c r="A2738">
        <v>2020</v>
      </c>
      <c r="B2738" t="s">
        <v>101</v>
      </c>
      <c r="C2738" t="s">
        <v>64</v>
      </c>
      <c r="D2738" t="s">
        <v>69</v>
      </c>
      <c r="E2738" t="s">
        <v>93</v>
      </c>
      <c r="F2738" t="s">
        <v>94</v>
      </c>
      <c r="G2738">
        <v>17</v>
      </c>
    </row>
    <row r="2739" spans="1:7" x14ac:dyDescent="0.25">
      <c r="A2739">
        <v>2020</v>
      </c>
      <c r="B2739" t="s">
        <v>101</v>
      </c>
      <c r="C2739" t="s">
        <v>64</v>
      </c>
      <c r="D2739" t="s">
        <v>70</v>
      </c>
      <c r="E2739" t="s">
        <v>93</v>
      </c>
      <c r="F2739" t="s">
        <v>94</v>
      </c>
      <c r="G2739">
        <v>2879</v>
      </c>
    </row>
    <row r="2740" spans="1:7" x14ac:dyDescent="0.25">
      <c r="A2740">
        <v>2020</v>
      </c>
      <c r="B2740" t="s">
        <v>101</v>
      </c>
      <c r="C2740" t="s">
        <v>64</v>
      </c>
      <c r="D2740" t="s">
        <v>63</v>
      </c>
      <c r="E2740" t="s">
        <v>93</v>
      </c>
      <c r="F2740" t="s">
        <v>94</v>
      </c>
      <c r="G2740">
        <v>22</v>
      </c>
    </row>
    <row r="2741" spans="1:7" x14ac:dyDescent="0.25">
      <c r="A2741">
        <v>2020</v>
      </c>
      <c r="B2741" t="s">
        <v>101</v>
      </c>
      <c r="C2741" t="s">
        <v>22</v>
      </c>
      <c r="D2741" t="s">
        <v>22</v>
      </c>
      <c r="E2741" t="s">
        <v>95</v>
      </c>
      <c r="F2741" t="s">
        <v>96</v>
      </c>
      <c r="G2741">
        <v>6063</v>
      </c>
    </row>
    <row r="2742" spans="1:7" x14ac:dyDescent="0.25">
      <c r="A2742">
        <v>2020</v>
      </c>
      <c r="B2742" t="s">
        <v>101</v>
      </c>
      <c r="C2742" t="s">
        <v>37</v>
      </c>
      <c r="D2742" t="s">
        <v>38</v>
      </c>
      <c r="E2742" t="s">
        <v>95</v>
      </c>
      <c r="F2742" t="s">
        <v>96</v>
      </c>
      <c r="G2742">
        <v>2838</v>
      </c>
    </row>
    <row r="2743" spans="1:7" x14ac:dyDescent="0.25">
      <c r="A2743">
        <v>2020</v>
      </c>
      <c r="B2743" t="s">
        <v>101</v>
      </c>
      <c r="C2743" t="s">
        <v>37</v>
      </c>
      <c r="D2743" t="s">
        <v>39</v>
      </c>
      <c r="E2743" t="s">
        <v>95</v>
      </c>
      <c r="F2743" t="s">
        <v>96</v>
      </c>
      <c r="G2743">
        <v>3225</v>
      </c>
    </row>
    <row r="2744" spans="1:7" x14ac:dyDescent="0.25">
      <c r="A2744">
        <v>2020</v>
      </c>
      <c r="B2744" t="s">
        <v>101</v>
      </c>
      <c r="C2744" t="s">
        <v>64</v>
      </c>
      <c r="D2744" t="s">
        <v>65</v>
      </c>
      <c r="E2744" t="s">
        <v>95</v>
      </c>
      <c r="F2744" t="s">
        <v>96</v>
      </c>
      <c r="G2744">
        <v>31</v>
      </c>
    </row>
    <row r="2745" spans="1:7" x14ac:dyDescent="0.25">
      <c r="A2745">
        <v>2020</v>
      </c>
      <c r="B2745" t="s">
        <v>101</v>
      </c>
      <c r="C2745" t="s">
        <v>64</v>
      </c>
      <c r="D2745" t="s">
        <v>66</v>
      </c>
      <c r="E2745" t="s">
        <v>95</v>
      </c>
      <c r="F2745" t="s">
        <v>96</v>
      </c>
      <c r="G2745">
        <v>911</v>
      </c>
    </row>
    <row r="2746" spans="1:7" x14ac:dyDescent="0.25">
      <c r="A2746">
        <v>2020</v>
      </c>
      <c r="B2746" t="s">
        <v>101</v>
      </c>
      <c r="C2746" t="s">
        <v>64</v>
      </c>
      <c r="D2746" t="s">
        <v>67</v>
      </c>
      <c r="E2746" t="s">
        <v>95</v>
      </c>
      <c r="F2746" t="s">
        <v>96</v>
      </c>
      <c r="G2746">
        <v>474</v>
      </c>
    </row>
    <row r="2747" spans="1:7" x14ac:dyDescent="0.25">
      <c r="A2747">
        <v>2020</v>
      </c>
      <c r="B2747" t="s">
        <v>101</v>
      </c>
      <c r="C2747" t="s">
        <v>64</v>
      </c>
      <c r="D2747" t="s">
        <v>68</v>
      </c>
      <c r="E2747" t="s">
        <v>95</v>
      </c>
      <c r="F2747" t="s">
        <v>96</v>
      </c>
      <c r="G2747">
        <v>27</v>
      </c>
    </row>
    <row r="2748" spans="1:7" x14ac:dyDescent="0.25">
      <c r="A2748">
        <v>2020</v>
      </c>
      <c r="B2748" t="s">
        <v>101</v>
      </c>
      <c r="C2748" t="s">
        <v>64</v>
      </c>
      <c r="D2748" t="s">
        <v>2</v>
      </c>
      <c r="E2748" t="s">
        <v>95</v>
      </c>
      <c r="F2748" t="s">
        <v>96</v>
      </c>
      <c r="G2748">
        <v>1426</v>
      </c>
    </row>
    <row r="2749" spans="1:7" x14ac:dyDescent="0.25">
      <c r="A2749">
        <v>2020</v>
      </c>
      <c r="B2749" t="s">
        <v>101</v>
      </c>
      <c r="C2749" t="s">
        <v>64</v>
      </c>
      <c r="D2749" t="s">
        <v>69</v>
      </c>
      <c r="E2749" t="s">
        <v>95</v>
      </c>
      <c r="F2749" t="s">
        <v>96</v>
      </c>
      <c r="G2749">
        <v>55</v>
      </c>
    </row>
    <row r="2750" spans="1:7" x14ac:dyDescent="0.25">
      <c r="A2750">
        <v>2020</v>
      </c>
      <c r="B2750" t="s">
        <v>101</v>
      </c>
      <c r="C2750" t="s">
        <v>64</v>
      </c>
      <c r="D2750" t="s">
        <v>70</v>
      </c>
      <c r="E2750" t="s">
        <v>95</v>
      </c>
      <c r="F2750" t="s">
        <v>96</v>
      </c>
      <c r="G2750">
        <v>3097</v>
      </c>
    </row>
    <row r="2751" spans="1:7" x14ac:dyDescent="0.25">
      <c r="A2751">
        <v>2020</v>
      </c>
      <c r="B2751" t="s">
        <v>101</v>
      </c>
      <c r="C2751" t="s">
        <v>64</v>
      </c>
      <c r="D2751" t="s">
        <v>63</v>
      </c>
      <c r="E2751" t="s">
        <v>95</v>
      </c>
      <c r="F2751" t="s">
        <v>96</v>
      </c>
      <c r="G2751">
        <v>42</v>
      </c>
    </row>
    <row r="2752" spans="1:7" x14ac:dyDescent="0.25">
      <c r="A2752">
        <v>2020</v>
      </c>
      <c r="B2752" t="s">
        <v>101</v>
      </c>
      <c r="C2752" t="s">
        <v>22</v>
      </c>
      <c r="D2752" t="s">
        <v>22</v>
      </c>
      <c r="E2752" t="s">
        <v>97</v>
      </c>
      <c r="F2752" t="s">
        <v>98</v>
      </c>
      <c r="G2752">
        <v>17915</v>
      </c>
    </row>
    <row r="2753" spans="1:7" x14ac:dyDescent="0.25">
      <c r="A2753">
        <v>2020</v>
      </c>
      <c r="B2753" t="s">
        <v>101</v>
      </c>
      <c r="C2753" t="s">
        <v>37</v>
      </c>
      <c r="D2753" t="s">
        <v>38</v>
      </c>
      <c r="E2753" t="s">
        <v>97</v>
      </c>
      <c r="F2753" t="s">
        <v>98</v>
      </c>
      <c r="G2753">
        <v>9991</v>
      </c>
    </row>
    <row r="2754" spans="1:7" x14ac:dyDescent="0.25">
      <c r="A2754">
        <v>2020</v>
      </c>
      <c r="B2754" t="s">
        <v>101</v>
      </c>
      <c r="C2754" t="s">
        <v>37</v>
      </c>
      <c r="D2754" t="s">
        <v>39</v>
      </c>
      <c r="E2754" t="s">
        <v>97</v>
      </c>
      <c r="F2754" t="s">
        <v>98</v>
      </c>
      <c r="G2754">
        <v>7924</v>
      </c>
    </row>
    <row r="2755" spans="1:7" x14ac:dyDescent="0.25">
      <c r="A2755">
        <v>2020</v>
      </c>
      <c r="B2755" t="s">
        <v>101</v>
      </c>
      <c r="C2755" t="s">
        <v>64</v>
      </c>
      <c r="D2755" t="s">
        <v>65</v>
      </c>
      <c r="E2755" t="s">
        <v>97</v>
      </c>
      <c r="F2755" t="s">
        <v>98</v>
      </c>
      <c r="G2755">
        <v>75</v>
      </c>
    </row>
    <row r="2756" spans="1:7" x14ac:dyDescent="0.25">
      <c r="A2756">
        <v>2020</v>
      </c>
      <c r="B2756" t="s">
        <v>101</v>
      </c>
      <c r="C2756" t="s">
        <v>64</v>
      </c>
      <c r="D2756" t="s">
        <v>66</v>
      </c>
      <c r="E2756" t="s">
        <v>97</v>
      </c>
      <c r="F2756" t="s">
        <v>98</v>
      </c>
      <c r="G2756">
        <v>2582</v>
      </c>
    </row>
    <row r="2757" spans="1:7" x14ac:dyDescent="0.25">
      <c r="A2757">
        <v>2020</v>
      </c>
      <c r="B2757" t="s">
        <v>101</v>
      </c>
      <c r="C2757" t="s">
        <v>64</v>
      </c>
      <c r="D2757" t="s">
        <v>67</v>
      </c>
      <c r="E2757" t="s">
        <v>97</v>
      </c>
      <c r="F2757" t="s">
        <v>98</v>
      </c>
      <c r="G2757">
        <v>1426</v>
      </c>
    </row>
    <row r="2758" spans="1:7" x14ac:dyDescent="0.25">
      <c r="A2758">
        <v>2020</v>
      </c>
      <c r="B2758" t="s">
        <v>101</v>
      </c>
      <c r="C2758" t="s">
        <v>64</v>
      </c>
      <c r="D2758" t="s">
        <v>68</v>
      </c>
      <c r="E2758" t="s">
        <v>97</v>
      </c>
      <c r="F2758" t="s">
        <v>98</v>
      </c>
      <c r="G2758">
        <v>75</v>
      </c>
    </row>
    <row r="2759" spans="1:7" x14ac:dyDescent="0.25">
      <c r="A2759">
        <v>2020</v>
      </c>
      <c r="B2759" t="s">
        <v>101</v>
      </c>
      <c r="C2759" t="s">
        <v>64</v>
      </c>
      <c r="D2759" t="s">
        <v>2</v>
      </c>
      <c r="E2759" t="s">
        <v>97</v>
      </c>
      <c r="F2759" t="s">
        <v>98</v>
      </c>
      <c r="G2759">
        <v>3734</v>
      </c>
    </row>
    <row r="2760" spans="1:7" x14ac:dyDescent="0.25">
      <c r="A2760">
        <v>2020</v>
      </c>
      <c r="B2760" t="s">
        <v>101</v>
      </c>
      <c r="C2760" t="s">
        <v>64</v>
      </c>
      <c r="D2760" t="s">
        <v>69</v>
      </c>
      <c r="E2760" t="s">
        <v>97</v>
      </c>
      <c r="F2760" t="s">
        <v>98</v>
      </c>
      <c r="G2760">
        <v>144</v>
      </c>
    </row>
    <row r="2761" spans="1:7" x14ac:dyDescent="0.25">
      <c r="A2761">
        <v>2020</v>
      </c>
      <c r="B2761" t="s">
        <v>101</v>
      </c>
      <c r="C2761" t="s">
        <v>64</v>
      </c>
      <c r="D2761" t="s">
        <v>70</v>
      </c>
      <c r="E2761" t="s">
        <v>97</v>
      </c>
      <c r="F2761" t="s">
        <v>98</v>
      </c>
      <c r="G2761">
        <v>9800</v>
      </c>
    </row>
    <row r="2762" spans="1:7" x14ac:dyDescent="0.25">
      <c r="A2762">
        <v>2020</v>
      </c>
      <c r="B2762" t="s">
        <v>101</v>
      </c>
      <c r="C2762" t="s">
        <v>64</v>
      </c>
      <c r="D2762" t="s">
        <v>63</v>
      </c>
      <c r="E2762" t="s">
        <v>97</v>
      </c>
      <c r="F2762" t="s">
        <v>98</v>
      </c>
      <c r="G2762">
        <v>79</v>
      </c>
    </row>
    <row r="2763" spans="1:7" x14ac:dyDescent="0.25">
      <c r="A2763">
        <v>2020</v>
      </c>
      <c r="B2763" t="s">
        <v>101</v>
      </c>
      <c r="C2763" t="s">
        <v>22</v>
      </c>
      <c r="D2763" t="s">
        <v>22</v>
      </c>
      <c r="E2763" t="s">
        <v>99</v>
      </c>
      <c r="F2763" t="s">
        <v>100</v>
      </c>
      <c r="G2763">
        <v>4142</v>
      </c>
    </row>
    <row r="2764" spans="1:7" x14ac:dyDescent="0.25">
      <c r="A2764">
        <v>2020</v>
      </c>
      <c r="B2764" t="s">
        <v>101</v>
      </c>
      <c r="C2764" t="s">
        <v>37</v>
      </c>
      <c r="D2764" t="s">
        <v>38</v>
      </c>
      <c r="E2764" t="s">
        <v>99</v>
      </c>
      <c r="F2764" t="s">
        <v>100</v>
      </c>
      <c r="G2764">
        <v>921</v>
      </c>
    </row>
    <row r="2765" spans="1:7" x14ac:dyDescent="0.25">
      <c r="A2765">
        <v>2020</v>
      </c>
      <c r="B2765" t="s">
        <v>101</v>
      </c>
      <c r="C2765" t="s">
        <v>37</v>
      </c>
      <c r="D2765" t="s">
        <v>39</v>
      </c>
      <c r="E2765" t="s">
        <v>99</v>
      </c>
      <c r="F2765" t="s">
        <v>100</v>
      </c>
      <c r="G2765">
        <v>3221</v>
      </c>
    </row>
    <row r="2766" spans="1:7" x14ac:dyDescent="0.25">
      <c r="A2766">
        <v>2020</v>
      </c>
      <c r="B2766" t="s">
        <v>101</v>
      </c>
      <c r="C2766" t="s">
        <v>64</v>
      </c>
      <c r="D2766" t="s">
        <v>65</v>
      </c>
      <c r="E2766" t="s">
        <v>99</v>
      </c>
      <c r="F2766" t="s">
        <v>100</v>
      </c>
      <c r="G2766">
        <v>13</v>
      </c>
    </row>
    <row r="2767" spans="1:7" x14ac:dyDescent="0.25">
      <c r="A2767">
        <v>2020</v>
      </c>
      <c r="B2767" t="s">
        <v>101</v>
      </c>
      <c r="C2767" t="s">
        <v>64</v>
      </c>
      <c r="D2767" t="s">
        <v>66</v>
      </c>
      <c r="E2767" t="s">
        <v>99</v>
      </c>
      <c r="F2767" t="s">
        <v>100</v>
      </c>
      <c r="G2767">
        <v>387</v>
      </c>
    </row>
    <row r="2768" spans="1:7" x14ac:dyDescent="0.25">
      <c r="A2768">
        <v>2020</v>
      </c>
      <c r="B2768" t="s">
        <v>101</v>
      </c>
      <c r="C2768" t="s">
        <v>64</v>
      </c>
      <c r="D2768" t="s">
        <v>67</v>
      </c>
      <c r="E2768" t="s">
        <v>99</v>
      </c>
      <c r="F2768" t="s">
        <v>100</v>
      </c>
      <c r="G2768">
        <v>204</v>
      </c>
    </row>
    <row r="2769" spans="1:7" x14ac:dyDescent="0.25">
      <c r="A2769">
        <v>2020</v>
      </c>
      <c r="B2769" t="s">
        <v>101</v>
      </c>
      <c r="C2769" t="s">
        <v>64</v>
      </c>
      <c r="D2769" t="s">
        <v>68</v>
      </c>
      <c r="E2769" t="s">
        <v>99</v>
      </c>
      <c r="F2769" t="s">
        <v>100</v>
      </c>
      <c r="G2769">
        <v>17</v>
      </c>
    </row>
    <row r="2770" spans="1:7" x14ac:dyDescent="0.25">
      <c r="A2770">
        <v>2020</v>
      </c>
      <c r="B2770" t="s">
        <v>101</v>
      </c>
      <c r="C2770" t="s">
        <v>64</v>
      </c>
      <c r="D2770" t="s">
        <v>2</v>
      </c>
      <c r="E2770" t="s">
        <v>99</v>
      </c>
      <c r="F2770" t="s">
        <v>100</v>
      </c>
      <c r="G2770">
        <v>941</v>
      </c>
    </row>
    <row r="2771" spans="1:7" x14ac:dyDescent="0.25">
      <c r="A2771">
        <v>2020</v>
      </c>
      <c r="B2771" t="s">
        <v>101</v>
      </c>
      <c r="C2771" t="s">
        <v>64</v>
      </c>
      <c r="D2771" t="s">
        <v>69</v>
      </c>
      <c r="E2771" t="s">
        <v>99</v>
      </c>
      <c r="F2771" t="s">
        <v>100</v>
      </c>
      <c r="G2771">
        <v>85</v>
      </c>
    </row>
    <row r="2772" spans="1:7" x14ac:dyDescent="0.25">
      <c r="A2772">
        <v>2020</v>
      </c>
      <c r="B2772" t="s">
        <v>101</v>
      </c>
      <c r="C2772" t="s">
        <v>64</v>
      </c>
      <c r="D2772" t="s">
        <v>70</v>
      </c>
      <c r="E2772" t="s">
        <v>99</v>
      </c>
      <c r="F2772" t="s">
        <v>100</v>
      </c>
      <c r="G2772">
        <v>2469</v>
      </c>
    </row>
    <row r="2773" spans="1:7" x14ac:dyDescent="0.25">
      <c r="A2773">
        <v>2020</v>
      </c>
      <c r="B2773" t="s">
        <v>101</v>
      </c>
      <c r="C2773" t="s">
        <v>64</v>
      </c>
      <c r="D2773" t="s">
        <v>63</v>
      </c>
      <c r="E2773" t="s">
        <v>99</v>
      </c>
      <c r="F2773" t="s">
        <v>100</v>
      </c>
      <c r="G277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C5B1-2169-45AE-B3BD-399F60D1058F}">
  <dimension ref="A1:D33"/>
  <sheetViews>
    <sheetView workbookViewId="0">
      <selection activeCell="C9" sqref="C9"/>
    </sheetView>
  </sheetViews>
  <sheetFormatPr defaultRowHeight="15" x14ac:dyDescent="0.25"/>
  <cols>
    <col min="1" max="1" width="28.85546875" bestFit="1" customWidth="1"/>
    <col min="2" max="2" width="16" bestFit="1" customWidth="1"/>
    <col min="5" max="5" width="13.140625" bestFit="1" customWidth="1"/>
    <col min="6" max="6" width="12.85546875" bestFit="1" customWidth="1"/>
  </cols>
  <sheetData>
    <row r="1" spans="1:4" x14ac:dyDescent="0.25">
      <c r="A1" s="6" t="s">
        <v>12</v>
      </c>
      <c r="B1" s="2">
        <v>2020</v>
      </c>
    </row>
    <row r="2" spans="1:4" x14ac:dyDescent="0.25">
      <c r="A2" s="6" t="s">
        <v>14</v>
      </c>
      <c r="B2" t="s">
        <v>64</v>
      </c>
    </row>
    <row r="4" spans="1:4" x14ac:dyDescent="0.25">
      <c r="A4" s="6" t="s">
        <v>106</v>
      </c>
      <c r="B4" t="s">
        <v>105</v>
      </c>
    </row>
    <row r="5" spans="1:4" x14ac:dyDescent="0.25">
      <c r="A5" s="2" t="s">
        <v>65</v>
      </c>
      <c r="B5" s="7">
        <v>5644</v>
      </c>
      <c r="C5" t="s">
        <v>8</v>
      </c>
      <c r="D5" t="s">
        <v>10</v>
      </c>
    </row>
    <row r="6" spans="1:4" x14ac:dyDescent="0.25">
      <c r="A6" s="2" t="s">
        <v>66</v>
      </c>
      <c r="B6" s="7">
        <v>120105</v>
      </c>
      <c r="C6" t="s">
        <v>7</v>
      </c>
      <c r="D6" t="s">
        <v>10</v>
      </c>
    </row>
    <row r="7" spans="1:4" x14ac:dyDescent="0.25">
      <c r="A7" s="2" t="s">
        <v>67</v>
      </c>
      <c r="B7" s="7">
        <v>90538</v>
      </c>
      <c r="C7" t="s">
        <v>6</v>
      </c>
      <c r="D7" t="s">
        <v>10</v>
      </c>
    </row>
    <row r="8" spans="1:4" x14ac:dyDescent="0.25">
      <c r="A8" s="2" t="s">
        <v>68</v>
      </c>
      <c r="B8" s="7">
        <v>4588</v>
      </c>
      <c r="C8" t="s">
        <v>8</v>
      </c>
      <c r="D8" t="s">
        <v>10</v>
      </c>
    </row>
    <row r="9" spans="1:4" x14ac:dyDescent="0.25">
      <c r="A9" s="2" t="s">
        <v>2</v>
      </c>
      <c r="B9" s="7">
        <v>258902</v>
      </c>
      <c r="D9" t="s">
        <v>9</v>
      </c>
    </row>
    <row r="10" spans="1:4" x14ac:dyDescent="0.25">
      <c r="A10" s="2" t="s">
        <v>69</v>
      </c>
      <c r="B10" s="7">
        <v>11068</v>
      </c>
      <c r="C10" t="s">
        <v>8</v>
      </c>
      <c r="D10" t="s">
        <v>10</v>
      </c>
    </row>
    <row r="11" spans="1:4" x14ac:dyDescent="0.25">
      <c r="A11" s="2" t="s">
        <v>63</v>
      </c>
      <c r="B11" s="7">
        <v>6370</v>
      </c>
      <c r="C11" t="s">
        <v>8</v>
      </c>
      <c r="D11" t="s">
        <v>10</v>
      </c>
    </row>
    <row r="12" spans="1:4" x14ac:dyDescent="0.25">
      <c r="A12" s="2" t="s">
        <v>70</v>
      </c>
      <c r="B12" s="7">
        <v>623016</v>
      </c>
      <c r="C12" t="s">
        <v>5</v>
      </c>
      <c r="D12" t="s">
        <v>10</v>
      </c>
    </row>
    <row r="13" spans="1:4" x14ac:dyDescent="0.25">
      <c r="A13" s="2" t="s">
        <v>107</v>
      </c>
      <c r="B13" s="7">
        <v>1120231</v>
      </c>
    </row>
    <row r="16" spans="1:4" x14ac:dyDescent="0.25">
      <c r="A16" s="6" t="s">
        <v>12</v>
      </c>
      <c r="B16" s="2">
        <v>2020</v>
      </c>
    </row>
    <row r="17" spans="1:3" x14ac:dyDescent="0.25">
      <c r="A17" s="6" t="s">
        <v>14</v>
      </c>
      <c r="B17" t="s">
        <v>37</v>
      </c>
    </row>
    <row r="19" spans="1:3" x14ac:dyDescent="0.25">
      <c r="A19" s="6" t="s">
        <v>106</v>
      </c>
      <c r="B19" t="s">
        <v>105</v>
      </c>
    </row>
    <row r="20" spans="1:3" x14ac:dyDescent="0.25">
      <c r="A20" s="2" t="s">
        <v>38</v>
      </c>
      <c r="B20" s="7">
        <v>517660</v>
      </c>
      <c r="C20" t="s">
        <v>3</v>
      </c>
    </row>
    <row r="21" spans="1:3" x14ac:dyDescent="0.25">
      <c r="A21" s="2" t="s">
        <v>39</v>
      </c>
      <c r="B21" s="7">
        <v>602628</v>
      </c>
      <c r="C21" t="s">
        <v>4</v>
      </c>
    </row>
    <row r="22" spans="1:3" x14ac:dyDescent="0.25">
      <c r="A22" s="2" t="s">
        <v>107</v>
      </c>
      <c r="B22" s="7">
        <v>1120288</v>
      </c>
    </row>
    <row r="25" spans="1:3" x14ac:dyDescent="0.25">
      <c r="A25" s="104" t="s">
        <v>16542</v>
      </c>
      <c r="B25" t="s">
        <v>16543</v>
      </c>
    </row>
    <row r="26" spans="1:3" x14ac:dyDescent="0.25">
      <c r="A26" t="str">
        <f>A5</f>
        <v>American Indian/Alaska Native</v>
      </c>
      <c r="B26">
        <f>'Population Projections'!L90/SUM('Population Projections'!$L$88:$L$93)</f>
        <v>1.2067269256372177E-2</v>
      </c>
      <c r="C26" t="s">
        <v>8</v>
      </c>
    </row>
    <row r="27" spans="1:3" x14ac:dyDescent="0.25">
      <c r="A27" t="str">
        <f t="shared" ref="A27:A35" si="0">A6</f>
        <v>Asian</v>
      </c>
      <c r="B27">
        <f>'Population Projections'!L91/SUM('Population Projections'!$L$88:$L$93)</f>
        <v>4.4270067345650978E-3</v>
      </c>
      <c r="C27" t="s">
        <v>7</v>
      </c>
    </row>
    <row r="28" spans="1:3" x14ac:dyDescent="0.25">
      <c r="A28" t="str">
        <f t="shared" si="0"/>
        <v>Black</v>
      </c>
      <c r="B28">
        <f>'Population Projections'!L89/SUM('Population Projections'!$L$88:$L$93)</f>
        <v>6.6468651690872677E-3</v>
      </c>
      <c r="C28" t="s">
        <v>6</v>
      </c>
    </row>
    <row r="29" spans="1:3" x14ac:dyDescent="0.25">
      <c r="A29" t="str">
        <f t="shared" si="0"/>
        <v>Hawaiian/Pacific Islander</v>
      </c>
      <c r="B29">
        <f>'Population Projections'!L92/SUM('Population Projections'!$L$88:$L$93)</f>
        <v>3.6056644654274645E-4</v>
      </c>
      <c r="C29" t="s">
        <v>8</v>
      </c>
    </row>
    <row r="30" spans="1:3" x14ac:dyDescent="0.25">
      <c r="A30" s="103" t="str">
        <f t="shared" si="0"/>
        <v>Hispanic</v>
      </c>
      <c r="B30" s="103"/>
      <c r="C30" t="s">
        <v>8</v>
      </c>
    </row>
    <row r="31" spans="1:3" x14ac:dyDescent="0.25">
      <c r="A31" t="str">
        <f t="shared" si="0"/>
        <v>Multi-Race</v>
      </c>
      <c r="B31">
        <f>'Population Projections'!L93/SUM('Population Projections'!$L$88:$L$93)</f>
        <v>6.6663986389185262E-3</v>
      </c>
      <c r="C31" t="s">
        <v>8</v>
      </c>
    </row>
    <row r="32" spans="1:3" x14ac:dyDescent="0.25">
      <c r="A32" t="str">
        <f t="shared" si="0"/>
        <v>Other/Unknown</v>
      </c>
      <c r="B32">
        <v>0</v>
      </c>
      <c r="C32" t="s">
        <v>8</v>
      </c>
    </row>
    <row r="33" spans="1:3" x14ac:dyDescent="0.25">
      <c r="A33" t="str">
        <f t="shared" si="0"/>
        <v>White</v>
      </c>
      <c r="B33">
        <f>'Population Projections'!L88/SUM('Population Projections'!$L$88:$L$93)</f>
        <v>0.96983189375451428</v>
      </c>
      <c r="C3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EE67-F76E-424A-BFFA-CADE67BF24F0}">
  <dimension ref="A1:XFD94"/>
  <sheetViews>
    <sheetView topLeftCell="A55" workbookViewId="0">
      <selection activeCell="A7" sqref="A7:XFD7"/>
    </sheetView>
  </sheetViews>
  <sheetFormatPr defaultRowHeight="15" x14ac:dyDescent="0.25"/>
  <cols>
    <col min="1" max="1" width="56.42578125" style="40" customWidth="1"/>
    <col min="2" max="2" width="14.140625" style="40" customWidth="1"/>
    <col min="3" max="52" width="11.85546875" style="40" customWidth="1"/>
  </cols>
  <sheetData>
    <row r="1" spans="1:52" ht="16.5" thickBot="1" x14ac:dyDescent="0.3">
      <c r="A1" s="8" t="s">
        <v>108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x14ac:dyDescent="0.25">
      <c r="A2" s="10"/>
      <c r="B2" s="11" t="s">
        <v>109</v>
      </c>
      <c r="C2" s="12"/>
      <c r="D2" s="12"/>
      <c r="E2" s="12"/>
      <c r="F2" s="12"/>
      <c r="G2" s="12"/>
      <c r="H2" s="12"/>
      <c r="I2" s="12"/>
      <c r="J2" s="12"/>
      <c r="K2" s="12"/>
      <c r="L2" s="13"/>
      <c r="M2" s="12" t="s">
        <v>110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3"/>
    </row>
    <row r="3" spans="1:52" x14ac:dyDescent="0.25">
      <c r="A3" s="14" t="s">
        <v>111</v>
      </c>
      <c r="B3" s="15" t="s">
        <v>112</v>
      </c>
      <c r="C3" s="16" t="s">
        <v>113</v>
      </c>
      <c r="D3" s="16" t="s">
        <v>114</v>
      </c>
      <c r="E3" s="16" t="s">
        <v>115</v>
      </c>
      <c r="F3" s="16" t="s">
        <v>116</v>
      </c>
      <c r="G3" s="16" t="s">
        <v>117</v>
      </c>
      <c r="H3" s="16" t="s">
        <v>118</v>
      </c>
      <c r="I3" s="16" t="s">
        <v>119</v>
      </c>
      <c r="J3" s="16" t="s">
        <v>120</v>
      </c>
      <c r="K3" s="16" t="s">
        <v>121</v>
      </c>
      <c r="L3" s="17" t="s">
        <v>122</v>
      </c>
      <c r="M3" s="18" t="s">
        <v>123</v>
      </c>
      <c r="N3" s="16" t="s">
        <v>124</v>
      </c>
      <c r="O3" s="16" t="s">
        <v>125</v>
      </c>
      <c r="P3" s="16" t="s">
        <v>126</v>
      </c>
      <c r="Q3" s="16" t="s">
        <v>127</v>
      </c>
      <c r="R3" s="16" t="s">
        <v>128</v>
      </c>
      <c r="S3" s="16" t="s">
        <v>129</v>
      </c>
      <c r="T3" s="16" t="s">
        <v>130</v>
      </c>
      <c r="U3" s="16" t="s">
        <v>131</v>
      </c>
      <c r="V3" s="16" t="s">
        <v>132</v>
      </c>
      <c r="W3" s="16" t="s">
        <v>133</v>
      </c>
      <c r="X3" s="16" t="s">
        <v>134</v>
      </c>
      <c r="Y3" s="16" t="s">
        <v>135</v>
      </c>
      <c r="Z3" s="16" t="s">
        <v>136</v>
      </c>
      <c r="AA3" s="16" t="s">
        <v>137</v>
      </c>
      <c r="AB3" s="16" t="s">
        <v>138</v>
      </c>
      <c r="AC3" s="16" t="s">
        <v>139</v>
      </c>
      <c r="AD3" s="16" t="s">
        <v>140</v>
      </c>
      <c r="AE3" s="16" t="s">
        <v>141</v>
      </c>
      <c r="AF3" s="16" t="s">
        <v>142</v>
      </c>
      <c r="AG3" s="16" t="s">
        <v>143</v>
      </c>
      <c r="AH3" s="16" t="s">
        <v>144</v>
      </c>
      <c r="AI3" s="16" t="s">
        <v>145</v>
      </c>
      <c r="AJ3" s="16" t="s">
        <v>146</v>
      </c>
      <c r="AK3" s="16" t="s">
        <v>147</v>
      </c>
      <c r="AL3" s="16" t="s">
        <v>148</v>
      </c>
      <c r="AM3" s="16" t="s">
        <v>149</v>
      </c>
      <c r="AN3" s="16" t="s">
        <v>150</v>
      </c>
      <c r="AO3" s="16" t="s">
        <v>151</v>
      </c>
      <c r="AP3" s="16" t="s">
        <v>152</v>
      </c>
      <c r="AQ3" s="16" t="s">
        <v>153</v>
      </c>
      <c r="AR3" s="16" t="s">
        <v>154</v>
      </c>
      <c r="AS3" s="16" t="s">
        <v>155</v>
      </c>
      <c r="AT3" s="16" t="s">
        <v>156</v>
      </c>
      <c r="AU3" s="16" t="s">
        <v>157</v>
      </c>
      <c r="AV3" s="16" t="s">
        <v>158</v>
      </c>
      <c r="AW3" s="16" t="s">
        <v>159</v>
      </c>
      <c r="AX3" s="16" t="s">
        <v>160</v>
      </c>
      <c r="AY3" s="16" t="s">
        <v>161</v>
      </c>
      <c r="AZ3" s="19" t="s">
        <v>162</v>
      </c>
    </row>
    <row r="4" spans="1:52" x14ac:dyDescent="0.25">
      <c r="A4" s="20" t="s">
        <v>163</v>
      </c>
      <c r="B4" s="21">
        <v>15051585</v>
      </c>
      <c r="C4" s="22">
        <v>15095538</v>
      </c>
      <c r="D4" s="22">
        <v>15145608</v>
      </c>
      <c r="E4" s="22">
        <v>15172246</v>
      </c>
      <c r="F4" s="22">
        <v>15208357</v>
      </c>
      <c r="G4" s="23">
        <v>15235828</v>
      </c>
      <c r="H4" s="22">
        <v>15248678</v>
      </c>
      <c r="I4" s="22">
        <v>15257220</v>
      </c>
      <c r="J4" s="22">
        <v>15249862</v>
      </c>
      <c r="K4" s="22">
        <v>15230028</v>
      </c>
      <c r="L4" s="24">
        <v>15187246</v>
      </c>
      <c r="M4" s="22">
        <v>15205370</v>
      </c>
      <c r="N4" s="22">
        <v>15228046</v>
      </c>
      <c r="O4" s="22">
        <v>15256404</v>
      </c>
      <c r="P4" s="22">
        <v>15287795</v>
      </c>
      <c r="Q4" s="22">
        <v>15323276</v>
      </c>
      <c r="R4" s="22">
        <v>15353374</v>
      </c>
      <c r="S4" s="22">
        <v>15380831</v>
      </c>
      <c r="T4" s="22">
        <v>15405347</v>
      </c>
      <c r="U4" s="22">
        <v>15426831</v>
      </c>
      <c r="V4" s="22">
        <v>15445731</v>
      </c>
      <c r="W4" s="22">
        <v>15461277</v>
      </c>
      <c r="X4" s="22">
        <v>15473476</v>
      </c>
      <c r="Y4" s="22">
        <v>15481335</v>
      </c>
      <c r="Z4" s="22">
        <v>15485664</v>
      </c>
      <c r="AA4" s="22">
        <v>15486333</v>
      </c>
      <c r="AB4" s="22">
        <v>15482553</v>
      </c>
      <c r="AC4" s="22">
        <v>15476860</v>
      </c>
      <c r="AD4" s="22">
        <v>15466748</v>
      </c>
      <c r="AE4" s="22">
        <v>15453931</v>
      </c>
      <c r="AF4" s="22">
        <v>15439636</v>
      </c>
      <c r="AG4" s="22">
        <v>15422723</v>
      </c>
      <c r="AH4" s="22">
        <v>15405327</v>
      </c>
      <c r="AI4" s="22">
        <v>15386274</v>
      </c>
      <c r="AJ4" s="22">
        <v>15366836</v>
      </c>
      <c r="AK4" s="22">
        <v>15346757</v>
      </c>
      <c r="AL4" s="22">
        <v>15326851</v>
      </c>
      <c r="AM4" s="22">
        <v>15307244</v>
      </c>
      <c r="AN4" s="22">
        <v>15289194</v>
      </c>
      <c r="AO4" s="22">
        <v>15271692</v>
      </c>
      <c r="AP4" s="22">
        <v>15254786</v>
      </c>
      <c r="AQ4" s="22">
        <v>15239365</v>
      </c>
      <c r="AR4" s="22">
        <v>15224588</v>
      </c>
      <c r="AS4" s="22">
        <v>15211090</v>
      </c>
      <c r="AT4" s="22">
        <v>15199451</v>
      </c>
      <c r="AU4" s="22">
        <v>15188246</v>
      </c>
      <c r="AV4" s="22">
        <v>15178760</v>
      </c>
      <c r="AW4" s="22">
        <v>15171959</v>
      </c>
      <c r="AX4" s="22">
        <v>15167364</v>
      </c>
      <c r="AY4" s="22">
        <v>15166355</v>
      </c>
      <c r="AZ4" s="25">
        <v>15165325</v>
      </c>
    </row>
    <row r="5" spans="1:52" x14ac:dyDescent="0.25">
      <c r="A5" s="26" t="s">
        <v>164</v>
      </c>
      <c r="B5" s="27">
        <v>2193017</v>
      </c>
      <c r="C5" s="28">
        <v>2205864</v>
      </c>
      <c r="D5" s="28">
        <v>2217728</v>
      </c>
      <c r="E5" s="28">
        <v>2229121</v>
      </c>
      <c r="F5" s="28">
        <v>2241749</v>
      </c>
      <c r="G5" s="29">
        <v>2250083</v>
      </c>
      <c r="H5" s="28">
        <v>2257166</v>
      </c>
      <c r="I5" s="28">
        <v>2263241</v>
      </c>
      <c r="J5" s="28">
        <v>2267832</v>
      </c>
      <c r="K5" s="28">
        <v>2278099</v>
      </c>
      <c r="L5" s="30">
        <v>2283480</v>
      </c>
      <c r="M5" s="28">
        <v>2295724</v>
      </c>
      <c r="N5" s="28">
        <v>2310783</v>
      </c>
      <c r="O5" s="28">
        <v>2326687</v>
      </c>
      <c r="P5" s="28">
        <v>2343394</v>
      </c>
      <c r="Q5" s="28">
        <v>2360551</v>
      </c>
      <c r="R5" s="28">
        <v>2376625</v>
      </c>
      <c r="S5" s="28">
        <v>2392461</v>
      </c>
      <c r="T5" s="28">
        <v>2408196</v>
      </c>
      <c r="U5" s="28">
        <v>2423228</v>
      </c>
      <c r="V5" s="28">
        <v>2438338</v>
      </c>
      <c r="W5" s="28">
        <v>2451954</v>
      </c>
      <c r="X5" s="28">
        <v>2465056</v>
      </c>
      <c r="Y5" s="28">
        <v>2477513</v>
      </c>
      <c r="Z5" s="28">
        <v>2489100</v>
      </c>
      <c r="AA5" s="28">
        <v>2500115</v>
      </c>
      <c r="AB5" s="28">
        <v>2510655</v>
      </c>
      <c r="AC5" s="28">
        <v>2520649</v>
      </c>
      <c r="AD5" s="28">
        <v>2529696</v>
      </c>
      <c r="AE5" s="28">
        <v>2538030</v>
      </c>
      <c r="AF5" s="28">
        <v>2545427</v>
      </c>
      <c r="AG5" s="28">
        <v>2552419</v>
      </c>
      <c r="AH5" s="28">
        <v>2558741</v>
      </c>
      <c r="AI5" s="28">
        <v>2564473</v>
      </c>
      <c r="AJ5" s="28">
        <v>2569991</v>
      </c>
      <c r="AK5" s="28">
        <v>2575237</v>
      </c>
      <c r="AL5" s="28">
        <v>2580197</v>
      </c>
      <c r="AM5" s="28">
        <v>2584142</v>
      </c>
      <c r="AN5" s="28">
        <v>2588207</v>
      </c>
      <c r="AO5" s="28">
        <v>2591723</v>
      </c>
      <c r="AP5" s="28">
        <v>2594934</v>
      </c>
      <c r="AQ5" s="28">
        <v>2598221</v>
      </c>
      <c r="AR5" s="28">
        <v>2600716</v>
      </c>
      <c r="AS5" s="28">
        <v>2603206</v>
      </c>
      <c r="AT5" s="28">
        <v>2605705</v>
      </c>
      <c r="AU5" s="28">
        <v>2608067</v>
      </c>
      <c r="AV5" s="28">
        <v>2610496</v>
      </c>
      <c r="AW5" s="28">
        <v>2612869</v>
      </c>
      <c r="AX5" s="28">
        <v>2615479</v>
      </c>
      <c r="AY5" s="28">
        <v>2618140</v>
      </c>
      <c r="AZ5" s="31">
        <v>2621128</v>
      </c>
    </row>
    <row r="6" spans="1:52" x14ac:dyDescent="0.25">
      <c r="A6" s="26" t="s">
        <v>165</v>
      </c>
      <c r="B6" s="27">
        <v>165615</v>
      </c>
      <c r="C6" s="28">
        <v>166982</v>
      </c>
      <c r="D6" s="28">
        <v>167864</v>
      </c>
      <c r="E6" s="28">
        <v>168659</v>
      </c>
      <c r="F6" s="28">
        <v>169611</v>
      </c>
      <c r="G6" s="29">
        <v>170338</v>
      </c>
      <c r="H6" s="28">
        <v>170986</v>
      </c>
      <c r="I6" s="28">
        <v>171696</v>
      </c>
      <c r="J6" s="28">
        <v>172127</v>
      </c>
      <c r="K6" s="28">
        <v>172568</v>
      </c>
      <c r="L6" s="30">
        <v>173029</v>
      </c>
      <c r="M6" s="28">
        <v>174142</v>
      </c>
      <c r="N6" s="28">
        <v>175237</v>
      </c>
      <c r="O6" s="28">
        <v>176493</v>
      </c>
      <c r="P6" s="28">
        <v>177775</v>
      </c>
      <c r="Q6" s="28">
        <v>179181</v>
      </c>
      <c r="R6" s="28">
        <v>180345</v>
      </c>
      <c r="S6" s="28">
        <v>181565</v>
      </c>
      <c r="T6" s="28">
        <v>182836</v>
      </c>
      <c r="U6" s="28">
        <v>184029</v>
      </c>
      <c r="V6" s="28">
        <v>185163</v>
      </c>
      <c r="W6" s="28">
        <v>186104</v>
      </c>
      <c r="X6" s="28">
        <v>187036</v>
      </c>
      <c r="Y6" s="28">
        <v>188015</v>
      </c>
      <c r="Z6" s="28">
        <v>188844</v>
      </c>
      <c r="AA6" s="28">
        <v>189688</v>
      </c>
      <c r="AB6" s="28">
        <v>190563</v>
      </c>
      <c r="AC6" s="28">
        <v>191291</v>
      </c>
      <c r="AD6" s="28">
        <v>191908</v>
      </c>
      <c r="AE6" s="28">
        <v>192480</v>
      </c>
      <c r="AF6" s="28">
        <v>192922</v>
      </c>
      <c r="AG6" s="28">
        <v>193368</v>
      </c>
      <c r="AH6" s="28">
        <v>193703</v>
      </c>
      <c r="AI6" s="28">
        <v>194001</v>
      </c>
      <c r="AJ6" s="28">
        <v>194415</v>
      </c>
      <c r="AK6" s="28">
        <v>194691</v>
      </c>
      <c r="AL6" s="28">
        <v>194973</v>
      </c>
      <c r="AM6" s="28">
        <v>195143</v>
      </c>
      <c r="AN6" s="28">
        <v>195554</v>
      </c>
      <c r="AO6" s="28">
        <v>195818</v>
      </c>
      <c r="AP6" s="28">
        <v>196298</v>
      </c>
      <c r="AQ6" s="28">
        <v>196457</v>
      </c>
      <c r="AR6" s="28">
        <v>196798</v>
      </c>
      <c r="AS6" s="28">
        <v>197150</v>
      </c>
      <c r="AT6" s="28">
        <v>197408</v>
      </c>
      <c r="AU6" s="28">
        <v>197696</v>
      </c>
      <c r="AV6" s="28">
        <v>197909</v>
      </c>
      <c r="AW6" s="28">
        <v>198309</v>
      </c>
      <c r="AX6" s="28">
        <v>198744</v>
      </c>
      <c r="AY6" s="28">
        <v>199204</v>
      </c>
      <c r="AZ6" s="31">
        <v>199696</v>
      </c>
    </row>
    <row r="7" spans="1:52" x14ac:dyDescent="0.25">
      <c r="A7" s="26" t="s">
        <v>166</v>
      </c>
      <c r="B7" s="27">
        <v>4835831</v>
      </c>
      <c r="C7" s="28">
        <v>4887464</v>
      </c>
      <c r="D7" s="28">
        <v>4947666</v>
      </c>
      <c r="E7" s="28">
        <v>4999909</v>
      </c>
      <c r="F7" s="28">
        <v>5053580</v>
      </c>
      <c r="G7" s="29">
        <v>5108467</v>
      </c>
      <c r="H7" s="28">
        <v>5149384</v>
      </c>
      <c r="I7" s="28">
        <v>5189638</v>
      </c>
      <c r="J7" s="28">
        <v>5223057</v>
      </c>
      <c r="K7" s="28">
        <v>5224204</v>
      </c>
      <c r="L7" s="30">
        <v>5216606</v>
      </c>
      <c r="M7" s="28">
        <v>5223477</v>
      </c>
      <c r="N7" s="28">
        <v>5237912</v>
      </c>
      <c r="O7" s="28">
        <v>5253647</v>
      </c>
      <c r="P7" s="28">
        <v>5270672</v>
      </c>
      <c r="Q7" s="28">
        <v>5288848</v>
      </c>
      <c r="R7" s="28">
        <v>5305077</v>
      </c>
      <c r="S7" s="28">
        <v>5320878</v>
      </c>
      <c r="T7" s="28">
        <v>5335557</v>
      </c>
      <c r="U7" s="28">
        <v>5349199</v>
      </c>
      <c r="V7" s="28">
        <v>5361894</v>
      </c>
      <c r="W7" s="28">
        <v>5372757</v>
      </c>
      <c r="X7" s="28">
        <v>5382669</v>
      </c>
      <c r="Y7" s="28">
        <v>5390807</v>
      </c>
      <c r="Z7" s="28">
        <v>5398520</v>
      </c>
      <c r="AA7" s="28">
        <v>5405351</v>
      </c>
      <c r="AB7" s="28">
        <v>5411298</v>
      </c>
      <c r="AC7" s="28">
        <v>5415992</v>
      </c>
      <c r="AD7" s="28">
        <v>5420131</v>
      </c>
      <c r="AE7" s="28">
        <v>5423124</v>
      </c>
      <c r="AF7" s="28">
        <v>5424750</v>
      </c>
      <c r="AG7" s="28">
        <v>5425566</v>
      </c>
      <c r="AH7" s="28">
        <v>5425822</v>
      </c>
      <c r="AI7" s="28">
        <v>5425285</v>
      </c>
      <c r="AJ7" s="28">
        <v>5423399</v>
      </c>
      <c r="AK7" s="28">
        <v>5420815</v>
      </c>
      <c r="AL7" s="28">
        <v>5418127</v>
      </c>
      <c r="AM7" s="28">
        <v>5415489</v>
      </c>
      <c r="AN7" s="28">
        <v>5411132</v>
      </c>
      <c r="AO7" s="28">
        <v>5406401</v>
      </c>
      <c r="AP7" s="28">
        <v>5401196</v>
      </c>
      <c r="AQ7" s="28">
        <v>5394893</v>
      </c>
      <c r="AR7" s="28">
        <v>5388725</v>
      </c>
      <c r="AS7" s="28">
        <v>5381797</v>
      </c>
      <c r="AT7" s="28">
        <v>5373575</v>
      </c>
      <c r="AU7" s="28">
        <v>5365280</v>
      </c>
      <c r="AV7" s="28">
        <v>5355905</v>
      </c>
      <c r="AW7" s="28">
        <v>5346483</v>
      </c>
      <c r="AX7" s="28">
        <v>5335925</v>
      </c>
      <c r="AY7" s="28">
        <v>5325349</v>
      </c>
      <c r="AZ7" s="31">
        <v>5314361</v>
      </c>
    </row>
    <row r="8" spans="1:52" x14ac:dyDescent="0.25">
      <c r="A8" s="26" t="s">
        <v>167</v>
      </c>
      <c r="B8" s="27">
        <v>132932</v>
      </c>
      <c r="C8" s="28">
        <v>134559</v>
      </c>
      <c r="D8" s="28">
        <v>136227</v>
      </c>
      <c r="E8" s="28">
        <v>137554</v>
      </c>
      <c r="F8" s="28">
        <v>138921</v>
      </c>
      <c r="G8" s="29">
        <v>140315</v>
      </c>
      <c r="H8" s="28">
        <v>141337</v>
      </c>
      <c r="I8" s="28">
        <v>142443</v>
      </c>
      <c r="J8" s="28">
        <v>143162</v>
      </c>
      <c r="K8" s="28">
        <v>143472</v>
      </c>
      <c r="L8" s="30">
        <v>143420</v>
      </c>
      <c r="M8" s="28">
        <v>143836</v>
      </c>
      <c r="N8" s="28">
        <v>144374</v>
      </c>
      <c r="O8" s="28">
        <v>144937</v>
      </c>
      <c r="P8" s="28">
        <v>145667</v>
      </c>
      <c r="Q8" s="28">
        <v>146486</v>
      </c>
      <c r="R8" s="28">
        <v>147078</v>
      </c>
      <c r="S8" s="28">
        <v>147712</v>
      </c>
      <c r="T8" s="28">
        <v>148425</v>
      </c>
      <c r="U8" s="28">
        <v>148801</v>
      </c>
      <c r="V8" s="28">
        <v>149382</v>
      </c>
      <c r="W8" s="28">
        <v>149814</v>
      </c>
      <c r="X8" s="28">
        <v>150072</v>
      </c>
      <c r="Y8" s="28">
        <v>150412</v>
      </c>
      <c r="Z8" s="28">
        <v>150631</v>
      </c>
      <c r="AA8" s="28">
        <v>150856</v>
      </c>
      <c r="AB8" s="28">
        <v>150995</v>
      </c>
      <c r="AC8" s="28">
        <v>151077</v>
      </c>
      <c r="AD8" s="28">
        <v>151143</v>
      </c>
      <c r="AE8" s="28">
        <v>151207</v>
      </c>
      <c r="AF8" s="28">
        <v>151007</v>
      </c>
      <c r="AG8" s="28">
        <v>150959</v>
      </c>
      <c r="AH8" s="28">
        <v>150766</v>
      </c>
      <c r="AI8" s="28">
        <v>150598</v>
      </c>
      <c r="AJ8" s="28">
        <v>150307</v>
      </c>
      <c r="AK8" s="28">
        <v>150217</v>
      </c>
      <c r="AL8" s="28">
        <v>149867</v>
      </c>
      <c r="AM8" s="28">
        <v>149628</v>
      </c>
      <c r="AN8" s="28">
        <v>149237</v>
      </c>
      <c r="AO8" s="28">
        <v>148854</v>
      </c>
      <c r="AP8" s="28">
        <v>148562</v>
      </c>
      <c r="AQ8" s="28">
        <v>148263</v>
      </c>
      <c r="AR8" s="28">
        <v>147745</v>
      </c>
      <c r="AS8" s="28">
        <v>147379</v>
      </c>
      <c r="AT8" s="28">
        <v>146821</v>
      </c>
      <c r="AU8" s="28">
        <v>146318</v>
      </c>
      <c r="AV8" s="28">
        <v>145799</v>
      </c>
      <c r="AW8" s="28">
        <v>145238</v>
      </c>
      <c r="AX8" s="28">
        <v>144661</v>
      </c>
      <c r="AY8" s="28">
        <v>144043</v>
      </c>
      <c r="AZ8" s="31">
        <v>143390</v>
      </c>
    </row>
    <row r="9" spans="1:52" x14ac:dyDescent="0.25">
      <c r="A9" s="32" t="s">
        <v>168</v>
      </c>
      <c r="B9" s="33">
        <v>915308</v>
      </c>
      <c r="C9" s="34">
        <v>934694</v>
      </c>
      <c r="D9" s="34">
        <v>955298</v>
      </c>
      <c r="E9" s="34">
        <v>974481</v>
      </c>
      <c r="F9" s="34">
        <v>994680</v>
      </c>
      <c r="G9" s="35">
        <v>1014429</v>
      </c>
      <c r="H9" s="34">
        <v>1032942</v>
      </c>
      <c r="I9" s="34">
        <v>1050635</v>
      </c>
      <c r="J9" s="34">
        <v>1068300</v>
      </c>
      <c r="K9" s="34">
        <v>1083474</v>
      </c>
      <c r="L9" s="36">
        <v>1097117</v>
      </c>
      <c r="M9" s="34">
        <v>1113958</v>
      </c>
      <c r="N9" s="34">
        <v>1132341</v>
      </c>
      <c r="O9" s="34">
        <v>1151049</v>
      </c>
      <c r="P9" s="34">
        <v>1170017</v>
      </c>
      <c r="Q9" s="34">
        <v>1189513</v>
      </c>
      <c r="R9" s="34">
        <v>1209145</v>
      </c>
      <c r="S9" s="34">
        <v>1228365</v>
      </c>
      <c r="T9" s="34">
        <v>1247683</v>
      </c>
      <c r="U9" s="34">
        <v>1267110</v>
      </c>
      <c r="V9" s="34">
        <v>1286395</v>
      </c>
      <c r="W9" s="34">
        <v>1305708</v>
      </c>
      <c r="X9" s="34">
        <v>1324837</v>
      </c>
      <c r="Y9" s="34">
        <v>1343747</v>
      </c>
      <c r="Z9" s="34">
        <v>1362442</v>
      </c>
      <c r="AA9" s="34">
        <v>1381334</v>
      </c>
      <c r="AB9" s="34">
        <v>1399862</v>
      </c>
      <c r="AC9" s="34">
        <v>1418369</v>
      </c>
      <c r="AD9" s="34">
        <v>1436719</v>
      </c>
      <c r="AE9" s="34">
        <v>1455058</v>
      </c>
      <c r="AF9" s="34">
        <v>1473533</v>
      </c>
      <c r="AG9" s="34">
        <v>1491041</v>
      </c>
      <c r="AH9" s="34">
        <v>1508888</v>
      </c>
      <c r="AI9" s="34">
        <v>1526060</v>
      </c>
      <c r="AJ9" s="34">
        <v>1543155</v>
      </c>
      <c r="AK9" s="34">
        <v>1560242</v>
      </c>
      <c r="AL9" s="34">
        <v>1577123</v>
      </c>
      <c r="AM9" s="34">
        <v>1593811</v>
      </c>
      <c r="AN9" s="34">
        <v>1610181</v>
      </c>
      <c r="AO9" s="34">
        <v>1626540</v>
      </c>
      <c r="AP9" s="34">
        <v>1642152</v>
      </c>
      <c r="AQ9" s="34">
        <v>1657747</v>
      </c>
      <c r="AR9" s="34">
        <v>1673049</v>
      </c>
      <c r="AS9" s="34">
        <v>1688206</v>
      </c>
      <c r="AT9" s="34">
        <v>1702918</v>
      </c>
      <c r="AU9" s="34">
        <v>1717448</v>
      </c>
      <c r="AV9" s="34">
        <v>1732255</v>
      </c>
      <c r="AW9" s="34">
        <v>1746512</v>
      </c>
      <c r="AX9" s="34">
        <v>1760781</v>
      </c>
      <c r="AY9" s="34">
        <v>1774396</v>
      </c>
      <c r="AZ9" s="37">
        <v>1787765</v>
      </c>
    </row>
    <row r="10" spans="1:52" x14ac:dyDescent="0.25">
      <c r="A10" s="38" t="s">
        <v>169</v>
      </c>
      <c r="B10" s="33">
        <v>14072650</v>
      </c>
      <c r="C10" s="34">
        <v>14296367</v>
      </c>
      <c r="D10" s="34">
        <v>14517618</v>
      </c>
      <c r="E10" s="34">
        <v>14707204</v>
      </c>
      <c r="F10" s="34">
        <v>14898744</v>
      </c>
      <c r="G10" s="35">
        <v>15087661</v>
      </c>
      <c r="H10" s="34">
        <v>15253846</v>
      </c>
      <c r="I10" s="34">
        <v>15413557</v>
      </c>
      <c r="J10" s="34">
        <v>15546009</v>
      </c>
      <c r="K10" s="34">
        <v>15629350</v>
      </c>
      <c r="L10" s="36">
        <v>15681521</v>
      </c>
      <c r="M10" s="34">
        <v>15796762</v>
      </c>
      <c r="N10" s="34">
        <v>15917310</v>
      </c>
      <c r="O10" s="34">
        <v>16045000</v>
      </c>
      <c r="P10" s="34">
        <v>16178895</v>
      </c>
      <c r="Q10" s="34">
        <v>16320146</v>
      </c>
      <c r="R10" s="34">
        <v>16457105</v>
      </c>
      <c r="S10" s="34">
        <v>16593197</v>
      </c>
      <c r="T10" s="34">
        <v>16728031</v>
      </c>
      <c r="U10" s="34">
        <v>16861502</v>
      </c>
      <c r="V10" s="34">
        <v>16993646</v>
      </c>
      <c r="W10" s="34">
        <v>17123370</v>
      </c>
      <c r="X10" s="34">
        <v>17248431</v>
      </c>
      <c r="Y10" s="34">
        <v>17371255</v>
      </c>
      <c r="Z10" s="34">
        <v>17490295</v>
      </c>
      <c r="AA10" s="34">
        <v>17604726</v>
      </c>
      <c r="AB10" s="34">
        <v>17716487</v>
      </c>
      <c r="AC10" s="34">
        <v>17824340</v>
      </c>
      <c r="AD10" s="34">
        <v>17929709</v>
      </c>
      <c r="AE10" s="34">
        <v>18029632</v>
      </c>
      <c r="AF10" s="34">
        <v>18126139</v>
      </c>
      <c r="AG10" s="34">
        <v>18218580</v>
      </c>
      <c r="AH10" s="34">
        <v>18305472</v>
      </c>
      <c r="AI10" s="34">
        <v>18388209</v>
      </c>
      <c r="AJ10" s="34">
        <v>18465802</v>
      </c>
      <c r="AK10" s="34">
        <v>18537988</v>
      </c>
      <c r="AL10" s="34">
        <v>18603495</v>
      </c>
      <c r="AM10" s="34">
        <v>18663801</v>
      </c>
      <c r="AN10" s="34">
        <v>18717787</v>
      </c>
      <c r="AO10" s="34">
        <v>18767738</v>
      </c>
      <c r="AP10" s="34">
        <v>18811087</v>
      </c>
      <c r="AQ10" s="34">
        <v>18848821</v>
      </c>
      <c r="AR10" s="34">
        <v>18881753</v>
      </c>
      <c r="AS10" s="34">
        <v>18910443</v>
      </c>
      <c r="AT10" s="34">
        <v>18934290</v>
      </c>
      <c r="AU10" s="34">
        <v>18953684</v>
      </c>
      <c r="AV10" s="34">
        <v>18968737</v>
      </c>
      <c r="AW10" s="34">
        <v>18978888</v>
      </c>
      <c r="AX10" s="34">
        <v>18987873</v>
      </c>
      <c r="AY10" s="34">
        <v>18993407</v>
      </c>
      <c r="AZ10" s="37">
        <v>18996392</v>
      </c>
    </row>
    <row r="11" spans="1:52" x14ac:dyDescent="0.25">
      <c r="A11" s="14" t="s">
        <v>170</v>
      </c>
      <c r="B11" s="27">
        <v>37366938</v>
      </c>
      <c r="C11" s="28">
        <v>37721468</v>
      </c>
      <c r="D11" s="28">
        <v>38088009</v>
      </c>
      <c r="E11" s="28">
        <v>38389174</v>
      </c>
      <c r="F11" s="28">
        <v>38705642</v>
      </c>
      <c r="G11" s="28">
        <v>39007121</v>
      </c>
      <c r="H11" s="28">
        <v>39254339</v>
      </c>
      <c r="I11" s="28">
        <v>39488430</v>
      </c>
      <c r="J11" s="28">
        <v>39670349</v>
      </c>
      <c r="K11" s="28">
        <v>39761195</v>
      </c>
      <c r="L11" s="30">
        <v>39782419</v>
      </c>
      <c r="M11" s="28">
        <v>39953269</v>
      </c>
      <c r="N11" s="28">
        <v>40146003</v>
      </c>
      <c r="O11" s="28">
        <v>40354217</v>
      </c>
      <c r="P11" s="28">
        <v>40574215</v>
      </c>
      <c r="Q11" s="28">
        <v>40808001</v>
      </c>
      <c r="R11" s="28">
        <v>41028749</v>
      </c>
      <c r="S11" s="28">
        <v>41245009</v>
      </c>
      <c r="T11" s="28">
        <v>41456075</v>
      </c>
      <c r="U11" s="28">
        <v>41660700</v>
      </c>
      <c r="V11" s="28">
        <v>41860549</v>
      </c>
      <c r="W11" s="28">
        <v>42050984</v>
      </c>
      <c r="X11" s="28">
        <v>42231577</v>
      </c>
      <c r="Y11" s="28">
        <v>42403084</v>
      </c>
      <c r="Z11" s="28">
        <v>42565496</v>
      </c>
      <c r="AA11" s="28">
        <v>42718403</v>
      </c>
      <c r="AB11" s="28">
        <v>42862413</v>
      </c>
      <c r="AC11" s="28">
        <v>42998578</v>
      </c>
      <c r="AD11" s="28">
        <v>43126054</v>
      </c>
      <c r="AE11" s="28">
        <v>43243462</v>
      </c>
      <c r="AF11" s="28">
        <v>43353414</v>
      </c>
      <c r="AG11" s="28">
        <v>43454656</v>
      </c>
      <c r="AH11" s="28">
        <v>43548719</v>
      </c>
      <c r="AI11" s="28">
        <v>43634900</v>
      </c>
      <c r="AJ11" s="28">
        <v>43713905</v>
      </c>
      <c r="AK11" s="28">
        <v>43785947</v>
      </c>
      <c r="AL11" s="28">
        <v>43850633</v>
      </c>
      <c r="AM11" s="28">
        <v>43909258</v>
      </c>
      <c r="AN11" s="28">
        <v>43961292</v>
      </c>
      <c r="AO11" s="28">
        <v>44008766</v>
      </c>
      <c r="AP11" s="28">
        <v>44049015</v>
      </c>
      <c r="AQ11" s="28">
        <v>44083767</v>
      </c>
      <c r="AR11" s="28">
        <v>44113374</v>
      </c>
      <c r="AS11" s="28">
        <v>44139271</v>
      </c>
      <c r="AT11" s="28">
        <v>44160168</v>
      </c>
      <c r="AU11" s="28">
        <v>44176739</v>
      </c>
      <c r="AV11" s="28">
        <v>44189861</v>
      </c>
      <c r="AW11" s="28">
        <v>44200258</v>
      </c>
      <c r="AX11" s="28">
        <v>44210827</v>
      </c>
      <c r="AY11" s="28">
        <v>44220894</v>
      </c>
      <c r="AZ11" s="31">
        <v>44228057</v>
      </c>
    </row>
    <row r="12" spans="1:52" x14ac:dyDescent="0.25">
      <c r="A12" s="39" t="s">
        <v>171</v>
      </c>
    </row>
    <row r="14" spans="1:52" s="9" customFormat="1" ht="24.95" customHeight="1" thickBot="1" x14ac:dyDescent="0.3">
      <c r="A14" s="8" t="s">
        <v>172</v>
      </c>
    </row>
    <row r="15" spans="1:52" s="40" customFormat="1" x14ac:dyDescent="0.25">
      <c r="A15" s="10"/>
      <c r="B15" s="41" t="s">
        <v>109</v>
      </c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42" t="s">
        <v>110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3"/>
    </row>
    <row r="16" spans="1:52" s="40" customFormat="1" x14ac:dyDescent="0.25">
      <c r="A16" s="44" t="s">
        <v>173</v>
      </c>
      <c r="B16" s="45" t="s">
        <v>112</v>
      </c>
      <c r="C16" s="46" t="s">
        <v>113</v>
      </c>
      <c r="D16" s="46" t="s">
        <v>114</v>
      </c>
      <c r="E16" s="46" t="s">
        <v>115</v>
      </c>
      <c r="F16" s="46" t="s">
        <v>116</v>
      </c>
      <c r="G16" s="46" t="s">
        <v>117</v>
      </c>
      <c r="H16" s="46" t="s">
        <v>118</v>
      </c>
      <c r="I16" s="46" t="s">
        <v>119</v>
      </c>
      <c r="J16" s="46" t="s">
        <v>120</v>
      </c>
      <c r="K16" s="47" t="s">
        <v>121</v>
      </c>
      <c r="L16" s="48" t="s">
        <v>122</v>
      </c>
      <c r="M16" s="47" t="s">
        <v>123</v>
      </c>
      <c r="N16" s="46" t="s">
        <v>124</v>
      </c>
      <c r="O16" s="46" t="s">
        <v>125</v>
      </c>
      <c r="P16" s="46" t="s">
        <v>126</v>
      </c>
      <c r="Q16" s="47" t="s">
        <v>127</v>
      </c>
      <c r="R16" s="46" t="s">
        <v>128</v>
      </c>
      <c r="S16" s="46" t="s">
        <v>129</v>
      </c>
      <c r="T16" s="46" t="s">
        <v>130</v>
      </c>
      <c r="U16" s="47" t="s">
        <v>131</v>
      </c>
      <c r="V16" s="46" t="s">
        <v>132</v>
      </c>
      <c r="W16" s="46" t="s">
        <v>133</v>
      </c>
      <c r="X16" s="46" t="s">
        <v>134</v>
      </c>
      <c r="Y16" s="47" t="s">
        <v>135</v>
      </c>
      <c r="Z16" s="46" t="s">
        <v>136</v>
      </c>
      <c r="AA16" s="46" t="s">
        <v>137</v>
      </c>
      <c r="AB16" s="46" t="s">
        <v>138</v>
      </c>
      <c r="AC16" s="47" t="s">
        <v>139</v>
      </c>
      <c r="AD16" s="46" t="s">
        <v>140</v>
      </c>
      <c r="AE16" s="46" t="s">
        <v>141</v>
      </c>
      <c r="AF16" s="46" t="s">
        <v>142</v>
      </c>
      <c r="AG16" s="47" t="s">
        <v>143</v>
      </c>
      <c r="AH16" s="46" t="s">
        <v>144</v>
      </c>
      <c r="AI16" s="46" t="s">
        <v>145</v>
      </c>
      <c r="AJ16" s="46" t="s">
        <v>146</v>
      </c>
      <c r="AK16" s="47" t="s">
        <v>147</v>
      </c>
      <c r="AL16" s="46" t="s">
        <v>148</v>
      </c>
      <c r="AM16" s="46" t="s">
        <v>149</v>
      </c>
      <c r="AN16" s="46" t="s">
        <v>150</v>
      </c>
      <c r="AO16" s="47" t="s">
        <v>151</v>
      </c>
      <c r="AP16" s="46" t="s">
        <v>152</v>
      </c>
      <c r="AQ16" s="46" t="s">
        <v>153</v>
      </c>
      <c r="AR16" s="46" t="s">
        <v>154</v>
      </c>
      <c r="AS16" s="47" t="s">
        <v>155</v>
      </c>
      <c r="AT16" s="46" t="s">
        <v>156</v>
      </c>
      <c r="AU16" s="46" t="s">
        <v>157</v>
      </c>
      <c r="AV16" s="46" t="s">
        <v>158</v>
      </c>
      <c r="AW16" s="47" t="s">
        <v>159</v>
      </c>
      <c r="AX16" s="46" t="s">
        <v>160</v>
      </c>
      <c r="AY16" s="46" t="s">
        <v>161</v>
      </c>
      <c r="AZ16" s="49" t="s">
        <v>162</v>
      </c>
    </row>
    <row r="17" spans="1:52" s="40" customFormat="1" x14ac:dyDescent="0.25">
      <c r="A17" s="50" t="s">
        <v>174</v>
      </c>
      <c r="B17" s="51">
        <v>241739</v>
      </c>
      <c r="C17" s="52">
        <v>248148</v>
      </c>
      <c r="D17" s="52">
        <v>242657</v>
      </c>
      <c r="E17" s="52">
        <v>243556</v>
      </c>
      <c r="F17" s="52">
        <v>241817</v>
      </c>
      <c r="G17" s="52">
        <v>249224</v>
      </c>
      <c r="H17" s="52">
        <v>248756</v>
      </c>
      <c r="I17" s="52">
        <v>245186</v>
      </c>
      <c r="J17" s="52">
        <v>229090</v>
      </c>
      <c r="K17" s="52">
        <v>211709</v>
      </c>
      <c r="L17" s="53">
        <v>209849</v>
      </c>
      <c r="M17" s="52">
        <v>206814</v>
      </c>
      <c r="N17" s="52">
        <v>208254</v>
      </c>
      <c r="O17" s="52">
        <v>207382</v>
      </c>
      <c r="P17" s="52">
        <v>206755</v>
      </c>
      <c r="Q17" s="52">
        <v>206590</v>
      </c>
      <c r="R17" s="52">
        <v>206500</v>
      </c>
      <c r="S17" s="52">
        <v>207353</v>
      </c>
      <c r="T17" s="52">
        <v>207502</v>
      </c>
      <c r="U17" s="52">
        <v>207221</v>
      </c>
      <c r="V17" s="52">
        <v>207667</v>
      </c>
      <c r="W17" s="52">
        <v>208438</v>
      </c>
      <c r="X17" s="52">
        <v>208770</v>
      </c>
      <c r="Y17" s="52">
        <v>209076</v>
      </c>
      <c r="Z17" s="52">
        <v>208154</v>
      </c>
      <c r="AA17" s="52">
        <v>209614</v>
      </c>
      <c r="AB17" s="52">
        <v>208378</v>
      </c>
      <c r="AC17" s="52">
        <v>208405</v>
      </c>
      <c r="AD17" s="52">
        <v>209691</v>
      </c>
      <c r="AE17" s="52">
        <v>209867</v>
      </c>
      <c r="AF17" s="52">
        <v>209302</v>
      </c>
      <c r="AG17" s="52">
        <v>209373</v>
      </c>
      <c r="AH17" s="52">
        <v>208884</v>
      </c>
      <c r="AI17" s="52">
        <v>208756</v>
      </c>
      <c r="AJ17" s="52">
        <v>208234</v>
      </c>
      <c r="AK17" s="52">
        <v>207514</v>
      </c>
      <c r="AL17" s="52">
        <v>207966</v>
      </c>
      <c r="AM17" s="52">
        <v>206667</v>
      </c>
      <c r="AN17" s="52">
        <v>206742</v>
      </c>
      <c r="AO17" s="52">
        <v>206172</v>
      </c>
      <c r="AP17" s="52">
        <v>203559</v>
      </c>
      <c r="AQ17" s="52">
        <v>203658</v>
      </c>
      <c r="AR17" s="52">
        <v>202430</v>
      </c>
      <c r="AS17" s="52">
        <v>200661</v>
      </c>
      <c r="AT17" s="52">
        <v>200890</v>
      </c>
      <c r="AU17" s="52">
        <v>198945</v>
      </c>
      <c r="AV17" s="52">
        <v>198624</v>
      </c>
      <c r="AW17" s="52">
        <v>197847</v>
      </c>
      <c r="AX17" s="52">
        <v>196201</v>
      </c>
      <c r="AY17" s="52">
        <v>196838</v>
      </c>
      <c r="AZ17" s="54">
        <v>196183</v>
      </c>
    </row>
    <row r="18" spans="1:52" s="40" customFormat="1" x14ac:dyDescent="0.25">
      <c r="A18" s="55" t="s">
        <v>175</v>
      </c>
      <c r="B18" s="56">
        <v>997144</v>
      </c>
      <c r="C18" s="28">
        <v>992908</v>
      </c>
      <c r="D18" s="28">
        <v>990892</v>
      </c>
      <c r="E18" s="28">
        <v>980692</v>
      </c>
      <c r="F18" s="28">
        <v>978994</v>
      </c>
      <c r="G18" s="28">
        <v>977711</v>
      </c>
      <c r="H18" s="28">
        <v>977767</v>
      </c>
      <c r="I18" s="28">
        <v>983207</v>
      </c>
      <c r="J18" s="28">
        <v>984759</v>
      </c>
      <c r="K18" s="28">
        <v>970233</v>
      </c>
      <c r="L18" s="30">
        <v>930530</v>
      </c>
      <c r="M18" s="28">
        <v>893197</v>
      </c>
      <c r="N18" s="28">
        <v>856820</v>
      </c>
      <c r="O18" s="28">
        <v>838380</v>
      </c>
      <c r="P18" s="28">
        <v>836080</v>
      </c>
      <c r="Q18" s="28">
        <v>834032</v>
      </c>
      <c r="R18" s="28">
        <v>834528</v>
      </c>
      <c r="S18" s="28">
        <v>833325</v>
      </c>
      <c r="T18" s="28">
        <v>833448</v>
      </c>
      <c r="U18" s="28">
        <v>834003</v>
      </c>
      <c r="V18" s="28">
        <v>834644</v>
      </c>
      <c r="W18" s="28">
        <v>835678</v>
      </c>
      <c r="X18" s="28">
        <v>836532</v>
      </c>
      <c r="Y18" s="28">
        <v>837965</v>
      </c>
      <c r="Z18" s="28">
        <v>839784</v>
      </c>
      <c r="AA18" s="28">
        <v>840199</v>
      </c>
      <c r="AB18" s="28">
        <v>841236</v>
      </c>
      <c r="AC18" s="28">
        <v>840958</v>
      </c>
      <c r="AD18" s="28">
        <v>840142</v>
      </c>
      <c r="AE18" s="28">
        <v>841766</v>
      </c>
      <c r="AF18" s="28">
        <v>842193</v>
      </c>
      <c r="AG18" s="28">
        <v>843039</v>
      </c>
      <c r="AH18" s="28">
        <v>844114</v>
      </c>
      <c r="AI18" s="28">
        <v>843401</v>
      </c>
      <c r="AJ18" s="28">
        <v>842126</v>
      </c>
      <c r="AK18" s="28">
        <v>840957</v>
      </c>
      <c r="AL18" s="28">
        <v>839205</v>
      </c>
      <c r="AM18" s="28">
        <v>838361</v>
      </c>
      <c r="AN18" s="28">
        <v>836287</v>
      </c>
      <c r="AO18" s="28">
        <v>834757</v>
      </c>
      <c r="AP18" s="28">
        <v>833361</v>
      </c>
      <c r="AQ18" s="28">
        <v>829007</v>
      </c>
      <c r="AR18" s="28">
        <v>826075</v>
      </c>
      <c r="AS18" s="28">
        <v>821853</v>
      </c>
      <c r="AT18" s="28">
        <v>816455</v>
      </c>
      <c r="AU18" s="28">
        <v>814070</v>
      </c>
      <c r="AV18" s="28">
        <v>809610</v>
      </c>
      <c r="AW18" s="28">
        <v>805869</v>
      </c>
      <c r="AX18" s="28">
        <v>803057</v>
      </c>
      <c r="AY18" s="28">
        <v>798464</v>
      </c>
      <c r="AZ18" s="31">
        <v>796410</v>
      </c>
    </row>
    <row r="19" spans="1:52" s="40" customFormat="1" x14ac:dyDescent="0.25">
      <c r="A19" s="55" t="s">
        <v>176</v>
      </c>
      <c r="B19" s="56">
        <v>1229166</v>
      </c>
      <c r="C19" s="28">
        <v>1234597</v>
      </c>
      <c r="D19" s="28">
        <v>1251529</v>
      </c>
      <c r="E19" s="28">
        <v>1261191</v>
      </c>
      <c r="F19" s="28">
        <v>1263387</v>
      </c>
      <c r="G19" s="28">
        <v>1260605</v>
      </c>
      <c r="H19" s="28">
        <v>1258879</v>
      </c>
      <c r="I19" s="28">
        <v>1246403</v>
      </c>
      <c r="J19" s="28">
        <v>1235621</v>
      </c>
      <c r="K19" s="28">
        <v>1229726</v>
      </c>
      <c r="L19" s="30">
        <v>1232200</v>
      </c>
      <c r="M19" s="28">
        <v>1233614</v>
      </c>
      <c r="N19" s="28">
        <v>1237993</v>
      </c>
      <c r="O19" s="28">
        <v>1226319</v>
      </c>
      <c r="P19" s="28">
        <v>1199758</v>
      </c>
      <c r="Q19" s="28">
        <v>1165293</v>
      </c>
      <c r="R19" s="28">
        <v>1127953</v>
      </c>
      <c r="S19" s="28">
        <v>1095468</v>
      </c>
      <c r="T19" s="28">
        <v>1077546</v>
      </c>
      <c r="U19" s="28">
        <v>1075118</v>
      </c>
      <c r="V19" s="28">
        <v>1073066</v>
      </c>
      <c r="W19" s="28">
        <v>1073359</v>
      </c>
      <c r="X19" s="28">
        <v>1072551</v>
      </c>
      <c r="Y19" s="28">
        <v>1072858</v>
      </c>
      <c r="Z19" s="28">
        <v>1073003</v>
      </c>
      <c r="AA19" s="28">
        <v>1073862</v>
      </c>
      <c r="AB19" s="28">
        <v>1075757</v>
      </c>
      <c r="AC19" s="28">
        <v>1076816</v>
      </c>
      <c r="AD19" s="28">
        <v>1078242</v>
      </c>
      <c r="AE19" s="28">
        <v>1079488</v>
      </c>
      <c r="AF19" s="28">
        <v>1081733</v>
      </c>
      <c r="AG19" s="28">
        <v>1081436</v>
      </c>
      <c r="AH19" s="28">
        <v>1081285</v>
      </c>
      <c r="AI19" s="28">
        <v>1081811</v>
      </c>
      <c r="AJ19" s="28">
        <v>1083603</v>
      </c>
      <c r="AK19" s="28">
        <v>1083100</v>
      </c>
      <c r="AL19" s="28">
        <v>1084334</v>
      </c>
      <c r="AM19" s="28">
        <v>1085016</v>
      </c>
      <c r="AN19" s="28">
        <v>1084189</v>
      </c>
      <c r="AO19" s="28">
        <v>1082410</v>
      </c>
      <c r="AP19" s="28">
        <v>1080393</v>
      </c>
      <c r="AQ19" s="28">
        <v>1078743</v>
      </c>
      <c r="AR19" s="28">
        <v>1076553</v>
      </c>
      <c r="AS19" s="28">
        <v>1074655</v>
      </c>
      <c r="AT19" s="28">
        <v>1072825</v>
      </c>
      <c r="AU19" s="28">
        <v>1069240</v>
      </c>
      <c r="AV19" s="28">
        <v>1065324</v>
      </c>
      <c r="AW19" s="28">
        <v>1061323</v>
      </c>
      <c r="AX19" s="28">
        <v>1055897</v>
      </c>
      <c r="AY19" s="28">
        <v>1050902</v>
      </c>
      <c r="AZ19" s="31">
        <v>1046265</v>
      </c>
    </row>
    <row r="20" spans="1:52" s="40" customFormat="1" x14ac:dyDescent="0.25">
      <c r="A20" s="55" t="s">
        <v>177</v>
      </c>
      <c r="B20" s="56">
        <v>1264966</v>
      </c>
      <c r="C20" s="28">
        <v>1255102</v>
      </c>
      <c r="D20" s="28">
        <v>1245973</v>
      </c>
      <c r="E20" s="28">
        <v>1241767</v>
      </c>
      <c r="F20" s="28">
        <v>1240874</v>
      </c>
      <c r="G20" s="28">
        <v>1242101</v>
      </c>
      <c r="H20" s="28">
        <v>1245502</v>
      </c>
      <c r="I20" s="28">
        <v>1258977</v>
      </c>
      <c r="J20" s="28">
        <v>1267028</v>
      </c>
      <c r="K20" s="28">
        <v>1265447</v>
      </c>
      <c r="L20" s="30">
        <v>1257076</v>
      </c>
      <c r="M20" s="28">
        <v>1255857</v>
      </c>
      <c r="N20" s="28">
        <v>1244990</v>
      </c>
      <c r="O20" s="28">
        <v>1237089</v>
      </c>
      <c r="P20" s="28">
        <v>1235924</v>
      </c>
      <c r="Q20" s="28">
        <v>1245150</v>
      </c>
      <c r="R20" s="28">
        <v>1249200</v>
      </c>
      <c r="S20" s="28">
        <v>1255642</v>
      </c>
      <c r="T20" s="28">
        <v>1245204</v>
      </c>
      <c r="U20" s="28">
        <v>1219436</v>
      </c>
      <c r="V20" s="28">
        <v>1185049</v>
      </c>
      <c r="W20" s="28">
        <v>1147846</v>
      </c>
      <c r="X20" s="28">
        <v>1114969</v>
      </c>
      <c r="Y20" s="28">
        <v>1097198</v>
      </c>
      <c r="Z20" s="28">
        <v>1094479</v>
      </c>
      <c r="AA20" s="28">
        <v>1092117</v>
      </c>
      <c r="AB20" s="28">
        <v>1092105</v>
      </c>
      <c r="AC20" s="28">
        <v>1091200</v>
      </c>
      <c r="AD20" s="28">
        <v>1091153</v>
      </c>
      <c r="AE20" s="28">
        <v>1091659</v>
      </c>
      <c r="AF20" s="28">
        <v>1092704</v>
      </c>
      <c r="AG20" s="28">
        <v>1094545</v>
      </c>
      <c r="AH20" s="28">
        <v>1095588</v>
      </c>
      <c r="AI20" s="28">
        <v>1097238</v>
      </c>
      <c r="AJ20" s="28">
        <v>1098126</v>
      </c>
      <c r="AK20" s="28">
        <v>1099764</v>
      </c>
      <c r="AL20" s="28">
        <v>1099549</v>
      </c>
      <c r="AM20" s="28">
        <v>1099403</v>
      </c>
      <c r="AN20" s="28">
        <v>1099929</v>
      </c>
      <c r="AO20" s="28">
        <v>1101499</v>
      </c>
      <c r="AP20" s="28">
        <v>1101113</v>
      </c>
      <c r="AQ20" s="28">
        <v>1102249</v>
      </c>
      <c r="AR20" s="28">
        <v>1102738</v>
      </c>
      <c r="AS20" s="28">
        <v>1101862</v>
      </c>
      <c r="AT20" s="28">
        <v>1100071</v>
      </c>
      <c r="AU20" s="28">
        <v>1098389</v>
      </c>
      <c r="AV20" s="28">
        <v>1097040</v>
      </c>
      <c r="AW20" s="28">
        <v>1094929</v>
      </c>
      <c r="AX20" s="28">
        <v>1093094</v>
      </c>
      <c r="AY20" s="28">
        <v>1091446</v>
      </c>
      <c r="AZ20" s="31">
        <v>1087705</v>
      </c>
    </row>
    <row r="21" spans="1:52" s="59" customFormat="1" x14ac:dyDescent="0.25">
      <c r="A21" s="57" t="s">
        <v>178</v>
      </c>
      <c r="B21" s="58">
        <v>1363375</v>
      </c>
      <c r="C21" s="34">
        <v>1387873</v>
      </c>
      <c r="D21" s="34">
        <v>1397929</v>
      </c>
      <c r="E21" s="34">
        <v>1385925</v>
      </c>
      <c r="F21" s="34">
        <v>1378032</v>
      </c>
      <c r="G21" s="34">
        <v>1367978</v>
      </c>
      <c r="H21" s="34">
        <v>1354860</v>
      </c>
      <c r="I21" s="34">
        <v>1338938</v>
      </c>
      <c r="J21" s="34">
        <v>1339579</v>
      </c>
      <c r="K21" s="34">
        <v>1340142</v>
      </c>
      <c r="L21" s="36">
        <v>1338940</v>
      </c>
      <c r="M21" s="34">
        <v>1345537</v>
      </c>
      <c r="N21" s="34">
        <v>1359286</v>
      </c>
      <c r="O21" s="34">
        <v>1370447</v>
      </c>
      <c r="P21" s="34">
        <v>1373822</v>
      </c>
      <c r="Q21" s="34">
        <v>1372712</v>
      </c>
      <c r="R21" s="34">
        <v>1374378</v>
      </c>
      <c r="S21" s="34">
        <v>1365773</v>
      </c>
      <c r="T21" s="34">
        <v>1359585</v>
      </c>
      <c r="U21" s="34">
        <v>1358863</v>
      </c>
      <c r="V21" s="34">
        <v>1367679</v>
      </c>
      <c r="W21" s="34">
        <v>1371417</v>
      </c>
      <c r="X21" s="34">
        <v>1377033</v>
      </c>
      <c r="Y21" s="34">
        <v>1366502</v>
      </c>
      <c r="Z21" s="34">
        <v>1340104</v>
      </c>
      <c r="AA21" s="34">
        <v>1306099</v>
      </c>
      <c r="AB21" s="34">
        <v>1269405</v>
      </c>
      <c r="AC21" s="34">
        <v>1237036</v>
      </c>
      <c r="AD21" s="34">
        <v>1219262</v>
      </c>
      <c r="AE21" s="34">
        <v>1216431</v>
      </c>
      <c r="AF21" s="34">
        <v>1213882</v>
      </c>
      <c r="AG21" s="34">
        <v>1213844</v>
      </c>
      <c r="AH21" s="34">
        <v>1213296</v>
      </c>
      <c r="AI21" s="34">
        <v>1213230</v>
      </c>
      <c r="AJ21" s="34">
        <v>1213484</v>
      </c>
      <c r="AK21" s="34">
        <v>1214055</v>
      </c>
      <c r="AL21" s="34">
        <v>1215899</v>
      </c>
      <c r="AM21" s="34">
        <v>1216802</v>
      </c>
      <c r="AN21" s="34">
        <v>1218137</v>
      </c>
      <c r="AO21" s="34">
        <v>1218759</v>
      </c>
      <c r="AP21" s="34">
        <v>1220135</v>
      </c>
      <c r="AQ21" s="34">
        <v>1219618</v>
      </c>
      <c r="AR21" s="34">
        <v>1218994</v>
      </c>
      <c r="AS21" s="34">
        <v>1219597</v>
      </c>
      <c r="AT21" s="34">
        <v>1220940</v>
      </c>
      <c r="AU21" s="34">
        <v>1220552</v>
      </c>
      <c r="AV21" s="34">
        <v>1221666</v>
      </c>
      <c r="AW21" s="34">
        <v>1222151</v>
      </c>
      <c r="AX21" s="34">
        <v>1221387</v>
      </c>
      <c r="AY21" s="34">
        <v>1219688</v>
      </c>
      <c r="AZ21" s="37">
        <v>1217754</v>
      </c>
    </row>
    <row r="22" spans="1:52" s="40" customFormat="1" x14ac:dyDescent="0.25">
      <c r="A22" s="60" t="s">
        <v>179</v>
      </c>
      <c r="B22" s="56">
        <v>1326325</v>
      </c>
      <c r="C22" s="28">
        <v>1331259</v>
      </c>
      <c r="D22" s="28">
        <v>1354859</v>
      </c>
      <c r="E22" s="28">
        <v>1387111</v>
      </c>
      <c r="F22" s="28">
        <v>1416198</v>
      </c>
      <c r="G22" s="28">
        <v>1435622</v>
      </c>
      <c r="H22" s="28">
        <v>1451204</v>
      </c>
      <c r="I22" s="28">
        <v>1448941</v>
      </c>
      <c r="J22" s="28">
        <v>1434823</v>
      </c>
      <c r="K22" s="28">
        <v>1421372</v>
      </c>
      <c r="L22" s="30">
        <v>1412152</v>
      </c>
      <c r="M22" s="28">
        <v>1403862</v>
      </c>
      <c r="N22" s="28">
        <v>1400648</v>
      </c>
      <c r="O22" s="28">
        <v>1404336</v>
      </c>
      <c r="P22" s="28">
        <v>1411196</v>
      </c>
      <c r="Q22" s="28">
        <v>1418432</v>
      </c>
      <c r="R22" s="28">
        <v>1428290</v>
      </c>
      <c r="S22" s="28">
        <v>1445002</v>
      </c>
      <c r="T22" s="28">
        <v>1458223</v>
      </c>
      <c r="U22" s="28">
        <v>1462748</v>
      </c>
      <c r="V22" s="28">
        <v>1461674</v>
      </c>
      <c r="W22" s="28">
        <v>1463651</v>
      </c>
      <c r="X22" s="28">
        <v>1454991</v>
      </c>
      <c r="Y22" s="28">
        <v>1449066</v>
      </c>
      <c r="Z22" s="28">
        <v>1448454</v>
      </c>
      <c r="AA22" s="28">
        <v>1457253</v>
      </c>
      <c r="AB22" s="28">
        <v>1460749</v>
      </c>
      <c r="AC22" s="28">
        <v>1466440</v>
      </c>
      <c r="AD22" s="28">
        <v>1455846</v>
      </c>
      <c r="AE22" s="28">
        <v>1431004</v>
      </c>
      <c r="AF22" s="28">
        <v>1398064</v>
      </c>
      <c r="AG22" s="28">
        <v>1362269</v>
      </c>
      <c r="AH22" s="28">
        <v>1330871</v>
      </c>
      <c r="AI22" s="28">
        <v>1313730</v>
      </c>
      <c r="AJ22" s="28">
        <v>1310968</v>
      </c>
      <c r="AK22" s="28">
        <v>1308611</v>
      </c>
      <c r="AL22" s="28">
        <v>1308637</v>
      </c>
      <c r="AM22" s="28">
        <v>1308334</v>
      </c>
      <c r="AN22" s="28">
        <v>1308468</v>
      </c>
      <c r="AO22" s="28">
        <v>1308966</v>
      </c>
      <c r="AP22" s="28">
        <v>1309675</v>
      </c>
      <c r="AQ22" s="28">
        <v>1311500</v>
      </c>
      <c r="AR22" s="28">
        <v>1312389</v>
      </c>
      <c r="AS22" s="28">
        <v>1313728</v>
      </c>
      <c r="AT22" s="28">
        <v>1314353</v>
      </c>
      <c r="AU22" s="28">
        <v>1316532</v>
      </c>
      <c r="AV22" s="28">
        <v>1316587</v>
      </c>
      <c r="AW22" s="28">
        <v>1316327</v>
      </c>
      <c r="AX22" s="28">
        <v>1317040</v>
      </c>
      <c r="AY22" s="28">
        <v>1318701</v>
      </c>
      <c r="AZ22" s="31">
        <v>1318190</v>
      </c>
    </row>
    <row r="23" spans="1:52" s="40" customFormat="1" x14ac:dyDescent="0.25">
      <c r="A23" s="60" t="s">
        <v>180</v>
      </c>
      <c r="B23" s="56">
        <v>1335367</v>
      </c>
      <c r="C23" s="28">
        <v>1313626</v>
      </c>
      <c r="D23" s="28">
        <v>1286343</v>
      </c>
      <c r="E23" s="28">
        <v>1252487</v>
      </c>
      <c r="F23" s="28">
        <v>1223459</v>
      </c>
      <c r="G23" s="28">
        <v>1201860</v>
      </c>
      <c r="H23" s="28">
        <v>1200351</v>
      </c>
      <c r="I23" s="28">
        <v>1215919</v>
      </c>
      <c r="J23" s="28">
        <v>1245782</v>
      </c>
      <c r="K23" s="28">
        <v>1270502</v>
      </c>
      <c r="L23" s="30">
        <v>1286493</v>
      </c>
      <c r="M23" s="28">
        <v>1304765</v>
      </c>
      <c r="N23" s="28">
        <v>1305857</v>
      </c>
      <c r="O23" s="28">
        <v>1294549</v>
      </c>
      <c r="P23" s="28">
        <v>1287635</v>
      </c>
      <c r="Q23" s="28">
        <v>1286736</v>
      </c>
      <c r="R23" s="28">
        <v>1281398</v>
      </c>
      <c r="S23" s="28">
        <v>1280984</v>
      </c>
      <c r="T23" s="28">
        <v>1286608</v>
      </c>
      <c r="U23" s="28">
        <v>1294307</v>
      </c>
      <c r="V23" s="28">
        <v>1301393</v>
      </c>
      <c r="W23" s="28">
        <v>1311159</v>
      </c>
      <c r="X23" s="28">
        <v>1327262</v>
      </c>
      <c r="Y23" s="28">
        <v>1340403</v>
      </c>
      <c r="Z23" s="28">
        <v>1344674</v>
      </c>
      <c r="AA23" s="28">
        <v>1344033</v>
      </c>
      <c r="AB23" s="28">
        <v>1346130</v>
      </c>
      <c r="AC23" s="28">
        <v>1338256</v>
      </c>
      <c r="AD23" s="28">
        <v>1332296</v>
      </c>
      <c r="AE23" s="28">
        <v>1332309</v>
      </c>
      <c r="AF23" s="28">
        <v>1341522</v>
      </c>
      <c r="AG23" s="28">
        <v>1345549</v>
      </c>
      <c r="AH23" s="28">
        <v>1351461</v>
      </c>
      <c r="AI23" s="28">
        <v>1341683</v>
      </c>
      <c r="AJ23" s="28">
        <v>1317433</v>
      </c>
      <c r="AK23" s="28">
        <v>1284946</v>
      </c>
      <c r="AL23" s="28">
        <v>1250050</v>
      </c>
      <c r="AM23" s="28">
        <v>1219857</v>
      </c>
      <c r="AN23" s="28">
        <v>1202991</v>
      </c>
      <c r="AO23" s="28">
        <v>1200486</v>
      </c>
      <c r="AP23" s="28">
        <v>1198370</v>
      </c>
      <c r="AQ23" s="28">
        <v>1198596</v>
      </c>
      <c r="AR23" s="28">
        <v>1198303</v>
      </c>
      <c r="AS23" s="28">
        <v>1199152</v>
      </c>
      <c r="AT23" s="28">
        <v>1200062</v>
      </c>
      <c r="AU23" s="28">
        <v>1201564</v>
      </c>
      <c r="AV23" s="28">
        <v>1203851</v>
      </c>
      <c r="AW23" s="28">
        <v>1205310</v>
      </c>
      <c r="AX23" s="28">
        <v>1207161</v>
      </c>
      <c r="AY23" s="28">
        <v>1208178</v>
      </c>
      <c r="AZ23" s="31">
        <v>1210685</v>
      </c>
    </row>
    <row r="24" spans="1:52" s="40" customFormat="1" x14ac:dyDescent="0.25">
      <c r="A24" s="60" t="s">
        <v>181</v>
      </c>
      <c r="B24" s="56">
        <v>1276072</v>
      </c>
      <c r="C24" s="28">
        <v>1297580</v>
      </c>
      <c r="D24" s="28">
        <v>1321636</v>
      </c>
      <c r="E24" s="28">
        <v>1341487</v>
      </c>
      <c r="F24" s="28">
        <v>1354545</v>
      </c>
      <c r="G24" s="28">
        <v>1346863</v>
      </c>
      <c r="H24" s="28">
        <v>1322235</v>
      </c>
      <c r="I24" s="28">
        <v>1289371</v>
      </c>
      <c r="J24" s="28">
        <v>1252187</v>
      </c>
      <c r="K24" s="28">
        <v>1218519</v>
      </c>
      <c r="L24" s="30">
        <v>1192938</v>
      </c>
      <c r="M24" s="28">
        <v>1193667</v>
      </c>
      <c r="N24" s="28">
        <v>1212178</v>
      </c>
      <c r="O24" s="28">
        <v>1244299</v>
      </c>
      <c r="P24" s="28">
        <v>1273600</v>
      </c>
      <c r="Q24" s="28">
        <v>1296509</v>
      </c>
      <c r="R24" s="28">
        <v>1317013</v>
      </c>
      <c r="S24" s="28">
        <v>1320541</v>
      </c>
      <c r="T24" s="28">
        <v>1310769</v>
      </c>
      <c r="U24" s="28">
        <v>1304550</v>
      </c>
      <c r="V24" s="28">
        <v>1303713</v>
      </c>
      <c r="W24" s="28">
        <v>1298314</v>
      </c>
      <c r="X24" s="28">
        <v>1296714</v>
      </c>
      <c r="Y24" s="28">
        <v>1302085</v>
      </c>
      <c r="Z24" s="28">
        <v>1309283</v>
      </c>
      <c r="AA24" s="28">
        <v>1316096</v>
      </c>
      <c r="AB24" s="28">
        <v>1325735</v>
      </c>
      <c r="AC24" s="28">
        <v>1341387</v>
      </c>
      <c r="AD24" s="28">
        <v>1353902</v>
      </c>
      <c r="AE24" s="28">
        <v>1358542</v>
      </c>
      <c r="AF24" s="28">
        <v>1358122</v>
      </c>
      <c r="AG24" s="28">
        <v>1359905</v>
      </c>
      <c r="AH24" s="28">
        <v>1352427</v>
      </c>
      <c r="AI24" s="28">
        <v>1346817</v>
      </c>
      <c r="AJ24" s="28">
        <v>1346436</v>
      </c>
      <c r="AK24" s="28">
        <v>1354991</v>
      </c>
      <c r="AL24" s="28">
        <v>1359281</v>
      </c>
      <c r="AM24" s="28">
        <v>1365022</v>
      </c>
      <c r="AN24" s="28">
        <v>1355239</v>
      </c>
      <c r="AO24" s="28">
        <v>1331393</v>
      </c>
      <c r="AP24" s="28">
        <v>1299501</v>
      </c>
      <c r="AQ24" s="28">
        <v>1265023</v>
      </c>
      <c r="AR24" s="28">
        <v>1234796</v>
      </c>
      <c r="AS24" s="28">
        <v>1218096</v>
      </c>
      <c r="AT24" s="28">
        <v>1215595</v>
      </c>
      <c r="AU24" s="28">
        <v>1213979</v>
      </c>
      <c r="AV24" s="28">
        <v>1214451</v>
      </c>
      <c r="AW24" s="28">
        <v>1214599</v>
      </c>
      <c r="AX24" s="28">
        <v>1215352</v>
      </c>
      <c r="AY24" s="28">
        <v>1216482</v>
      </c>
      <c r="AZ24" s="31">
        <v>1217539</v>
      </c>
    </row>
    <row r="25" spans="1:52" s="59" customFormat="1" x14ac:dyDescent="0.25">
      <c r="A25" s="57" t="s">
        <v>182</v>
      </c>
      <c r="B25" s="58">
        <v>1276052</v>
      </c>
      <c r="C25" s="34">
        <v>1255626</v>
      </c>
      <c r="D25" s="34">
        <v>1250649</v>
      </c>
      <c r="E25" s="34">
        <v>1250031</v>
      </c>
      <c r="F25" s="34">
        <v>1255432</v>
      </c>
      <c r="G25" s="34">
        <v>1270908</v>
      </c>
      <c r="H25" s="34">
        <v>1290744</v>
      </c>
      <c r="I25" s="34">
        <v>1311689</v>
      </c>
      <c r="J25" s="34">
        <v>1329070</v>
      </c>
      <c r="K25" s="34">
        <v>1337591</v>
      </c>
      <c r="L25" s="36">
        <v>1323719</v>
      </c>
      <c r="M25" s="34">
        <v>1299731</v>
      </c>
      <c r="N25" s="34">
        <v>1268434</v>
      </c>
      <c r="O25" s="34">
        <v>1235026</v>
      </c>
      <c r="P25" s="34">
        <v>1206648</v>
      </c>
      <c r="Q25" s="34">
        <v>1188197</v>
      </c>
      <c r="R25" s="34">
        <v>1191234</v>
      </c>
      <c r="S25" s="34">
        <v>1211810</v>
      </c>
      <c r="T25" s="34">
        <v>1244777</v>
      </c>
      <c r="U25" s="34">
        <v>1274053</v>
      </c>
      <c r="V25" s="34">
        <v>1296328</v>
      </c>
      <c r="W25" s="34">
        <v>1316132</v>
      </c>
      <c r="X25" s="34">
        <v>1318917</v>
      </c>
      <c r="Y25" s="34">
        <v>1309215</v>
      </c>
      <c r="Z25" s="34">
        <v>1302522</v>
      </c>
      <c r="AA25" s="34">
        <v>1301327</v>
      </c>
      <c r="AB25" s="34">
        <v>1295869</v>
      </c>
      <c r="AC25" s="34">
        <v>1294371</v>
      </c>
      <c r="AD25" s="34">
        <v>1299313</v>
      </c>
      <c r="AE25" s="34">
        <v>1306706</v>
      </c>
      <c r="AF25" s="34">
        <v>1313533</v>
      </c>
      <c r="AG25" s="34">
        <v>1323001</v>
      </c>
      <c r="AH25" s="34">
        <v>1338779</v>
      </c>
      <c r="AI25" s="34">
        <v>1351107</v>
      </c>
      <c r="AJ25" s="34">
        <v>1355305</v>
      </c>
      <c r="AK25" s="34">
        <v>1354415</v>
      </c>
      <c r="AL25" s="34">
        <v>1355975</v>
      </c>
      <c r="AM25" s="34">
        <v>1348834</v>
      </c>
      <c r="AN25" s="34">
        <v>1343118</v>
      </c>
      <c r="AO25" s="34">
        <v>1342540</v>
      </c>
      <c r="AP25" s="34">
        <v>1351159</v>
      </c>
      <c r="AQ25" s="34">
        <v>1354866</v>
      </c>
      <c r="AR25" s="34">
        <v>1360257</v>
      </c>
      <c r="AS25" s="34">
        <v>1350739</v>
      </c>
      <c r="AT25" s="34">
        <v>1327263</v>
      </c>
      <c r="AU25" s="34">
        <v>1296247</v>
      </c>
      <c r="AV25" s="34">
        <v>1262532</v>
      </c>
      <c r="AW25" s="34">
        <v>1233061</v>
      </c>
      <c r="AX25" s="34">
        <v>1216777</v>
      </c>
      <c r="AY25" s="34">
        <v>1214674</v>
      </c>
      <c r="AZ25" s="37">
        <v>1212919</v>
      </c>
    </row>
    <row r="26" spans="1:52" s="40" customFormat="1" x14ac:dyDescent="0.25">
      <c r="A26" s="60" t="s">
        <v>183</v>
      </c>
      <c r="B26" s="56">
        <v>1301641</v>
      </c>
      <c r="C26" s="28">
        <v>1315591</v>
      </c>
      <c r="D26" s="28">
        <v>1320675</v>
      </c>
      <c r="E26" s="28">
        <v>1316322</v>
      </c>
      <c r="F26" s="28">
        <v>1300616</v>
      </c>
      <c r="G26" s="28">
        <v>1276803</v>
      </c>
      <c r="H26" s="28">
        <v>1254363</v>
      </c>
      <c r="I26" s="28">
        <v>1245948</v>
      </c>
      <c r="J26" s="28">
        <v>1241931</v>
      </c>
      <c r="K26" s="28">
        <v>1242533</v>
      </c>
      <c r="L26" s="30">
        <v>1251862</v>
      </c>
      <c r="M26" s="28">
        <v>1271389</v>
      </c>
      <c r="N26" s="28">
        <v>1292538</v>
      </c>
      <c r="O26" s="28">
        <v>1312319</v>
      </c>
      <c r="P26" s="28">
        <v>1325632</v>
      </c>
      <c r="Q26" s="28">
        <v>1319317</v>
      </c>
      <c r="R26" s="28">
        <v>1298900</v>
      </c>
      <c r="S26" s="28">
        <v>1270228</v>
      </c>
      <c r="T26" s="28">
        <v>1238341</v>
      </c>
      <c r="U26" s="28">
        <v>1210724</v>
      </c>
      <c r="V26" s="28">
        <v>1192066</v>
      </c>
      <c r="W26" s="28">
        <v>1194988</v>
      </c>
      <c r="X26" s="28">
        <v>1214473</v>
      </c>
      <c r="Y26" s="28">
        <v>1246553</v>
      </c>
      <c r="Z26" s="28">
        <v>1275090</v>
      </c>
      <c r="AA26" s="28">
        <v>1296777</v>
      </c>
      <c r="AB26" s="28">
        <v>1316096</v>
      </c>
      <c r="AC26" s="28">
        <v>1318846</v>
      </c>
      <c r="AD26" s="28">
        <v>1308751</v>
      </c>
      <c r="AE26" s="28">
        <v>1302270</v>
      </c>
      <c r="AF26" s="28">
        <v>1301386</v>
      </c>
      <c r="AG26" s="28">
        <v>1296058</v>
      </c>
      <c r="AH26" s="28">
        <v>1294610</v>
      </c>
      <c r="AI26" s="28">
        <v>1299456</v>
      </c>
      <c r="AJ26" s="28">
        <v>1306802</v>
      </c>
      <c r="AK26" s="28">
        <v>1313087</v>
      </c>
      <c r="AL26" s="28">
        <v>1322714</v>
      </c>
      <c r="AM26" s="28">
        <v>1338254</v>
      </c>
      <c r="AN26" s="28">
        <v>1350313</v>
      </c>
      <c r="AO26" s="28">
        <v>1354159</v>
      </c>
      <c r="AP26" s="28">
        <v>1353192</v>
      </c>
      <c r="AQ26" s="28">
        <v>1354836</v>
      </c>
      <c r="AR26" s="28">
        <v>1347505</v>
      </c>
      <c r="AS26" s="28">
        <v>1341984</v>
      </c>
      <c r="AT26" s="28">
        <v>1341200</v>
      </c>
      <c r="AU26" s="28">
        <v>1350043</v>
      </c>
      <c r="AV26" s="28">
        <v>1354009</v>
      </c>
      <c r="AW26" s="28">
        <v>1359452</v>
      </c>
      <c r="AX26" s="28">
        <v>1350271</v>
      </c>
      <c r="AY26" s="28">
        <v>1327255</v>
      </c>
      <c r="AZ26" s="31">
        <v>1296569</v>
      </c>
    </row>
    <row r="27" spans="1:52" s="40" customFormat="1" x14ac:dyDescent="0.25">
      <c r="A27" s="60" t="s">
        <v>184</v>
      </c>
      <c r="B27" s="56">
        <v>1342629</v>
      </c>
      <c r="C27" s="28">
        <v>1323637</v>
      </c>
      <c r="D27" s="28">
        <v>1307887</v>
      </c>
      <c r="E27" s="28">
        <v>1291861</v>
      </c>
      <c r="F27" s="28">
        <v>1285425</v>
      </c>
      <c r="G27" s="28">
        <v>1296606</v>
      </c>
      <c r="H27" s="28">
        <v>1309280</v>
      </c>
      <c r="I27" s="28">
        <v>1312818</v>
      </c>
      <c r="J27" s="28">
        <v>1305342</v>
      </c>
      <c r="K27" s="28">
        <v>1284811</v>
      </c>
      <c r="L27" s="30">
        <v>1254838</v>
      </c>
      <c r="M27" s="28">
        <v>1232754</v>
      </c>
      <c r="N27" s="28">
        <v>1224451</v>
      </c>
      <c r="O27" s="28">
        <v>1223097</v>
      </c>
      <c r="P27" s="28">
        <v>1228421</v>
      </c>
      <c r="Q27" s="28">
        <v>1244423</v>
      </c>
      <c r="R27" s="28">
        <v>1266211</v>
      </c>
      <c r="S27" s="28">
        <v>1288963</v>
      </c>
      <c r="T27" s="28">
        <v>1309973</v>
      </c>
      <c r="U27" s="28">
        <v>1323485</v>
      </c>
      <c r="V27" s="28">
        <v>1316759</v>
      </c>
      <c r="W27" s="28">
        <v>1296212</v>
      </c>
      <c r="X27" s="28">
        <v>1267246</v>
      </c>
      <c r="Y27" s="28">
        <v>1235597</v>
      </c>
      <c r="Z27" s="28">
        <v>1207678</v>
      </c>
      <c r="AA27" s="28">
        <v>1189338</v>
      </c>
      <c r="AB27" s="28">
        <v>1192005</v>
      </c>
      <c r="AC27" s="28">
        <v>1211115</v>
      </c>
      <c r="AD27" s="28">
        <v>1242309</v>
      </c>
      <c r="AE27" s="28">
        <v>1270430</v>
      </c>
      <c r="AF27" s="28">
        <v>1291930</v>
      </c>
      <c r="AG27" s="28">
        <v>1311015</v>
      </c>
      <c r="AH27" s="28">
        <v>1314115</v>
      </c>
      <c r="AI27" s="28">
        <v>1304259</v>
      </c>
      <c r="AJ27" s="28">
        <v>1297523</v>
      </c>
      <c r="AK27" s="28">
        <v>1296211</v>
      </c>
      <c r="AL27" s="28">
        <v>1290791</v>
      </c>
      <c r="AM27" s="28">
        <v>1289238</v>
      </c>
      <c r="AN27" s="28">
        <v>1294003</v>
      </c>
      <c r="AO27" s="28">
        <v>1301321</v>
      </c>
      <c r="AP27" s="28">
        <v>1307595</v>
      </c>
      <c r="AQ27" s="28">
        <v>1316858</v>
      </c>
      <c r="AR27" s="28">
        <v>1331789</v>
      </c>
      <c r="AS27" s="28">
        <v>1343492</v>
      </c>
      <c r="AT27" s="28">
        <v>1347233</v>
      </c>
      <c r="AU27" s="28">
        <v>1346734</v>
      </c>
      <c r="AV27" s="28">
        <v>1348564</v>
      </c>
      <c r="AW27" s="28">
        <v>1341596</v>
      </c>
      <c r="AX27" s="28">
        <v>1336176</v>
      </c>
      <c r="AY27" s="28">
        <v>1335717</v>
      </c>
      <c r="AZ27" s="31">
        <v>1344036</v>
      </c>
    </row>
    <row r="28" spans="1:52" s="40" customFormat="1" x14ac:dyDescent="0.25">
      <c r="A28" s="60" t="s">
        <v>185</v>
      </c>
      <c r="B28" s="56">
        <v>1300825</v>
      </c>
      <c r="C28" s="28">
        <v>1315751</v>
      </c>
      <c r="D28" s="28">
        <v>1323964</v>
      </c>
      <c r="E28" s="28">
        <v>1330801</v>
      </c>
      <c r="F28" s="28">
        <v>1336194</v>
      </c>
      <c r="G28" s="28">
        <v>1327191</v>
      </c>
      <c r="H28" s="28">
        <v>1307451</v>
      </c>
      <c r="I28" s="28">
        <v>1290594</v>
      </c>
      <c r="J28" s="28">
        <v>1271971</v>
      </c>
      <c r="K28" s="28">
        <v>1259511</v>
      </c>
      <c r="L28" s="30">
        <v>1262945</v>
      </c>
      <c r="M28" s="28">
        <v>1274358</v>
      </c>
      <c r="N28" s="28">
        <v>1276598</v>
      </c>
      <c r="O28" s="28">
        <v>1272515</v>
      </c>
      <c r="P28" s="28">
        <v>1257864</v>
      </c>
      <c r="Q28" s="28">
        <v>1235970</v>
      </c>
      <c r="R28" s="28">
        <v>1217281</v>
      </c>
      <c r="S28" s="28">
        <v>1211352</v>
      </c>
      <c r="T28" s="28">
        <v>1211483</v>
      </c>
      <c r="U28" s="28">
        <v>1217275</v>
      </c>
      <c r="V28" s="28">
        <v>1233174</v>
      </c>
      <c r="W28" s="28">
        <v>1254431</v>
      </c>
      <c r="X28" s="28">
        <v>1275966</v>
      </c>
      <c r="Y28" s="28">
        <v>1296427</v>
      </c>
      <c r="Z28" s="28">
        <v>1309290</v>
      </c>
      <c r="AA28" s="28">
        <v>1302392</v>
      </c>
      <c r="AB28" s="28">
        <v>1282164</v>
      </c>
      <c r="AC28" s="28">
        <v>1253624</v>
      </c>
      <c r="AD28" s="28">
        <v>1222199</v>
      </c>
      <c r="AE28" s="28">
        <v>1195038</v>
      </c>
      <c r="AF28" s="28">
        <v>1177235</v>
      </c>
      <c r="AG28" s="28">
        <v>1179851</v>
      </c>
      <c r="AH28" s="28">
        <v>1198647</v>
      </c>
      <c r="AI28" s="28">
        <v>1229238</v>
      </c>
      <c r="AJ28" s="28">
        <v>1256783</v>
      </c>
      <c r="AK28" s="28">
        <v>1277309</v>
      </c>
      <c r="AL28" s="28">
        <v>1295965</v>
      </c>
      <c r="AM28" s="28">
        <v>1299042</v>
      </c>
      <c r="AN28" s="28">
        <v>1289247</v>
      </c>
      <c r="AO28" s="28">
        <v>1282709</v>
      </c>
      <c r="AP28" s="28">
        <v>1281497</v>
      </c>
      <c r="AQ28" s="28">
        <v>1275935</v>
      </c>
      <c r="AR28" s="28">
        <v>1274123</v>
      </c>
      <c r="AS28" s="28">
        <v>1278939</v>
      </c>
      <c r="AT28" s="28">
        <v>1285760</v>
      </c>
      <c r="AU28" s="28">
        <v>1292268</v>
      </c>
      <c r="AV28" s="28">
        <v>1301720</v>
      </c>
      <c r="AW28" s="28">
        <v>1316555</v>
      </c>
      <c r="AX28" s="28">
        <v>1328314</v>
      </c>
      <c r="AY28" s="28">
        <v>1332040</v>
      </c>
      <c r="AZ28" s="31">
        <v>1331357</v>
      </c>
    </row>
    <row r="29" spans="1:52" s="59" customFormat="1" x14ac:dyDescent="0.25">
      <c r="A29" s="57" t="s">
        <v>186</v>
      </c>
      <c r="B29" s="58">
        <v>1143005</v>
      </c>
      <c r="C29" s="34">
        <v>1177565</v>
      </c>
      <c r="D29" s="34">
        <v>1210720</v>
      </c>
      <c r="E29" s="34">
        <v>1236130</v>
      </c>
      <c r="F29" s="34">
        <v>1256058</v>
      </c>
      <c r="G29" s="34">
        <v>1277352</v>
      </c>
      <c r="H29" s="34">
        <v>1290763</v>
      </c>
      <c r="I29" s="34">
        <v>1297770</v>
      </c>
      <c r="J29" s="34">
        <v>1302095</v>
      </c>
      <c r="K29" s="34">
        <v>1300768</v>
      </c>
      <c r="L29" s="36">
        <v>1283074</v>
      </c>
      <c r="M29" s="34">
        <v>1262494</v>
      </c>
      <c r="N29" s="34">
        <v>1244291</v>
      </c>
      <c r="O29" s="34">
        <v>1227923</v>
      </c>
      <c r="P29" s="34">
        <v>1221506</v>
      </c>
      <c r="Q29" s="34">
        <v>1232289</v>
      </c>
      <c r="R29" s="34">
        <v>1246695</v>
      </c>
      <c r="S29" s="34">
        <v>1251829</v>
      </c>
      <c r="T29" s="34">
        <v>1249987</v>
      </c>
      <c r="U29" s="34">
        <v>1236728</v>
      </c>
      <c r="V29" s="34">
        <v>1215716</v>
      </c>
      <c r="W29" s="34">
        <v>1197762</v>
      </c>
      <c r="X29" s="34">
        <v>1192019</v>
      </c>
      <c r="Y29" s="34">
        <v>1192456</v>
      </c>
      <c r="Z29" s="34">
        <v>1198033</v>
      </c>
      <c r="AA29" s="34">
        <v>1213734</v>
      </c>
      <c r="AB29" s="34">
        <v>1234154</v>
      </c>
      <c r="AC29" s="34">
        <v>1255108</v>
      </c>
      <c r="AD29" s="34">
        <v>1274692</v>
      </c>
      <c r="AE29" s="34">
        <v>1287654</v>
      </c>
      <c r="AF29" s="34">
        <v>1280726</v>
      </c>
      <c r="AG29" s="34">
        <v>1261094</v>
      </c>
      <c r="AH29" s="34">
        <v>1233489</v>
      </c>
      <c r="AI29" s="34">
        <v>1203164</v>
      </c>
      <c r="AJ29" s="34">
        <v>1176516</v>
      </c>
      <c r="AK29" s="34">
        <v>1158894</v>
      </c>
      <c r="AL29" s="34">
        <v>1161355</v>
      </c>
      <c r="AM29" s="34">
        <v>1179770</v>
      </c>
      <c r="AN29" s="34">
        <v>1209366</v>
      </c>
      <c r="AO29" s="34">
        <v>1236013</v>
      </c>
      <c r="AP29" s="34">
        <v>1255874</v>
      </c>
      <c r="AQ29" s="34">
        <v>1274046</v>
      </c>
      <c r="AR29" s="34">
        <v>1276957</v>
      </c>
      <c r="AS29" s="34">
        <v>1267604</v>
      </c>
      <c r="AT29" s="34">
        <v>1261334</v>
      </c>
      <c r="AU29" s="34">
        <v>1260635</v>
      </c>
      <c r="AV29" s="34">
        <v>1255349</v>
      </c>
      <c r="AW29" s="34">
        <v>1253832</v>
      </c>
      <c r="AX29" s="34">
        <v>1258431</v>
      </c>
      <c r="AY29" s="34">
        <v>1265436</v>
      </c>
      <c r="AZ29" s="37">
        <v>1271424</v>
      </c>
    </row>
    <row r="30" spans="1:52" s="40" customFormat="1" x14ac:dyDescent="0.25">
      <c r="A30" s="60" t="s">
        <v>187</v>
      </c>
      <c r="B30" s="61">
        <v>966311</v>
      </c>
      <c r="C30" s="22">
        <v>1008454</v>
      </c>
      <c r="D30" s="22">
        <v>1028274</v>
      </c>
      <c r="E30" s="22">
        <v>1052877</v>
      </c>
      <c r="F30" s="22">
        <v>1083060</v>
      </c>
      <c r="G30" s="22">
        <v>1116002</v>
      </c>
      <c r="H30" s="22">
        <v>1148774</v>
      </c>
      <c r="I30" s="22">
        <v>1179093</v>
      </c>
      <c r="J30" s="22">
        <v>1201475</v>
      </c>
      <c r="K30" s="22">
        <v>1215073</v>
      </c>
      <c r="L30" s="62">
        <v>1227527</v>
      </c>
      <c r="M30" s="22">
        <v>1239488</v>
      </c>
      <c r="N30" s="22">
        <v>1245043</v>
      </c>
      <c r="O30" s="22">
        <v>1250811</v>
      </c>
      <c r="P30" s="22">
        <v>1255474</v>
      </c>
      <c r="Q30" s="22">
        <v>1247156</v>
      </c>
      <c r="R30" s="22">
        <v>1230699</v>
      </c>
      <c r="S30" s="22">
        <v>1216287</v>
      </c>
      <c r="T30" s="22">
        <v>1202462</v>
      </c>
      <c r="U30" s="22">
        <v>1197779</v>
      </c>
      <c r="V30" s="22">
        <v>1208926</v>
      </c>
      <c r="W30" s="22">
        <v>1223523</v>
      </c>
      <c r="X30" s="22">
        <v>1228408</v>
      </c>
      <c r="Y30" s="22">
        <v>1227117</v>
      </c>
      <c r="Z30" s="22">
        <v>1214236</v>
      </c>
      <c r="AA30" s="22">
        <v>1194035</v>
      </c>
      <c r="AB30" s="22">
        <v>1176858</v>
      </c>
      <c r="AC30" s="22">
        <v>1171674</v>
      </c>
      <c r="AD30" s="22">
        <v>1171670</v>
      </c>
      <c r="AE30" s="22">
        <v>1177443</v>
      </c>
      <c r="AF30" s="22">
        <v>1193108</v>
      </c>
      <c r="AG30" s="22">
        <v>1213131</v>
      </c>
      <c r="AH30" s="22">
        <v>1233752</v>
      </c>
      <c r="AI30" s="22">
        <v>1253018</v>
      </c>
      <c r="AJ30" s="22">
        <v>1265270</v>
      </c>
      <c r="AK30" s="22">
        <v>1258437</v>
      </c>
      <c r="AL30" s="22">
        <v>1239750</v>
      </c>
      <c r="AM30" s="22">
        <v>1213320</v>
      </c>
      <c r="AN30" s="22">
        <v>1183657</v>
      </c>
      <c r="AO30" s="22">
        <v>1158124</v>
      </c>
      <c r="AP30" s="22">
        <v>1141375</v>
      </c>
      <c r="AQ30" s="22">
        <v>1143708</v>
      </c>
      <c r="AR30" s="22">
        <v>1161616</v>
      </c>
      <c r="AS30" s="22">
        <v>1190496</v>
      </c>
      <c r="AT30" s="22">
        <v>1216141</v>
      </c>
      <c r="AU30" s="22">
        <v>1235705</v>
      </c>
      <c r="AV30" s="22">
        <v>1253984</v>
      </c>
      <c r="AW30" s="22">
        <v>1256928</v>
      </c>
      <c r="AX30" s="22">
        <v>1248362</v>
      </c>
      <c r="AY30" s="22">
        <v>1242547</v>
      </c>
      <c r="AZ30" s="25">
        <v>1241656</v>
      </c>
    </row>
    <row r="31" spans="1:52" s="40" customFormat="1" x14ac:dyDescent="0.25">
      <c r="A31" s="60" t="s">
        <v>188</v>
      </c>
      <c r="B31" s="56">
        <v>700810</v>
      </c>
      <c r="C31" s="28">
        <v>736513</v>
      </c>
      <c r="D31" s="28">
        <v>793096</v>
      </c>
      <c r="E31" s="28">
        <v>840205</v>
      </c>
      <c r="F31" s="28">
        <v>887243</v>
      </c>
      <c r="G31" s="28">
        <v>936582</v>
      </c>
      <c r="H31" s="28">
        <v>976455</v>
      </c>
      <c r="I31" s="28">
        <v>994233</v>
      </c>
      <c r="J31" s="28">
        <v>1015998</v>
      </c>
      <c r="K31" s="28">
        <v>1039786</v>
      </c>
      <c r="L31" s="62">
        <v>1064791</v>
      </c>
      <c r="M31" s="28">
        <v>1095485</v>
      </c>
      <c r="N31" s="28">
        <v>1123585</v>
      </c>
      <c r="O31" s="28">
        <v>1147310</v>
      </c>
      <c r="P31" s="28">
        <v>1166205</v>
      </c>
      <c r="Q31" s="28">
        <v>1185968</v>
      </c>
      <c r="R31" s="28">
        <v>1200596</v>
      </c>
      <c r="S31" s="28">
        <v>1209070</v>
      </c>
      <c r="T31" s="28">
        <v>1217477</v>
      </c>
      <c r="U31" s="28">
        <v>1223734</v>
      </c>
      <c r="V31" s="28">
        <v>1216452</v>
      </c>
      <c r="W31" s="28">
        <v>1201459</v>
      </c>
      <c r="X31" s="28">
        <v>1188095</v>
      </c>
      <c r="Y31" s="28">
        <v>1175482</v>
      </c>
      <c r="Z31" s="28">
        <v>1171404</v>
      </c>
      <c r="AA31" s="28">
        <v>1182795</v>
      </c>
      <c r="AB31" s="28">
        <v>1197087</v>
      </c>
      <c r="AC31" s="28">
        <v>1202038</v>
      </c>
      <c r="AD31" s="28">
        <v>1200731</v>
      </c>
      <c r="AE31" s="28">
        <v>1189196</v>
      </c>
      <c r="AF31" s="28">
        <v>1170273</v>
      </c>
      <c r="AG31" s="28">
        <v>1153749</v>
      </c>
      <c r="AH31" s="28">
        <v>1149316</v>
      </c>
      <c r="AI31" s="28">
        <v>1149975</v>
      </c>
      <c r="AJ31" s="28">
        <v>1156124</v>
      </c>
      <c r="AK31" s="28">
        <v>1171325</v>
      </c>
      <c r="AL31" s="28">
        <v>1191203</v>
      </c>
      <c r="AM31" s="28">
        <v>1211323</v>
      </c>
      <c r="AN31" s="28">
        <v>1230151</v>
      </c>
      <c r="AO31" s="28">
        <v>1242278</v>
      </c>
      <c r="AP31" s="28">
        <v>1235779</v>
      </c>
      <c r="AQ31" s="28">
        <v>1217678</v>
      </c>
      <c r="AR31" s="28">
        <v>1192051</v>
      </c>
      <c r="AS31" s="28">
        <v>1163773</v>
      </c>
      <c r="AT31" s="28">
        <v>1139212</v>
      </c>
      <c r="AU31" s="28">
        <v>1123651</v>
      </c>
      <c r="AV31" s="28">
        <v>1126594</v>
      </c>
      <c r="AW31" s="28">
        <v>1144211</v>
      </c>
      <c r="AX31" s="28">
        <v>1172717</v>
      </c>
      <c r="AY31" s="28">
        <v>1197856</v>
      </c>
      <c r="AZ31" s="31">
        <v>1216876</v>
      </c>
    </row>
    <row r="32" spans="1:52" s="40" customFormat="1" x14ac:dyDescent="0.25">
      <c r="A32" s="60" t="s">
        <v>189</v>
      </c>
      <c r="B32" s="56">
        <v>533327</v>
      </c>
      <c r="C32" s="28">
        <v>551072</v>
      </c>
      <c r="D32" s="28">
        <v>576274</v>
      </c>
      <c r="E32" s="28">
        <v>608284</v>
      </c>
      <c r="F32" s="28">
        <v>638788</v>
      </c>
      <c r="G32" s="28">
        <v>669856</v>
      </c>
      <c r="H32" s="28">
        <v>702529</v>
      </c>
      <c r="I32" s="28">
        <v>755613</v>
      </c>
      <c r="J32" s="28">
        <v>799039</v>
      </c>
      <c r="K32" s="28">
        <v>838971</v>
      </c>
      <c r="L32" s="62">
        <v>879896</v>
      </c>
      <c r="M32" s="28">
        <v>917345</v>
      </c>
      <c r="N32" s="28">
        <v>933940</v>
      </c>
      <c r="O32" s="28">
        <v>956370</v>
      </c>
      <c r="P32" s="28">
        <v>984090</v>
      </c>
      <c r="Q32" s="28">
        <v>1014554</v>
      </c>
      <c r="R32" s="28">
        <v>1046916</v>
      </c>
      <c r="S32" s="28">
        <v>1076474</v>
      </c>
      <c r="T32" s="28">
        <v>1101265</v>
      </c>
      <c r="U32" s="28">
        <v>1120773</v>
      </c>
      <c r="V32" s="28">
        <v>1140494</v>
      </c>
      <c r="W32" s="28">
        <v>1155683</v>
      </c>
      <c r="X32" s="28">
        <v>1163861</v>
      </c>
      <c r="Y32" s="28">
        <v>1172832</v>
      </c>
      <c r="Z32" s="28">
        <v>1179612</v>
      </c>
      <c r="AA32" s="28">
        <v>1173409</v>
      </c>
      <c r="AB32" s="28">
        <v>1159650</v>
      </c>
      <c r="AC32" s="28">
        <v>1147833</v>
      </c>
      <c r="AD32" s="28">
        <v>1136497</v>
      </c>
      <c r="AE32" s="28">
        <v>1133696</v>
      </c>
      <c r="AF32" s="28">
        <v>1145624</v>
      </c>
      <c r="AG32" s="28">
        <v>1159921</v>
      </c>
      <c r="AH32" s="28">
        <v>1165286</v>
      </c>
      <c r="AI32" s="28">
        <v>1164349</v>
      </c>
      <c r="AJ32" s="28">
        <v>1153245</v>
      </c>
      <c r="AK32" s="28">
        <v>1135595</v>
      </c>
      <c r="AL32" s="28">
        <v>1120731</v>
      </c>
      <c r="AM32" s="28">
        <v>1117092</v>
      </c>
      <c r="AN32" s="28">
        <v>1118190</v>
      </c>
      <c r="AO32" s="28">
        <v>1124428</v>
      </c>
      <c r="AP32" s="28">
        <v>1139695</v>
      </c>
      <c r="AQ32" s="28">
        <v>1159083</v>
      </c>
      <c r="AR32" s="28">
        <v>1178581</v>
      </c>
      <c r="AS32" s="28">
        <v>1197124</v>
      </c>
      <c r="AT32" s="28">
        <v>1209335</v>
      </c>
      <c r="AU32" s="28">
        <v>1203924</v>
      </c>
      <c r="AV32" s="28">
        <v>1187142</v>
      </c>
      <c r="AW32" s="28">
        <v>1163245</v>
      </c>
      <c r="AX32" s="28">
        <v>1136481</v>
      </c>
      <c r="AY32" s="28">
        <v>1113210</v>
      </c>
      <c r="AZ32" s="31">
        <v>1098339</v>
      </c>
    </row>
    <row r="33" spans="1:52" s="59" customFormat="1" x14ac:dyDescent="0.25">
      <c r="A33" s="57" t="s">
        <v>190</v>
      </c>
      <c r="B33" s="58">
        <v>431343</v>
      </c>
      <c r="C33" s="34">
        <v>436559</v>
      </c>
      <c r="D33" s="34">
        <v>447336</v>
      </c>
      <c r="E33" s="34">
        <v>459785</v>
      </c>
      <c r="F33" s="34">
        <v>475500</v>
      </c>
      <c r="G33" s="34">
        <v>491749</v>
      </c>
      <c r="H33" s="34">
        <v>508265</v>
      </c>
      <c r="I33" s="34">
        <v>531025</v>
      </c>
      <c r="J33" s="34">
        <v>559467</v>
      </c>
      <c r="K33" s="34">
        <v>584739</v>
      </c>
      <c r="L33" s="63">
        <v>609630</v>
      </c>
      <c r="M33" s="34">
        <v>639122</v>
      </c>
      <c r="N33" s="34">
        <v>687592</v>
      </c>
      <c r="O33" s="34">
        <v>729044</v>
      </c>
      <c r="P33" s="34">
        <v>769434</v>
      </c>
      <c r="Q33" s="34">
        <v>812266</v>
      </c>
      <c r="R33" s="34">
        <v>848539</v>
      </c>
      <c r="S33" s="34">
        <v>866610</v>
      </c>
      <c r="T33" s="34">
        <v>889725</v>
      </c>
      <c r="U33" s="34">
        <v>917231</v>
      </c>
      <c r="V33" s="34">
        <v>946510</v>
      </c>
      <c r="W33" s="34">
        <v>977674</v>
      </c>
      <c r="X33" s="34">
        <v>1006061</v>
      </c>
      <c r="Y33" s="34">
        <v>1030196</v>
      </c>
      <c r="Z33" s="34">
        <v>1049049</v>
      </c>
      <c r="AA33" s="34">
        <v>1068641</v>
      </c>
      <c r="AB33" s="34">
        <v>1083721</v>
      </c>
      <c r="AC33" s="34">
        <v>1092327</v>
      </c>
      <c r="AD33" s="34">
        <v>1100994</v>
      </c>
      <c r="AE33" s="34">
        <v>1108339</v>
      </c>
      <c r="AF33" s="34">
        <v>1103665</v>
      </c>
      <c r="AG33" s="34">
        <v>1091940</v>
      </c>
      <c r="AH33" s="34">
        <v>1081937</v>
      </c>
      <c r="AI33" s="34">
        <v>1073104</v>
      </c>
      <c r="AJ33" s="34">
        <v>1071563</v>
      </c>
      <c r="AK33" s="34">
        <v>1083883</v>
      </c>
      <c r="AL33" s="34">
        <v>1097961</v>
      </c>
      <c r="AM33" s="34">
        <v>1103790</v>
      </c>
      <c r="AN33" s="34">
        <v>1103587</v>
      </c>
      <c r="AO33" s="34">
        <v>1093695</v>
      </c>
      <c r="AP33" s="34">
        <v>1077852</v>
      </c>
      <c r="AQ33" s="34">
        <v>1064628</v>
      </c>
      <c r="AR33" s="34">
        <v>1062289</v>
      </c>
      <c r="AS33" s="34">
        <v>1064133</v>
      </c>
      <c r="AT33" s="34">
        <v>1070441</v>
      </c>
      <c r="AU33" s="34">
        <v>1086040</v>
      </c>
      <c r="AV33" s="34">
        <v>1105331</v>
      </c>
      <c r="AW33" s="34">
        <v>1124442</v>
      </c>
      <c r="AX33" s="34">
        <v>1142684</v>
      </c>
      <c r="AY33" s="34">
        <v>1155141</v>
      </c>
      <c r="AZ33" s="37">
        <v>1150434</v>
      </c>
    </row>
    <row r="34" spans="1:52" s="40" customFormat="1" x14ac:dyDescent="0.25">
      <c r="A34" s="60" t="s">
        <v>191</v>
      </c>
      <c r="B34" s="56">
        <v>358593</v>
      </c>
      <c r="C34" s="28">
        <v>360684</v>
      </c>
      <c r="D34" s="28">
        <v>361433</v>
      </c>
      <c r="E34" s="28">
        <v>363606</v>
      </c>
      <c r="F34" s="28">
        <v>367969</v>
      </c>
      <c r="G34" s="28">
        <v>373084</v>
      </c>
      <c r="H34" s="28">
        <v>377957</v>
      </c>
      <c r="I34" s="28">
        <v>387477</v>
      </c>
      <c r="J34" s="28">
        <v>397642</v>
      </c>
      <c r="K34" s="28">
        <v>410048</v>
      </c>
      <c r="L34" s="62">
        <v>422227</v>
      </c>
      <c r="M34" s="28">
        <v>436779</v>
      </c>
      <c r="N34" s="28">
        <v>456315</v>
      </c>
      <c r="O34" s="28">
        <v>482558</v>
      </c>
      <c r="P34" s="28">
        <v>507228</v>
      </c>
      <c r="Q34" s="28">
        <v>532820</v>
      </c>
      <c r="R34" s="28">
        <v>560047</v>
      </c>
      <c r="S34" s="28">
        <v>604536</v>
      </c>
      <c r="T34" s="28">
        <v>642541</v>
      </c>
      <c r="U34" s="28">
        <v>679100</v>
      </c>
      <c r="V34" s="28">
        <v>717328</v>
      </c>
      <c r="W34" s="28">
        <v>749855</v>
      </c>
      <c r="X34" s="28">
        <v>767041</v>
      </c>
      <c r="Y34" s="28">
        <v>788657</v>
      </c>
      <c r="Z34" s="28">
        <v>814206</v>
      </c>
      <c r="AA34" s="28">
        <v>841921</v>
      </c>
      <c r="AB34" s="28">
        <v>870327</v>
      </c>
      <c r="AC34" s="28">
        <v>896246</v>
      </c>
      <c r="AD34" s="28">
        <v>918293</v>
      </c>
      <c r="AE34" s="28">
        <v>936609</v>
      </c>
      <c r="AF34" s="28">
        <v>955769</v>
      </c>
      <c r="AG34" s="28">
        <v>970239</v>
      </c>
      <c r="AH34" s="28">
        <v>979346</v>
      </c>
      <c r="AI34" s="28">
        <v>988768</v>
      </c>
      <c r="AJ34" s="28">
        <v>996311</v>
      </c>
      <c r="AK34" s="28">
        <v>993408</v>
      </c>
      <c r="AL34" s="28">
        <v>984601</v>
      </c>
      <c r="AM34" s="28">
        <v>977107</v>
      </c>
      <c r="AN34" s="28">
        <v>970382</v>
      </c>
      <c r="AO34" s="28">
        <v>970958</v>
      </c>
      <c r="AP34" s="28">
        <v>983573</v>
      </c>
      <c r="AQ34" s="28">
        <v>997507</v>
      </c>
      <c r="AR34" s="28">
        <v>1003491</v>
      </c>
      <c r="AS34" s="28">
        <v>1004155</v>
      </c>
      <c r="AT34" s="28">
        <v>996102</v>
      </c>
      <c r="AU34" s="28">
        <v>983544</v>
      </c>
      <c r="AV34" s="28">
        <v>972873</v>
      </c>
      <c r="AW34" s="28">
        <v>971638</v>
      </c>
      <c r="AX34" s="28">
        <v>974665</v>
      </c>
      <c r="AY34" s="28">
        <v>981711</v>
      </c>
      <c r="AZ34" s="31">
        <v>997296</v>
      </c>
    </row>
    <row r="35" spans="1:52" s="40" customFormat="1" x14ac:dyDescent="0.25">
      <c r="A35" s="60" t="s">
        <v>192</v>
      </c>
      <c r="B35" s="56">
        <v>251483</v>
      </c>
      <c r="C35" s="28">
        <v>258148</v>
      </c>
      <c r="D35" s="28">
        <v>263803</v>
      </c>
      <c r="E35" s="28">
        <v>268529</v>
      </c>
      <c r="F35" s="28">
        <v>273521</v>
      </c>
      <c r="G35" s="28">
        <v>278700</v>
      </c>
      <c r="H35" s="28">
        <v>282315</v>
      </c>
      <c r="I35" s="28">
        <v>283432</v>
      </c>
      <c r="J35" s="28">
        <v>286111</v>
      </c>
      <c r="K35" s="28">
        <v>289784</v>
      </c>
      <c r="L35" s="62">
        <v>293346</v>
      </c>
      <c r="M35" s="28">
        <v>298446</v>
      </c>
      <c r="N35" s="28">
        <v>306503</v>
      </c>
      <c r="O35" s="28">
        <v>316317</v>
      </c>
      <c r="P35" s="28">
        <v>328403</v>
      </c>
      <c r="Q35" s="28">
        <v>340633</v>
      </c>
      <c r="R35" s="28">
        <v>353593</v>
      </c>
      <c r="S35" s="28">
        <v>370758</v>
      </c>
      <c r="T35" s="28">
        <v>392940</v>
      </c>
      <c r="U35" s="28">
        <v>413528</v>
      </c>
      <c r="V35" s="28">
        <v>434971</v>
      </c>
      <c r="W35" s="28">
        <v>457418</v>
      </c>
      <c r="X35" s="28">
        <v>493982</v>
      </c>
      <c r="Y35" s="28">
        <v>525384</v>
      </c>
      <c r="Z35" s="28">
        <v>555201</v>
      </c>
      <c r="AA35" s="28">
        <v>586507</v>
      </c>
      <c r="AB35" s="28">
        <v>613149</v>
      </c>
      <c r="AC35" s="28">
        <v>628477</v>
      </c>
      <c r="AD35" s="28">
        <v>647351</v>
      </c>
      <c r="AE35" s="28">
        <v>669440</v>
      </c>
      <c r="AF35" s="28">
        <v>693627</v>
      </c>
      <c r="AG35" s="28">
        <v>718084</v>
      </c>
      <c r="AH35" s="28">
        <v>740778</v>
      </c>
      <c r="AI35" s="28">
        <v>760225</v>
      </c>
      <c r="AJ35" s="28">
        <v>776612</v>
      </c>
      <c r="AK35" s="28">
        <v>793900</v>
      </c>
      <c r="AL35" s="28">
        <v>808164</v>
      </c>
      <c r="AM35" s="28">
        <v>816961</v>
      </c>
      <c r="AN35" s="28">
        <v>826274</v>
      </c>
      <c r="AO35" s="28">
        <v>834175</v>
      </c>
      <c r="AP35" s="28">
        <v>833654</v>
      </c>
      <c r="AQ35" s="28">
        <v>827964</v>
      </c>
      <c r="AR35" s="28">
        <v>823305</v>
      </c>
      <c r="AS35" s="28">
        <v>820126</v>
      </c>
      <c r="AT35" s="28">
        <v>822561</v>
      </c>
      <c r="AU35" s="28">
        <v>835837</v>
      </c>
      <c r="AV35" s="28">
        <v>848943</v>
      </c>
      <c r="AW35" s="28">
        <v>855171</v>
      </c>
      <c r="AX35" s="28">
        <v>856629</v>
      </c>
      <c r="AY35" s="28">
        <v>851463</v>
      </c>
      <c r="AZ35" s="31">
        <v>842966</v>
      </c>
    </row>
    <row r="36" spans="1:52" s="40" customFormat="1" x14ac:dyDescent="0.25">
      <c r="A36" s="60" t="s">
        <v>193</v>
      </c>
      <c r="B36" s="56">
        <v>107092</v>
      </c>
      <c r="C36" s="28">
        <v>111804</v>
      </c>
      <c r="D36" s="28">
        <v>116675</v>
      </c>
      <c r="E36" s="28">
        <v>120809</v>
      </c>
      <c r="F36" s="28">
        <v>125918</v>
      </c>
      <c r="G36" s="28">
        <v>130272</v>
      </c>
      <c r="H36" s="28">
        <v>136869</v>
      </c>
      <c r="I36" s="28">
        <v>141801</v>
      </c>
      <c r="J36" s="28">
        <v>146454</v>
      </c>
      <c r="K36" s="28">
        <v>151722</v>
      </c>
      <c r="L36" s="62">
        <v>156885</v>
      </c>
      <c r="M36" s="28">
        <v>161292</v>
      </c>
      <c r="N36" s="28">
        <v>163420</v>
      </c>
      <c r="O36" s="28">
        <v>166620</v>
      </c>
      <c r="P36" s="28">
        <v>169942</v>
      </c>
      <c r="Q36" s="28">
        <v>174403</v>
      </c>
      <c r="R36" s="28">
        <v>179138</v>
      </c>
      <c r="S36" s="28">
        <v>185705</v>
      </c>
      <c r="T36" s="28">
        <v>192882</v>
      </c>
      <c r="U36" s="28">
        <v>201555</v>
      </c>
      <c r="V36" s="28">
        <v>210385</v>
      </c>
      <c r="W36" s="28">
        <v>219578</v>
      </c>
      <c r="X36" s="28">
        <v>231945</v>
      </c>
      <c r="Y36" s="28">
        <v>247273</v>
      </c>
      <c r="Z36" s="28">
        <v>261548</v>
      </c>
      <c r="AA36" s="28">
        <v>276641</v>
      </c>
      <c r="AB36" s="28">
        <v>291918</v>
      </c>
      <c r="AC36" s="28">
        <v>317476</v>
      </c>
      <c r="AD36" s="28">
        <v>339315</v>
      </c>
      <c r="AE36" s="28">
        <v>359877</v>
      </c>
      <c r="AF36" s="28">
        <v>381370</v>
      </c>
      <c r="AG36" s="28">
        <v>399135</v>
      </c>
      <c r="AH36" s="28">
        <v>411656</v>
      </c>
      <c r="AI36" s="28">
        <v>426619</v>
      </c>
      <c r="AJ36" s="28">
        <v>442906</v>
      </c>
      <c r="AK36" s="28">
        <v>461215</v>
      </c>
      <c r="AL36" s="28">
        <v>478723</v>
      </c>
      <c r="AM36" s="28">
        <v>495282</v>
      </c>
      <c r="AN36" s="28">
        <v>510244</v>
      </c>
      <c r="AO36" s="28">
        <v>523214</v>
      </c>
      <c r="AP36" s="28">
        <v>537823</v>
      </c>
      <c r="AQ36" s="28">
        <v>548972</v>
      </c>
      <c r="AR36" s="28">
        <v>556459</v>
      </c>
      <c r="AS36" s="28">
        <v>564399</v>
      </c>
      <c r="AT36" s="28">
        <v>572289</v>
      </c>
      <c r="AU36" s="28">
        <v>574304</v>
      </c>
      <c r="AV36" s="28">
        <v>571637</v>
      </c>
      <c r="AW36" s="28">
        <v>570571</v>
      </c>
      <c r="AX36" s="28">
        <v>570179</v>
      </c>
      <c r="AY36" s="28">
        <v>575601</v>
      </c>
      <c r="AZ36" s="31">
        <v>588458</v>
      </c>
    </row>
    <row r="37" spans="1:52" s="40" customFormat="1" x14ac:dyDescent="0.25">
      <c r="A37" s="57" t="s">
        <v>194</v>
      </c>
      <c r="B37" s="58">
        <v>30837</v>
      </c>
      <c r="C37" s="34">
        <v>30272</v>
      </c>
      <c r="D37" s="34">
        <v>29131</v>
      </c>
      <c r="E37" s="34">
        <v>27699</v>
      </c>
      <c r="F37" s="34">
        <v>26669</v>
      </c>
      <c r="G37" s="34">
        <v>25354</v>
      </c>
      <c r="H37" s="34">
        <v>24548</v>
      </c>
      <c r="I37" s="34">
        <v>23466</v>
      </c>
      <c r="J37" s="34">
        <v>21511</v>
      </c>
      <c r="K37" s="34">
        <v>29601</v>
      </c>
      <c r="L37" s="63">
        <v>38264</v>
      </c>
      <c r="M37" s="34">
        <v>46874</v>
      </c>
      <c r="N37" s="34">
        <v>52670</v>
      </c>
      <c r="O37" s="34">
        <v>55892</v>
      </c>
      <c r="P37" s="34">
        <v>58291</v>
      </c>
      <c r="Q37" s="34">
        <v>61166</v>
      </c>
      <c r="R37" s="34">
        <v>63893</v>
      </c>
      <c r="S37" s="34">
        <v>65202</v>
      </c>
      <c r="T37" s="34">
        <v>66811</v>
      </c>
      <c r="U37" s="34">
        <v>68804</v>
      </c>
      <c r="V37" s="34">
        <v>71345</v>
      </c>
      <c r="W37" s="34">
        <v>74428</v>
      </c>
      <c r="X37" s="34">
        <v>77596</v>
      </c>
      <c r="Y37" s="34">
        <v>81709</v>
      </c>
      <c r="Z37" s="34">
        <v>85962</v>
      </c>
      <c r="AA37" s="34">
        <v>90585</v>
      </c>
      <c r="AB37" s="34">
        <v>95289</v>
      </c>
      <c r="AC37" s="34">
        <v>101539</v>
      </c>
      <c r="AD37" s="34">
        <v>109739</v>
      </c>
      <c r="AE37" s="34">
        <v>117040</v>
      </c>
      <c r="AF37" s="34">
        <v>124447</v>
      </c>
      <c r="AG37" s="34">
        <v>132113</v>
      </c>
      <c r="AH37" s="34">
        <v>145472</v>
      </c>
      <c r="AI37" s="34">
        <v>156991</v>
      </c>
      <c r="AJ37" s="34">
        <v>167392</v>
      </c>
      <c r="AK37" s="34">
        <v>179045</v>
      </c>
      <c r="AL37" s="34">
        <v>188120</v>
      </c>
      <c r="AM37" s="34">
        <v>195397</v>
      </c>
      <c r="AN37" s="34">
        <v>204057</v>
      </c>
      <c r="AO37" s="34">
        <v>213426</v>
      </c>
      <c r="AP37" s="34">
        <v>224460</v>
      </c>
      <c r="AQ37" s="34">
        <v>235096</v>
      </c>
      <c r="AR37" s="34">
        <v>244642</v>
      </c>
      <c r="AS37" s="34">
        <v>253156</v>
      </c>
      <c r="AT37" s="34">
        <v>260810</v>
      </c>
      <c r="AU37" s="34">
        <v>270912</v>
      </c>
      <c r="AV37" s="34">
        <v>278040</v>
      </c>
      <c r="AW37" s="34">
        <v>283050</v>
      </c>
      <c r="AX37" s="34">
        <v>289101</v>
      </c>
      <c r="AY37" s="34">
        <v>294988</v>
      </c>
      <c r="AZ37" s="37">
        <v>298149</v>
      </c>
    </row>
    <row r="38" spans="1:52" s="40" customFormat="1" x14ac:dyDescent="0.25">
      <c r="A38" s="60" t="s">
        <v>195</v>
      </c>
      <c r="B38" s="56">
        <v>4429</v>
      </c>
      <c r="C38" s="28">
        <v>3997</v>
      </c>
      <c r="D38" s="28">
        <v>3751</v>
      </c>
      <c r="E38" s="28">
        <v>2958</v>
      </c>
      <c r="F38" s="28">
        <v>1736</v>
      </c>
      <c r="G38" s="28">
        <v>1259</v>
      </c>
      <c r="H38" s="28">
        <v>1119</v>
      </c>
      <c r="I38" s="28">
        <v>978</v>
      </c>
      <c r="J38" s="28">
        <v>875</v>
      </c>
      <c r="K38" s="28">
        <v>862</v>
      </c>
      <c r="L38" s="62">
        <v>1125</v>
      </c>
      <c r="M38" s="28">
        <v>1926</v>
      </c>
      <c r="N38" s="28">
        <v>3131</v>
      </c>
      <c r="O38" s="28">
        <v>4969</v>
      </c>
      <c r="P38" s="28">
        <v>6905</v>
      </c>
      <c r="Q38" s="28">
        <v>8856</v>
      </c>
      <c r="R38" s="28">
        <v>10929</v>
      </c>
      <c r="S38" s="28">
        <v>12269</v>
      </c>
      <c r="T38" s="28">
        <v>13047</v>
      </c>
      <c r="U38" s="28">
        <v>13633</v>
      </c>
      <c r="V38" s="28">
        <v>14608</v>
      </c>
      <c r="W38" s="28">
        <v>15533</v>
      </c>
      <c r="X38" s="28">
        <v>15962</v>
      </c>
      <c r="Y38" s="28">
        <v>16518</v>
      </c>
      <c r="Z38" s="28">
        <v>17439</v>
      </c>
      <c r="AA38" s="28">
        <v>18510</v>
      </c>
      <c r="AB38" s="28">
        <v>19452</v>
      </c>
      <c r="AC38" s="28">
        <v>20502</v>
      </c>
      <c r="AD38" s="28">
        <v>21962</v>
      </c>
      <c r="AE38" s="28">
        <v>23391</v>
      </c>
      <c r="AF38" s="28">
        <v>25129</v>
      </c>
      <c r="AG38" s="28">
        <v>26756</v>
      </c>
      <c r="AH38" s="28">
        <v>29314</v>
      </c>
      <c r="AI38" s="28">
        <v>32309</v>
      </c>
      <c r="AJ38" s="28">
        <v>34564</v>
      </c>
      <c r="AK38" s="28">
        <v>36923</v>
      </c>
      <c r="AL38" s="28">
        <v>39878</v>
      </c>
      <c r="AM38" s="28">
        <v>44713</v>
      </c>
      <c r="AN38" s="28">
        <v>48677</v>
      </c>
      <c r="AO38" s="28">
        <v>52554</v>
      </c>
      <c r="AP38" s="28">
        <v>56856</v>
      </c>
      <c r="AQ38" s="28">
        <v>60023</v>
      </c>
      <c r="AR38" s="28">
        <v>63482</v>
      </c>
      <c r="AS38" s="28">
        <v>67210</v>
      </c>
      <c r="AT38" s="28">
        <v>71402</v>
      </c>
      <c r="AU38" s="28">
        <v>76482</v>
      </c>
      <c r="AV38" s="28">
        <v>80984</v>
      </c>
      <c r="AW38" s="28">
        <v>85181</v>
      </c>
      <c r="AX38" s="28">
        <v>88806</v>
      </c>
      <c r="AY38" s="28">
        <v>92676</v>
      </c>
      <c r="AZ38" s="31">
        <v>97330</v>
      </c>
    </row>
    <row r="39" spans="1:52" s="59" customFormat="1" x14ac:dyDescent="0.25">
      <c r="A39" s="60" t="s">
        <v>196</v>
      </c>
      <c r="B39" s="56">
        <v>422</v>
      </c>
      <c r="C39" s="28">
        <v>579</v>
      </c>
      <c r="D39" s="28">
        <v>870</v>
      </c>
      <c r="E39" s="28">
        <v>1436</v>
      </c>
      <c r="F39" s="28">
        <v>2357</v>
      </c>
      <c r="G39" s="28">
        <v>2418</v>
      </c>
      <c r="H39" s="28">
        <v>2343</v>
      </c>
      <c r="I39" s="28">
        <v>2127</v>
      </c>
      <c r="J39" s="28">
        <v>1580</v>
      </c>
      <c r="K39" s="28">
        <v>368</v>
      </c>
      <c r="L39" s="62">
        <v>154</v>
      </c>
      <c r="M39" s="28">
        <v>98</v>
      </c>
      <c r="N39" s="28">
        <v>84</v>
      </c>
      <c r="O39" s="28">
        <v>71</v>
      </c>
      <c r="P39" s="28">
        <v>69</v>
      </c>
      <c r="Q39" s="28">
        <v>115</v>
      </c>
      <c r="R39" s="28">
        <v>217</v>
      </c>
      <c r="S39" s="28">
        <v>377</v>
      </c>
      <c r="T39" s="28">
        <v>631</v>
      </c>
      <c r="U39" s="28">
        <v>829</v>
      </c>
      <c r="V39" s="28">
        <v>1125</v>
      </c>
      <c r="W39" s="28">
        <v>1362</v>
      </c>
      <c r="X39" s="28">
        <v>1492</v>
      </c>
      <c r="Y39" s="28">
        <v>1556</v>
      </c>
      <c r="Z39" s="28">
        <v>1652</v>
      </c>
      <c r="AA39" s="28">
        <v>1854</v>
      </c>
      <c r="AB39" s="28">
        <v>2029</v>
      </c>
      <c r="AC39" s="28">
        <v>2183</v>
      </c>
      <c r="AD39" s="28">
        <v>2282</v>
      </c>
      <c r="AE39" s="28">
        <v>2479</v>
      </c>
      <c r="AF39" s="28">
        <v>2588</v>
      </c>
      <c r="AG39" s="28">
        <v>2870</v>
      </c>
      <c r="AH39" s="28">
        <v>3119</v>
      </c>
      <c r="AI39" s="28">
        <v>3376</v>
      </c>
      <c r="AJ39" s="28">
        <v>3652</v>
      </c>
      <c r="AK39" s="28">
        <v>3989</v>
      </c>
      <c r="AL39" s="28">
        <v>4352</v>
      </c>
      <c r="AM39" s="28">
        <v>4848</v>
      </c>
      <c r="AN39" s="28">
        <v>5428</v>
      </c>
      <c r="AO39" s="28">
        <v>5972</v>
      </c>
      <c r="AP39" s="28">
        <v>6524</v>
      </c>
      <c r="AQ39" s="28">
        <v>7228</v>
      </c>
      <c r="AR39" s="28">
        <v>8271</v>
      </c>
      <c r="AS39" s="28">
        <v>9272</v>
      </c>
      <c r="AT39" s="28">
        <v>10043</v>
      </c>
      <c r="AU39" s="28">
        <v>11002</v>
      </c>
      <c r="AV39" s="28">
        <v>11873</v>
      </c>
      <c r="AW39" s="28">
        <v>12858</v>
      </c>
      <c r="AX39" s="28">
        <v>14085</v>
      </c>
      <c r="AY39" s="28">
        <v>15143</v>
      </c>
      <c r="AZ39" s="31">
        <v>16545</v>
      </c>
    </row>
    <row r="40" spans="1:52" s="59" customFormat="1" x14ac:dyDescent="0.25">
      <c r="A40" s="60" t="s">
        <v>197</v>
      </c>
      <c r="B40" s="56">
        <v>26</v>
      </c>
      <c r="C40" s="28">
        <v>34</v>
      </c>
      <c r="D40" s="28">
        <v>52</v>
      </c>
      <c r="E40" s="28">
        <v>109</v>
      </c>
      <c r="F40" s="28">
        <v>216</v>
      </c>
      <c r="G40" s="28">
        <v>418</v>
      </c>
      <c r="H40" s="28">
        <v>581</v>
      </c>
      <c r="I40" s="28">
        <v>880</v>
      </c>
      <c r="J40" s="28">
        <v>1467</v>
      </c>
      <c r="K40" s="28">
        <v>953</v>
      </c>
      <c r="L40" s="62">
        <v>402</v>
      </c>
      <c r="M40" s="28">
        <v>152</v>
      </c>
      <c r="N40" s="28">
        <v>60</v>
      </c>
      <c r="O40" s="28">
        <v>26</v>
      </c>
      <c r="P40" s="28">
        <v>15</v>
      </c>
      <c r="Q40" s="28">
        <v>6</v>
      </c>
      <c r="R40" s="28">
        <v>5</v>
      </c>
      <c r="S40" s="28">
        <v>4</v>
      </c>
      <c r="T40" s="28">
        <v>3</v>
      </c>
      <c r="U40" s="28">
        <v>3</v>
      </c>
      <c r="V40" s="28">
        <v>4</v>
      </c>
      <c r="W40" s="28">
        <v>13</v>
      </c>
      <c r="X40" s="28">
        <v>18</v>
      </c>
      <c r="Y40" s="28">
        <v>28</v>
      </c>
      <c r="Z40" s="28">
        <v>41</v>
      </c>
      <c r="AA40" s="28">
        <v>53</v>
      </c>
      <c r="AB40" s="28">
        <v>72</v>
      </c>
      <c r="AC40" s="28">
        <v>77</v>
      </c>
      <c r="AD40" s="28">
        <v>86</v>
      </c>
      <c r="AE40" s="28">
        <v>93</v>
      </c>
      <c r="AF40" s="28">
        <v>101</v>
      </c>
      <c r="AG40" s="28">
        <v>120</v>
      </c>
      <c r="AH40" s="28">
        <v>138</v>
      </c>
      <c r="AI40" s="28">
        <v>141</v>
      </c>
      <c r="AJ40" s="28">
        <v>160</v>
      </c>
      <c r="AK40" s="28">
        <v>173</v>
      </c>
      <c r="AL40" s="28">
        <v>186</v>
      </c>
      <c r="AM40" s="28">
        <v>201</v>
      </c>
      <c r="AN40" s="28">
        <v>238</v>
      </c>
      <c r="AO40" s="28">
        <v>255</v>
      </c>
      <c r="AP40" s="28">
        <v>322</v>
      </c>
      <c r="AQ40" s="28">
        <v>363</v>
      </c>
      <c r="AR40" s="28">
        <v>400</v>
      </c>
      <c r="AS40" s="28">
        <v>447</v>
      </c>
      <c r="AT40" s="28">
        <v>510</v>
      </c>
      <c r="AU40" s="28">
        <v>599</v>
      </c>
      <c r="AV40" s="28">
        <v>660</v>
      </c>
      <c r="AW40" s="28">
        <v>804</v>
      </c>
      <c r="AX40" s="28">
        <v>891</v>
      </c>
      <c r="AY40" s="28">
        <v>1032</v>
      </c>
      <c r="AZ40" s="31">
        <v>1151</v>
      </c>
    </row>
    <row r="41" spans="1:52" s="40" customFormat="1" ht="15.75" thickBot="1" x14ac:dyDescent="0.3">
      <c r="A41" s="64" t="s">
        <v>170</v>
      </c>
      <c r="B41" s="61">
        <v>18782979</v>
      </c>
      <c r="C41" s="22">
        <v>18947379</v>
      </c>
      <c r="D41" s="22">
        <v>19126408</v>
      </c>
      <c r="E41" s="22">
        <v>19265658</v>
      </c>
      <c r="F41" s="22">
        <v>19414008</v>
      </c>
      <c r="G41" s="22">
        <v>19556518</v>
      </c>
      <c r="H41" s="22">
        <v>19673910</v>
      </c>
      <c r="I41" s="22">
        <v>19785886</v>
      </c>
      <c r="J41" s="22">
        <v>19870897</v>
      </c>
      <c r="K41" s="22">
        <v>19914771</v>
      </c>
      <c r="L41" s="65">
        <v>19930863</v>
      </c>
      <c r="M41" s="22">
        <v>20015046</v>
      </c>
      <c r="N41" s="22">
        <v>20104681</v>
      </c>
      <c r="O41" s="22">
        <v>20203669</v>
      </c>
      <c r="P41" s="22">
        <v>20310897</v>
      </c>
      <c r="Q41" s="22">
        <v>20423593</v>
      </c>
      <c r="R41" s="22">
        <v>20534153</v>
      </c>
      <c r="S41" s="22">
        <v>20645562</v>
      </c>
      <c r="T41" s="22">
        <v>20753230</v>
      </c>
      <c r="U41" s="22">
        <v>20855480</v>
      </c>
      <c r="V41" s="22">
        <v>20951076</v>
      </c>
      <c r="W41" s="22">
        <v>21045913</v>
      </c>
      <c r="X41" s="22">
        <v>21131904</v>
      </c>
      <c r="Y41" s="22">
        <v>21222153</v>
      </c>
      <c r="Z41" s="22">
        <v>21300898</v>
      </c>
      <c r="AA41" s="22">
        <v>21377792</v>
      </c>
      <c r="AB41" s="22">
        <v>21449335</v>
      </c>
      <c r="AC41" s="22">
        <v>21513934</v>
      </c>
      <c r="AD41" s="22">
        <v>21576718</v>
      </c>
      <c r="AE41" s="22">
        <v>21640767</v>
      </c>
      <c r="AF41" s="22">
        <v>21698033</v>
      </c>
      <c r="AG41" s="22">
        <v>21749037</v>
      </c>
      <c r="AH41" s="22">
        <v>21797680</v>
      </c>
      <c r="AI41" s="22">
        <v>21842765</v>
      </c>
      <c r="AJ41" s="22">
        <v>21881138</v>
      </c>
      <c r="AK41" s="22">
        <v>21911747</v>
      </c>
      <c r="AL41" s="22">
        <v>21945390</v>
      </c>
      <c r="AM41" s="22">
        <v>21974634</v>
      </c>
      <c r="AN41" s="22">
        <v>21998914</v>
      </c>
      <c r="AO41" s="22">
        <v>22020263</v>
      </c>
      <c r="AP41" s="22">
        <v>22033337</v>
      </c>
      <c r="AQ41" s="22">
        <v>22047185</v>
      </c>
      <c r="AR41" s="22">
        <v>22057496</v>
      </c>
      <c r="AS41" s="22">
        <v>22066653</v>
      </c>
      <c r="AT41" s="22">
        <v>22072827</v>
      </c>
      <c r="AU41" s="22">
        <v>22081198</v>
      </c>
      <c r="AV41" s="22">
        <v>22087388</v>
      </c>
      <c r="AW41" s="22">
        <v>22090950</v>
      </c>
      <c r="AX41" s="22">
        <v>22093758</v>
      </c>
      <c r="AY41" s="22">
        <v>22097189</v>
      </c>
      <c r="AZ41" s="25">
        <v>22096236</v>
      </c>
    </row>
    <row r="42" spans="1:52" s="40" customFormat="1" x14ac:dyDescent="0.25">
      <c r="A42" s="10"/>
      <c r="B42" s="41" t="s">
        <v>109</v>
      </c>
      <c r="C42" s="42"/>
      <c r="D42" s="42"/>
      <c r="E42" s="42"/>
      <c r="F42" s="42"/>
      <c r="G42" s="42"/>
      <c r="H42" s="42"/>
      <c r="I42" s="42"/>
      <c r="J42" s="42"/>
      <c r="K42" s="42"/>
      <c r="L42" s="43"/>
      <c r="M42" s="42" t="s">
        <v>110</v>
      </c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3"/>
    </row>
    <row r="43" spans="1:52" s="40" customFormat="1" x14ac:dyDescent="0.25">
      <c r="A43" s="44" t="s">
        <v>198</v>
      </c>
      <c r="B43" s="45" t="s">
        <v>112</v>
      </c>
      <c r="C43" s="46" t="s">
        <v>113</v>
      </c>
      <c r="D43" s="46" t="s">
        <v>114</v>
      </c>
      <c r="E43" s="46" t="s">
        <v>115</v>
      </c>
      <c r="F43" s="46" t="s">
        <v>116</v>
      </c>
      <c r="G43" s="46" t="s">
        <v>117</v>
      </c>
      <c r="H43" s="46" t="s">
        <v>118</v>
      </c>
      <c r="I43" s="46" t="s">
        <v>119</v>
      </c>
      <c r="J43" s="46" t="s">
        <v>120</v>
      </c>
      <c r="K43" s="47" t="s">
        <v>121</v>
      </c>
      <c r="L43" s="48" t="s">
        <v>122</v>
      </c>
      <c r="M43" s="47" t="s">
        <v>123</v>
      </c>
      <c r="N43" s="46" t="s">
        <v>124</v>
      </c>
      <c r="O43" s="46" t="s">
        <v>125</v>
      </c>
      <c r="P43" s="46" t="s">
        <v>126</v>
      </c>
      <c r="Q43" s="47" t="s">
        <v>127</v>
      </c>
      <c r="R43" s="46" t="s">
        <v>128</v>
      </c>
      <c r="S43" s="46" t="s">
        <v>129</v>
      </c>
      <c r="T43" s="46" t="s">
        <v>130</v>
      </c>
      <c r="U43" s="47" t="s">
        <v>131</v>
      </c>
      <c r="V43" s="46" t="s">
        <v>132</v>
      </c>
      <c r="W43" s="46" t="s">
        <v>133</v>
      </c>
      <c r="X43" s="46" t="s">
        <v>134</v>
      </c>
      <c r="Y43" s="47" t="s">
        <v>135</v>
      </c>
      <c r="Z43" s="46" t="s">
        <v>136</v>
      </c>
      <c r="AA43" s="46" t="s">
        <v>137</v>
      </c>
      <c r="AB43" s="46" t="s">
        <v>138</v>
      </c>
      <c r="AC43" s="47" t="s">
        <v>139</v>
      </c>
      <c r="AD43" s="46" t="s">
        <v>140</v>
      </c>
      <c r="AE43" s="46" t="s">
        <v>141</v>
      </c>
      <c r="AF43" s="46" t="s">
        <v>142</v>
      </c>
      <c r="AG43" s="47" t="s">
        <v>143</v>
      </c>
      <c r="AH43" s="46" t="s">
        <v>144</v>
      </c>
      <c r="AI43" s="46" t="s">
        <v>145</v>
      </c>
      <c r="AJ43" s="46" t="s">
        <v>146</v>
      </c>
      <c r="AK43" s="47" t="s">
        <v>147</v>
      </c>
      <c r="AL43" s="46" t="s">
        <v>148</v>
      </c>
      <c r="AM43" s="46" t="s">
        <v>149</v>
      </c>
      <c r="AN43" s="46" t="s">
        <v>150</v>
      </c>
      <c r="AO43" s="47" t="s">
        <v>151</v>
      </c>
      <c r="AP43" s="46" t="s">
        <v>152</v>
      </c>
      <c r="AQ43" s="46" t="s">
        <v>153</v>
      </c>
      <c r="AR43" s="46" t="s">
        <v>154</v>
      </c>
      <c r="AS43" s="47" t="s">
        <v>155</v>
      </c>
      <c r="AT43" s="46" t="s">
        <v>156</v>
      </c>
      <c r="AU43" s="46" t="s">
        <v>157</v>
      </c>
      <c r="AV43" s="46" t="s">
        <v>158</v>
      </c>
      <c r="AW43" s="47" t="s">
        <v>159</v>
      </c>
      <c r="AX43" s="46" t="s">
        <v>160</v>
      </c>
      <c r="AY43" s="46" t="s">
        <v>161</v>
      </c>
      <c r="AZ43" s="49" t="s">
        <v>162</v>
      </c>
    </row>
    <row r="44" spans="1:52" s="40" customFormat="1" x14ac:dyDescent="0.25">
      <c r="A44" s="50" t="s">
        <v>174</v>
      </c>
      <c r="B44" s="51">
        <v>252481</v>
      </c>
      <c r="C44" s="52">
        <v>261298</v>
      </c>
      <c r="D44" s="52">
        <v>254994</v>
      </c>
      <c r="E44" s="52">
        <v>255500</v>
      </c>
      <c r="F44" s="52">
        <v>255524</v>
      </c>
      <c r="G44" s="52">
        <v>250135</v>
      </c>
      <c r="H44" s="52">
        <v>238355</v>
      </c>
      <c r="I44" s="52">
        <v>235480</v>
      </c>
      <c r="J44" s="52">
        <v>229785</v>
      </c>
      <c r="K44" s="52">
        <v>234316</v>
      </c>
      <c r="L44" s="53">
        <v>232449</v>
      </c>
      <c r="M44" s="52">
        <v>231107</v>
      </c>
      <c r="N44" s="52">
        <v>230913</v>
      </c>
      <c r="O44" s="52">
        <v>229902</v>
      </c>
      <c r="P44" s="52">
        <v>229511</v>
      </c>
      <c r="Q44" s="52">
        <v>229142</v>
      </c>
      <c r="R44" s="52">
        <v>229392</v>
      </c>
      <c r="S44" s="52">
        <v>229922</v>
      </c>
      <c r="T44" s="52">
        <v>230643</v>
      </c>
      <c r="U44" s="52">
        <v>230550</v>
      </c>
      <c r="V44" s="52">
        <v>230386</v>
      </c>
      <c r="W44" s="52">
        <v>230611</v>
      </c>
      <c r="X44" s="52">
        <v>230076</v>
      </c>
      <c r="Y44" s="52">
        <v>229745</v>
      </c>
      <c r="Z44" s="52">
        <v>230241</v>
      </c>
      <c r="AA44" s="52">
        <v>230029</v>
      </c>
      <c r="AB44" s="52">
        <v>229222</v>
      </c>
      <c r="AC44" s="52">
        <v>229487</v>
      </c>
      <c r="AD44" s="52">
        <v>229878</v>
      </c>
      <c r="AE44" s="52">
        <v>229530</v>
      </c>
      <c r="AF44" s="52">
        <v>229335</v>
      </c>
      <c r="AG44" s="52">
        <v>229004</v>
      </c>
      <c r="AH44" s="52">
        <v>229375</v>
      </c>
      <c r="AI44" s="52">
        <v>228271</v>
      </c>
      <c r="AJ44" s="52">
        <v>227192</v>
      </c>
      <c r="AK44" s="52">
        <v>226739</v>
      </c>
      <c r="AL44" s="52">
        <v>226253</v>
      </c>
      <c r="AM44" s="52">
        <v>226421</v>
      </c>
      <c r="AN44" s="52">
        <v>224347</v>
      </c>
      <c r="AO44" s="52">
        <v>223945</v>
      </c>
      <c r="AP44" s="52">
        <v>222153</v>
      </c>
      <c r="AQ44" s="52">
        <v>221281</v>
      </c>
      <c r="AR44" s="52">
        <v>219444</v>
      </c>
      <c r="AS44" s="52">
        <v>217525</v>
      </c>
      <c r="AT44" s="52">
        <v>216649</v>
      </c>
      <c r="AU44" s="52">
        <v>215981</v>
      </c>
      <c r="AV44" s="52">
        <v>214299</v>
      </c>
      <c r="AW44" s="52">
        <v>213808</v>
      </c>
      <c r="AX44" s="52">
        <v>212658</v>
      </c>
      <c r="AY44" s="52">
        <v>211482</v>
      </c>
      <c r="AZ44" s="54">
        <v>211743</v>
      </c>
    </row>
    <row r="45" spans="1:52" s="40" customFormat="1" x14ac:dyDescent="0.25">
      <c r="A45" s="55" t="s">
        <v>175</v>
      </c>
      <c r="B45" s="56">
        <v>1044846</v>
      </c>
      <c r="C45" s="28">
        <v>1040830</v>
      </c>
      <c r="D45" s="28">
        <v>1040187</v>
      </c>
      <c r="E45" s="28">
        <v>1031186</v>
      </c>
      <c r="F45" s="28">
        <v>1029839</v>
      </c>
      <c r="G45" s="28">
        <v>1032166</v>
      </c>
      <c r="H45" s="28">
        <v>1020557</v>
      </c>
      <c r="I45" s="28">
        <v>1003435</v>
      </c>
      <c r="J45" s="28">
        <v>982679</v>
      </c>
      <c r="K45" s="28">
        <v>953387</v>
      </c>
      <c r="L45" s="30">
        <v>933664</v>
      </c>
      <c r="M45" s="28">
        <v>928475</v>
      </c>
      <c r="N45" s="28">
        <v>926224</v>
      </c>
      <c r="O45" s="28">
        <v>929993</v>
      </c>
      <c r="P45" s="28">
        <v>927750</v>
      </c>
      <c r="Q45" s="28">
        <v>926136</v>
      </c>
      <c r="R45" s="28">
        <v>924368</v>
      </c>
      <c r="S45" s="28">
        <v>922645</v>
      </c>
      <c r="T45" s="28">
        <v>922630</v>
      </c>
      <c r="U45" s="28">
        <v>923974</v>
      </c>
      <c r="V45" s="28">
        <v>925263</v>
      </c>
      <c r="W45" s="28">
        <v>926134</v>
      </c>
      <c r="X45" s="28">
        <v>926888</v>
      </c>
      <c r="Y45" s="28">
        <v>925911</v>
      </c>
      <c r="Z45" s="28">
        <v>925139</v>
      </c>
      <c r="AA45" s="28">
        <v>924822</v>
      </c>
      <c r="AB45" s="28">
        <v>924347</v>
      </c>
      <c r="AC45" s="28">
        <v>923671</v>
      </c>
      <c r="AD45" s="28">
        <v>923370</v>
      </c>
      <c r="AE45" s="28">
        <v>922760</v>
      </c>
      <c r="AF45" s="28">
        <v>922051</v>
      </c>
      <c r="AG45" s="28">
        <v>922171</v>
      </c>
      <c r="AH45" s="28">
        <v>921678</v>
      </c>
      <c r="AI45" s="28">
        <v>921358</v>
      </c>
      <c r="AJ45" s="28">
        <v>920237</v>
      </c>
      <c r="AK45" s="28">
        <v>918215</v>
      </c>
      <c r="AL45" s="28">
        <v>915783</v>
      </c>
      <c r="AM45" s="28">
        <v>912690</v>
      </c>
      <c r="AN45" s="28">
        <v>910910</v>
      </c>
      <c r="AO45" s="28">
        <v>908224</v>
      </c>
      <c r="AP45" s="28">
        <v>905867</v>
      </c>
      <c r="AQ45" s="28">
        <v>901883</v>
      </c>
      <c r="AR45" s="28">
        <v>896822</v>
      </c>
      <c r="AS45" s="28">
        <v>892000</v>
      </c>
      <c r="AT45" s="28">
        <v>885572</v>
      </c>
      <c r="AU45" s="28">
        <v>880011</v>
      </c>
      <c r="AV45" s="28">
        <v>874596</v>
      </c>
      <c r="AW45" s="28">
        <v>869655</v>
      </c>
      <c r="AX45" s="28">
        <v>866019</v>
      </c>
      <c r="AY45" s="28">
        <v>862096</v>
      </c>
      <c r="AZ45" s="31">
        <v>857795</v>
      </c>
    </row>
    <row r="46" spans="1:52" s="40" customFormat="1" x14ac:dyDescent="0.25">
      <c r="A46" s="55" t="s">
        <v>176</v>
      </c>
      <c r="B46" s="56">
        <v>1283656</v>
      </c>
      <c r="C46" s="28">
        <v>1291221</v>
      </c>
      <c r="D46" s="28">
        <v>1311129</v>
      </c>
      <c r="E46" s="28">
        <v>1324392</v>
      </c>
      <c r="F46" s="28">
        <v>1327385</v>
      </c>
      <c r="G46" s="28">
        <v>1325782</v>
      </c>
      <c r="H46" s="28">
        <v>1327685</v>
      </c>
      <c r="I46" s="28">
        <v>1316680</v>
      </c>
      <c r="J46" s="28">
        <v>1306436</v>
      </c>
      <c r="K46" s="28">
        <v>1300452</v>
      </c>
      <c r="L46" s="30">
        <v>1290009</v>
      </c>
      <c r="M46" s="28">
        <v>1265895</v>
      </c>
      <c r="N46" s="28">
        <v>1247379</v>
      </c>
      <c r="O46" s="28">
        <v>1223047</v>
      </c>
      <c r="P46" s="28">
        <v>1204133</v>
      </c>
      <c r="Q46" s="28">
        <v>1190517</v>
      </c>
      <c r="R46" s="28">
        <v>1186671</v>
      </c>
      <c r="S46" s="28">
        <v>1185461</v>
      </c>
      <c r="T46" s="28">
        <v>1188474</v>
      </c>
      <c r="U46" s="28">
        <v>1186081</v>
      </c>
      <c r="V46" s="28">
        <v>1183986</v>
      </c>
      <c r="W46" s="28">
        <v>1182371</v>
      </c>
      <c r="X46" s="28">
        <v>1181371</v>
      </c>
      <c r="Y46" s="28">
        <v>1181576</v>
      </c>
      <c r="Z46" s="28">
        <v>1182527</v>
      </c>
      <c r="AA46" s="28">
        <v>1183172</v>
      </c>
      <c r="AB46" s="28">
        <v>1184127</v>
      </c>
      <c r="AC46" s="28">
        <v>1183947</v>
      </c>
      <c r="AD46" s="28">
        <v>1182999</v>
      </c>
      <c r="AE46" s="28">
        <v>1182372</v>
      </c>
      <c r="AF46" s="28">
        <v>1181566</v>
      </c>
      <c r="AG46" s="28">
        <v>1180272</v>
      </c>
      <c r="AH46" s="28">
        <v>1179428</v>
      </c>
      <c r="AI46" s="28">
        <v>1179035</v>
      </c>
      <c r="AJ46" s="28">
        <v>1178546</v>
      </c>
      <c r="AK46" s="28">
        <v>1178243</v>
      </c>
      <c r="AL46" s="28">
        <v>1177768</v>
      </c>
      <c r="AM46" s="28">
        <v>1177710</v>
      </c>
      <c r="AN46" s="28">
        <v>1176659</v>
      </c>
      <c r="AO46" s="28">
        <v>1174671</v>
      </c>
      <c r="AP46" s="28">
        <v>1172175</v>
      </c>
      <c r="AQ46" s="28">
        <v>1169825</v>
      </c>
      <c r="AR46" s="28">
        <v>1167325</v>
      </c>
      <c r="AS46" s="28">
        <v>1163870</v>
      </c>
      <c r="AT46" s="28">
        <v>1160991</v>
      </c>
      <c r="AU46" s="28">
        <v>1156542</v>
      </c>
      <c r="AV46" s="28">
        <v>1151468</v>
      </c>
      <c r="AW46" s="28">
        <v>1144651</v>
      </c>
      <c r="AX46" s="28">
        <v>1137921</v>
      </c>
      <c r="AY46" s="28">
        <v>1130850</v>
      </c>
      <c r="AZ46" s="31">
        <v>1125013</v>
      </c>
    </row>
    <row r="47" spans="1:52" s="40" customFormat="1" x14ac:dyDescent="0.25">
      <c r="A47" s="55" t="s">
        <v>177</v>
      </c>
      <c r="B47" s="56">
        <v>1326468</v>
      </c>
      <c r="C47" s="28">
        <v>1316214</v>
      </c>
      <c r="D47" s="28">
        <v>1307898</v>
      </c>
      <c r="E47" s="28">
        <v>1304842</v>
      </c>
      <c r="F47" s="28">
        <v>1304157</v>
      </c>
      <c r="G47" s="28">
        <v>1305545</v>
      </c>
      <c r="H47" s="28">
        <v>1311719</v>
      </c>
      <c r="I47" s="28">
        <v>1329037</v>
      </c>
      <c r="J47" s="28">
        <v>1340207</v>
      </c>
      <c r="K47" s="28">
        <v>1337741</v>
      </c>
      <c r="L47" s="30">
        <v>1327161</v>
      </c>
      <c r="M47" s="28">
        <v>1326333</v>
      </c>
      <c r="N47" s="28">
        <v>1314880</v>
      </c>
      <c r="O47" s="28">
        <v>1306461</v>
      </c>
      <c r="P47" s="28">
        <v>1305870</v>
      </c>
      <c r="Q47" s="28">
        <v>1303839</v>
      </c>
      <c r="R47" s="28">
        <v>1282692</v>
      </c>
      <c r="S47" s="28">
        <v>1265270</v>
      </c>
      <c r="T47" s="28">
        <v>1241742</v>
      </c>
      <c r="U47" s="28">
        <v>1222887</v>
      </c>
      <c r="V47" s="28">
        <v>1209112</v>
      </c>
      <c r="W47" s="28">
        <v>1205126</v>
      </c>
      <c r="X47" s="28">
        <v>1203988</v>
      </c>
      <c r="Y47" s="28">
        <v>1206377</v>
      </c>
      <c r="Z47" s="28">
        <v>1203588</v>
      </c>
      <c r="AA47" s="28">
        <v>1201010</v>
      </c>
      <c r="AB47" s="28">
        <v>1199203</v>
      </c>
      <c r="AC47" s="28">
        <v>1197958</v>
      </c>
      <c r="AD47" s="28">
        <v>1198304</v>
      </c>
      <c r="AE47" s="28">
        <v>1198434</v>
      </c>
      <c r="AF47" s="28">
        <v>1198857</v>
      </c>
      <c r="AG47" s="28">
        <v>1199485</v>
      </c>
      <c r="AH47" s="28">
        <v>1199031</v>
      </c>
      <c r="AI47" s="28">
        <v>1197777</v>
      </c>
      <c r="AJ47" s="28">
        <v>1197473</v>
      </c>
      <c r="AK47" s="28">
        <v>1197096</v>
      </c>
      <c r="AL47" s="28">
        <v>1195524</v>
      </c>
      <c r="AM47" s="28">
        <v>1194591</v>
      </c>
      <c r="AN47" s="28">
        <v>1194296</v>
      </c>
      <c r="AO47" s="28">
        <v>1193780</v>
      </c>
      <c r="AP47" s="28">
        <v>1193629</v>
      </c>
      <c r="AQ47" s="28">
        <v>1193507</v>
      </c>
      <c r="AR47" s="28">
        <v>1193809</v>
      </c>
      <c r="AS47" s="28">
        <v>1193175</v>
      </c>
      <c r="AT47" s="28">
        <v>1191233</v>
      </c>
      <c r="AU47" s="28">
        <v>1188313</v>
      </c>
      <c r="AV47" s="28">
        <v>1185986</v>
      </c>
      <c r="AW47" s="28">
        <v>1183142</v>
      </c>
      <c r="AX47" s="28">
        <v>1179488</v>
      </c>
      <c r="AY47" s="28">
        <v>1176273</v>
      </c>
      <c r="AZ47" s="31">
        <v>1172276</v>
      </c>
    </row>
    <row r="48" spans="1:52" s="59" customFormat="1" x14ac:dyDescent="0.25">
      <c r="A48" s="57" t="s">
        <v>178</v>
      </c>
      <c r="B48" s="58">
        <v>1449478</v>
      </c>
      <c r="C48" s="34">
        <v>1470918</v>
      </c>
      <c r="D48" s="34">
        <v>1476536</v>
      </c>
      <c r="E48" s="34">
        <v>1461691</v>
      </c>
      <c r="F48" s="34">
        <v>1451747</v>
      </c>
      <c r="G48" s="34">
        <v>1444614</v>
      </c>
      <c r="H48" s="34">
        <v>1432036</v>
      </c>
      <c r="I48" s="34">
        <v>1418038</v>
      </c>
      <c r="J48" s="34">
        <v>1420091</v>
      </c>
      <c r="K48" s="34">
        <v>1419203</v>
      </c>
      <c r="L48" s="36">
        <v>1414311</v>
      </c>
      <c r="M48" s="34">
        <v>1420663</v>
      </c>
      <c r="N48" s="34">
        <v>1436593</v>
      </c>
      <c r="O48" s="34">
        <v>1449113</v>
      </c>
      <c r="P48" s="34">
        <v>1452083</v>
      </c>
      <c r="Q48" s="34">
        <v>1450377</v>
      </c>
      <c r="R48" s="34">
        <v>1452391</v>
      </c>
      <c r="S48" s="34">
        <v>1442177</v>
      </c>
      <c r="T48" s="34">
        <v>1434258</v>
      </c>
      <c r="U48" s="34">
        <v>1433708</v>
      </c>
      <c r="V48" s="34">
        <v>1431196</v>
      </c>
      <c r="W48" s="34">
        <v>1409979</v>
      </c>
      <c r="X48" s="34">
        <v>1392797</v>
      </c>
      <c r="Y48" s="34">
        <v>1369126</v>
      </c>
      <c r="Z48" s="34">
        <v>1350473</v>
      </c>
      <c r="AA48" s="34">
        <v>1335990</v>
      </c>
      <c r="AB48" s="34">
        <v>1331586</v>
      </c>
      <c r="AC48" s="34">
        <v>1330019</v>
      </c>
      <c r="AD48" s="34">
        <v>1332047</v>
      </c>
      <c r="AE48" s="34">
        <v>1328497</v>
      </c>
      <c r="AF48" s="34">
        <v>1325469</v>
      </c>
      <c r="AG48" s="34">
        <v>1323136</v>
      </c>
      <c r="AH48" s="34">
        <v>1320969</v>
      </c>
      <c r="AI48" s="34">
        <v>1320837</v>
      </c>
      <c r="AJ48" s="34">
        <v>1321075</v>
      </c>
      <c r="AK48" s="34">
        <v>1321818</v>
      </c>
      <c r="AL48" s="34">
        <v>1322213</v>
      </c>
      <c r="AM48" s="34">
        <v>1321602</v>
      </c>
      <c r="AN48" s="34">
        <v>1320124</v>
      </c>
      <c r="AO48" s="34">
        <v>1319724</v>
      </c>
      <c r="AP48" s="34">
        <v>1319206</v>
      </c>
      <c r="AQ48" s="34">
        <v>1317637</v>
      </c>
      <c r="AR48" s="34">
        <v>1316842</v>
      </c>
      <c r="AS48" s="34">
        <v>1316388</v>
      </c>
      <c r="AT48" s="34">
        <v>1315624</v>
      </c>
      <c r="AU48" s="34">
        <v>1314953</v>
      </c>
      <c r="AV48" s="34">
        <v>1314506</v>
      </c>
      <c r="AW48" s="34">
        <v>1314579</v>
      </c>
      <c r="AX48" s="34">
        <v>1313515</v>
      </c>
      <c r="AY48" s="34">
        <v>1311111</v>
      </c>
      <c r="AZ48" s="37">
        <v>1308018</v>
      </c>
    </row>
    <row r="49" spans="1:52" s="40" customFormat="1" x14ac:dyDescent="0.25">
      <c r="A49" s="60" t="s">
        <v>179</v>
      </c>
      <c r="B49" s="56">
        <v>1444972</v>
      </c>
      <c r="C49" s="28">
        <v>1454820</v>
      </c>
      <c r="D49" s="28">
        <v>1480398</v>
      </c>
      <c r="E49" s="28">
        <v>1515916</v>
      </c>
      <c r="F49" s="28">
        <v>1550641</v>
      </c>
      <c r="G49" s="28">
        <v>1570650</v>
      </c>
      <c r="H49" s="28">
        <v>1585836</v>
      </c>
      <c r="I49" s="28">
        <v>1581158</v>
      </c>
      <c r="J49" s="28">
        <v>1565563</v>
      </c>
      <c r="K49" s="28">
        <v>1548049</v>
      </c>
      <c r="L49" s="30">
        <v>1537789</v>
      </c>
      <c r="M49" s="28">
        <v>1527199</v>
      </c>
      <c r="N49" s="28">
        <v>1523901</v>
      </c>
      <c r="O49" s="28">
        <v>1527365</v>
      </c>
      <c r="P49" s="28">
        <v>1533237</v>
      </c>
      <c r="Q49" s="28">
        <v>1538554</v>
      </c>
      <c r="R49" s="28">
        <v>1548107</v>
      </c>
      <c r="S49" s="28">
        <v>1565424</v>
      </c>
      <c r="T49" s="28">
        <v>1578762</v>
      </c>
      <c r="U49" s="28">
        <v>1582092</v>
      </c>
      <c r="V49" s="28">
        <v>1580538</v>
      </c>
      <c r="W49" s="28">
        <v>1582513</v>
      </c>
      <c r="X49" s="28">
        <v>1573006</v>
      </c>
      <c r="Y49" s="28">
        <v>1564827</v>
      </c>
      <c r="Z49" s="28">
        <v>1564260</v>
      </c>
      <c r="AA49" s="28">
        <v>1561319</v>
      </c>
      <c r="AB49" s="28">
        <v>1540637</v>
      </c>
      <c r="AC49" s="28">
        <v>1523410</v>
      </c>
      <c r="AD49" s="28">
        <v>1500406</v>
      </c>
      <c r="AE49" s="28">
        <v>1481292</v>
      </c>
      <c r="AF49" s="28">
        <v>1467007</v>
      </c>
      <c r="AG49" s="28">
        <v>1462543</v>
      </c>
      <c r="AH49" s="28">
        <v>1460544</v>
      </c>
      <c r="AI49" s="28">
        <v>1462269</v>
      </c>
      <c r="AJ49" s="28">
        <v>1459015</v>
      </c>
      <c r="AK49" s="28">
        <v>1456301</v>
      </c>
      <c r="AL49" s="28">
        <v>1453944</v>
      </c>
      <c r="AM49" s="28">
        <v>1451997</v>
      </c>
      <c r="AN49" s="28">
        <v>1452031</v>
      </c>
      <c r="AO49" s="28">
        <v>1452268</v>
      </c>
      <c r="AP49" s="28">
        <v>1453289</v>
      </c>
      <c r="AQ49" s="28">
        <v>1453921</v>
      </c>
      <c r="AR49" s="28">
        <v>1453751</v>
      </c>
      <c r="AS49" s="28">
        <v>1452580</v>
      </c>
      <c r="AT49" s="28">
        <v>1452203</v>
      </c>
      <c r="AU49" s="28">
        <v>1451240</v>
      </c>
      <c r="AV49" s="28">
        <v>1449629</v>
      </c>
      <c r="AW49" s="28">
        <v>1448281</v>
      </c>
      <c r="AX49" s="28">
        <v>1448023</v>
      </c>
      <c r="AY49" s="28">
        <v>1446958</v>
      </c>
      <c r="AZ49" s="31">
        <v>1446367</v>
      </c>
    </row>
    <row r="50" spans="1:52" s="40" customFormat="1" x14ac:dyDescent="0.25">
      <c r="A50" s="60" t="s">
        <v>180</v>
      </c>
      <c r="B50" s="56">
        <v>1411166</v>
      </c>
      <c r="C50" s="28">
        <v>1399218</v>
      </c>
      <c r="D50" s="28">
        <v>1376675</v>
      </c>
      <c r="E50" s="28">
        <v>1346365</v>
      </c>
      <c r="F50" s="28">
        <v>1319506</v>
      </c>
      <c r="G50" s="28">
        <v>1301543</v>
      </c>
      <c r="H50" s="28">
        <v>1304606</v>
      </c>
      <c r="I50" s="28">
        <v>1324638</v>
      </c>
      <c r="J50" s="28">
        <v>1357442</v>
      </c>
      <c r="K50" s="28">
        <v>1384931</v>
      </c>
      <c r="L50" s="30">
        <v>1398041</v>
      </c>
      <c r="M50" s="28">
        <v>1413331</v>
      </c>
      <c r="N50" s="28">
        <v>1409768</v>
      </c>
      <c r="O50" s="28">
        <v>1395292</v>
      </c>
      <c r="P50" s="28">
        <v>1385332</v>
      </c>
      <c r="Q50" s="28">
        <v>1385953</v>
      </c>
      <c r="R50" s="28">
        <v>1378363</v>
      </c>
      <c r="S50" s="28">
        <v>1376831</v>
      </c>
      <c r="T50" s="28">
        <v>1381215</v>
      </c>
      <c r="U50" s="28">
        <v>1387767</v>
      </c>
      <c r="V50" s="28">
        <v>1393017</v>
      </c>
      <c r="W50" s="28">
        <v>1402920</v>
      </c>
      <c r="X50" s="28">
        <v>1420441</v>
      </c>
      <c r="Y50" s="28">
        <v>1433561</v>
      </c>
      <c r="Z50" s="28">
        <v>1437094</v>
      </c>
      <c r="AA50" s="28">
        <v>1434796</v>
      </c>
      <c r="AB50" s="28">
        <v>1437053</v>
      </c>
      <c r="AC50" s="28">
        <v>1428012</v>
      </c>
      <c r="AD50" s="28">
        <v>1420663</v>
      </c>
      <c r="AE50" s="28">
        <v>1419852</v>
      </c>
      <c r="AF50" s="28">
        <v>1417412</v>
      </c>
      <c r="AG50" s="28">
        <v>1397350</v>
      </c>
      <c r="AH50" s="28">
        <v>1380793</v>
      </c>
      <c r="AI50" s="28">
        <v>1358464</v>
      </c>
      <c r="AJ50" s="28">
        <v>1340745</v>
      </c>
      <c r="AK50" s="28">
        <v>1327850</v>
      </c>
      <c r="AL50" s="28">
        <v>1323732</v>
      </c>
      <c r="AM50" s="28">
        <v>1322393</v>
      </c>
      <c r="AN50" s="28">
        <v>1325040</v>
      </c>
      <c r="AO50" s="28">
        <v>1322587</v>
      </c>
      <c r="AP50" s="28">
        <v>1320565</v>
      </c>
      <c r="AQ50" s="28">
        <v>1319143</v>
      </c>
      <c r="AR50" s="28">
        <v>1318257</v>
      </c>
      <c r="AS50" s="28">
        <v>1318963</v>
      </c>
      <c r="AT50" s="28">
        <v>1319996</v>
      </c>
      <c r="AU50" s="28">
        <v>1320772</v>
      </c>
      <c r="AV50" s="28">
        <v>1321741</v>
      </c>
      <c r="AW50" s="28">
        <v>1321909</v>
      </c>
      <c r="AX50" s="28">
        <v>1321063</v>
      </c>
      <c r="AY50" s="28">
        <v>1321361</v>
      </c>
      <c r="AZ50" s="31">
        <v>1321535</v>
      </c>
    </row>
    <row r="51" spans="1:52" s="40" customFormat="1" x14ac:dyDescent="0.25">
      <c r="A51" s="60" t="s">
        <v>181</v>
      </c>
      <c r="B51" s="56">
        <v>1314366</v>
      </c>
      <c r="C51" s="28">
        <v>1341919</v>
      </c>
      <c r="D51" s="28">
        <v>1372314</v>
      </c>
      <c r="E51" s="28">
        <v>1400707</v>
      </c>
      <c r="F51" s="28">
        <v>1421443</v>
      </c>
      <c r="G51" s="28">
        <v>1416375</v>
      </c>
      <c r="H51" s="28">
        <v>1402005</v>
      </c>
      <c r="I51" s="28">
        <v>1376586</v>
      </c>
      <c r="J51" s="28">
        <v>1342787</v>
      </c>
      <c r="K51" s="28">
        <v>1308965</v>
      </c>
      <c r="L51" s="30">
        <v>1284260</v>
      </c>
      <c r="M51" s="28">
        <v>1286697</v>
      </c>
      <c r="N51" s="28">
        <v>1308084</v>
      </c>
      <c r="O51" s="28">
        <v>1342170</v>
      </c>
      <c r="P51" s="28">
        <v>1374584</v>
      </c>
      <c r="Q51" s="28">
        <v>1396492</v>
      </c>
      <c r="R51" s="28">
        <v>1414193</v>
      </c>
      <c r="S51" s="28">
        <v>1411789</v>
      </c>
      <c r="T51" s="28">
        <v>1398108</v>
      </c>
      <c r="U51" s="28">
        <v>1388407</v>
      </c>
      <c r="V51" s="28">
        <v>1388469</v>
      </c>
      <c r="W51" s="28">
        <v>1380837</v>
      </c>
      <c r="X51" s="28">
        <v>1379894</v>
      </c>
      <c r="Y51" s="28">
        <v>1384090</v>
      </c>
      <c r="Z51" s="28">
        <v>1390271</v>
      </c>
      <c r="AA51" s="28">
        <v>1394875</v>
      </c>
      <c r="AB51" s="28">
        <v>1404020</v>
      </c>
      <c r="AC51" s="28">
        <v>1420952</v>
      </c>
      <c r="AD51" s="28">
        <v>1434086</v>
      </c>
      <c r="AE51" s="28">
        <v>1436620</v>
      </c>
      <c r="AF51" s="28">
        <v>1434140</v>
      </c>
      <c r="AG51" s="28">
        <v>1436096</v>
      </c>
      <c r="AH51" s="28">
        <v>1427023</v>
      </c>
      <c r="AI51" s="28">
        <v>1419376</v>
      </c>
      <c r="AJ51" s="28">
        <v>1419179</v>
      </c>
      <c r="AK51" s="28">
        <v>1417180</v>
      </c>
      <c r="AL51" s="28">
        <v>1397637</v>
      </c>
      <c r="AM51" s="28">
        <v>1381247</v>
      </c>
      <c r="AN51" s="28">
        <v>1359660</v>
      </c>
      <c r="AO51" s="28">
        <v>1342321</v>
      </c>
      <c r="AP51" s="28">
        <v>1329963</v>
      </c>
      <c r="AQ51" s="28">
        <v>1326439</v>
      </c>
      <c r="AR51" s="28">
        <v>1325904</v>
      </c>
      <c r="AS51" s="28">
        <v>1328910</v>
      </c>
      <c r="AT51" s="28">
        <v>1326532</v>
      </c>
      <c r="AU51" s="28">
        <v>1324052</v>
      </c>
      <c r="AV51" s="28">
        <v>1322514</v>
      </c>
      <c r="AW51" s="28">
        <v>1321198</v>
      </c>
      <c r="AX51" s="28">
        <v>1321493</v>
      </c>
      <c r="AY51" s="28">
        <v>1322679</v>
      </c>
      <c r="AZ51" s="31">
        <v>1323814</v>
      </c>
    </row>
    <row r="52" spans="1:52" s="59" customFormat="1" x14ac:dyDescent="0.25">
      <c r="A52" s="57" t="s">
        <v>182</v>
      </c>
      <c r="B52" s="58">
        <v>1287785</v>
      </c>
      <c r="C52" s="34">
        <v>1270304</v>
      </c>
      <c r="D52" s="34">
        <v>1266436</v>
      </c>
      <c r="E52" s="34">
        <v>1271883</v>
      </c>
      <c r="F52" s="34">
        <v>1282978</v>
      </c>
      <c r="G52" s="34">
        <v>1306991</v>
      </c>
      <c r="H52" s="34">
        <v>1333524</v>
      </c>
      <c r="I52" s="34">
        <v>1363381</v>
      </c>
      <c r="J52" s="34">
        <v>1390032</v>
      </c>
      <c r="K52" s="34">
        <v>1403732</v>
      </c>
      <c r="L52" s="36">
        <v>1389788</v>
      </c>
      <c r="M52" s="34">
        <v>1373920</v>
      </c>
      <c r="N52" s="34">
        <v>1348346</v>
      </c>
      <c r="O52" s="34">
        <v>1317019</v>
      </c>
      <c r="P52" s="34">
        <v>1289200</v>
      </c>
      <c r="Q52" s="34">
        <v>1273503</v>
      </c>
      <c r="R52" s="34">
        <v>1278540</v>
      </c>
      <c r="S52" s="34">
        <v>1300339</v>
      </c>
      <c r="T52" s="34">
        <v>1334133</v>
      </c>
      <c r="U52" s="34">
        <v>1366144</v>
      </c>
      <c r="V52" s="34">
        <v>1387342</v>
      </c>
      <c r="W52" s="34">
        <v>1404524</v>
      </c>
      <c r="X52" s="34">
        <v>1402532</v>
      </c>
      <c r="Y52" s="34">
        <v>1388539</v>
      </c>
      <c r="Z52" s="34">
        <v>1378858</v>
      </c>
      <c r="AA52" s="34">
        <v>1378233</v>
      </c>
      <c r="AB52" s="34">
        <v>1370685</v>
      </c>
      <c r="AC52" s="34">
        <v>1369374</v>
      </c>
      <c r="AD52" s="34">
        <v>1373737</v>
      </c>
      <c r="AE52" s="34">
        <v>1379442</v>
      </c>
      <c r="AF52" s="34">
        <v>1383651</v>
      </c>
      <c r="AG52" s="34">
        <v>1392502</v>
      </c>
      <c r="AH52" s="34">
        <v>1408419</v>
      </c>
      <c r="AI52" s="34">
        <v>1421167</v>
      </c>
      <c r="AJ52" s="34">
        <v>1424071</v>
      </c>
      <c r="AK52" s="34">
        <v>1422173</v>
      </c>
      <c r="AL52" s="34">
        <v>1423978</v>
      </c>
      <c r="AM52" s="34">
        <v>1415064</v>
      </c>
      <c r="AN52" s="34">
        <v>1408026</v>
      </c>
      <c r="AO52" s="34">
        <v>1407837</v>
      </c>
      <c r="AP52" s="34">
        <v>1405976</v>
      </c>
      <c r="AQ52" s="34">
        <v>1387242</v>
      </c>
      <c r="AR52" s="34">
        <v>1371792</v>
      </c>
      <c r="AS52" s="34">
        <v>1351098</v>
      </c>
      <c r="AT52" s="34">
        <v>1334594</v>
      </c>
      <c r="AU52" s="34">
        <v>1322013</v>
      </c>
      <c r="AV52" s="34">
        <v>1318626</v>
      </c>
      <c r="AW52" s="34">
        <v>1317829</v>
      </c>
      <c r="AX52" s="34">
        <v>1320807</v>
      </c>
      <c r="AY52" s="34">
        <v>1318099</v>
      </c>
      <c r="AZ52" s="37">
        <v>1315915</v>
      </c>
    </row>
    <row r="53" spans="1:52" s="40" customFormat="1" x14ac:dyDescent="0.25">
      <c r="A53" s="60" t="s">
        <v>183</v>
      </c>
      <c r="B53" s="56">
        <v>1318255</v>
      </c>
      <c r="C53" s="28">
        <v>1330525</v>
      </c>
      <c r="D53" s="28">
        <v>1333254</v>
      </c>
      <c r="E53" s="28">
        <v>1325788</v>
      </c>
      <c r="F53" s="28">
        <v>1311202</v>
      </c>
      <c r="G53" s="28">
        <v>1289500</v>
      </c>
      <c r="H53" s="28">
        <v>1271162</v>
      </c>
      <c r="I53" s="28">
        <v>1266258</v>
      </c>
      <c r="J53" s="28">
        <v>1268605</v>
      </c>
      <c r="K53" s="28">
        <v>1273459</v>
      </c>
      <c r="L53" s="30">
        <v>1287978</v>
      </c>
      <c r="M53" s="28">
        <v>1311560</v>
      </c>
      <c r="N53" s="28">
        <v>1339933</v>
      </c>
      <c r="O53" s="28">
        <v>1367299</v>
      </c>
      <c r="P53" s="28">
        <v>1386027</v>
      </c>
      <c r="Q53" s="28">
        <v>1381073</v>
      </c>
      <c r="R53" s="28">
        <v>1368270</v>
      </c>
      <c r="S53" s="28">
        <v>1344148</v>
      </c>
      <c r="T53" s="28">
        <v>1313801</v>
      </c>
      <c r="U53" s="28">
        <v>1286736</v>
      </c>
      <c r="V53" s="28">
        <v>1271065</v>
      </c>
      <c r="W53" s="28">
        <v>1275932</v>
      </c>
      <c r="X53" s="28">
        <v>1297595</v>
      </c>
      <c r="Y53" s="28">
        <v>1330334</v>
      </c>
      <c r="Z53" s="28">
        <v>1361500</v>
      </c>
      <c r="AA53" s="28">
        <v>1381556</v>
      </c>
      <c r="AB53" s="28">
        <v>1398231</v>
      </c>
      <c r="AC53" s="28">
        <v>1395835</v>
      </c>
      <c r="AD53" s="28">
        <v>1382362</v>
      </c>
      <c r="AE53" s="28">
        <v>1372227</v>
      </c>
      <c r="AF53" s="28">
        <v>1371558</v>
      </c>
      <c r="AG53" s="28">
        <v>1364025</v>
      </c>
      <c r="AH53" s="28">
        <v>1362432</v>
      </c>
      <c r="AI53" s="28">
        <v>1366295</v>
      </c>
      <c r="AJ53" s="28">
        <v>1372310</v>
      </c>
      <c r="AK53" s="28">
        <v>1377075</v>
      </c>
      <c r="AL53" s="28">
        <v>1385792</v>
      </c>
      <c r="AM53" s="28">
        <v>1401199</v>
      </c>
      <c r="AN53" s="28">
        <v>1413828</v>
      </c>
      <c r="AO53" s="28">
        <v>1416766</v>
      </c>
      <c r="AP53" s="28">
        <v>1415138</v>
      </c>
      <c r="AQ53" s="28">
        <v>1417280</v>
      </c>
      <c r="AR53" s="28">
        <v>1409014</v>
      </c>
      <c r="AS53" s="28">
        <v>1402655</v>
      </c>
      <c r="AT53" s="28">
        <v>1402789</v>
      </c>
      <c r="AU53" s="28">
        <v>1400784</v>
      </c>
      <c r="AV53" s="28">
        <v>1382213</v>
      </c>
      <c r="AW53" s="28">
        <v>1366862</v>
      </c>
      <c r="AX53" s="28">
        <v>1346638</v>
      </c>
      <c r="AY53" s="28">
        <v>1330540</v>
      </c>
      <c r="AZ53" s="31">
        <v>1318690</v>
      </c>
    </row>
    <row r="54" spans="1:52" s="40" customFormat="1" x14ac:dyDescent="0.25">
      <c r="A54" s="60" t="s">
        <v>184</v>
      </c>
      <c r="B54" s="56">
        <v>1340613</v>
      </c>
      <c r="C54" s="28">
        <v>1327023</v>
      </c>
      <c r="D54" s="28">
        <v>1314108</v>
      </c>
      <c r="E54" s="28">
        <v>1302881</v>
      </c>
      <c r="F54" s="28">
        <v>1299353</v>
      </c>
      <c r="G54" s="28">
        <v>1311111</v>
      </c>
      <c r="H54" s="28">
        <v>1323408</v>
      </c>
      <c r="I54" s="28">
        <v>1327078</v>
      </c>
      <c r="J54" s="28">
        <v>1317390</v>
      </c>
      <c r="K54" s="28">
        <v>1296438</v>
      </c>
      <c r="L54" s="30">
        <v>1265919</v>
      </c>
      <c r="M54" s="28">
        <v>1245447</v>
      </c>
      <c r="N54" s="28">
        <v>1239004</v>
      </c>
      <c r="O54" s="28">
        <v>1242531</v>
      </c>
      <c r="P54" s="28">
        <v>1252129</v>
      </c>
      <c r="Q54" s="28">
        <v>1274593</v>
      </c>
      <c r="R54" s="28">
        <v>1300177</v>
      </c>
      <c r="S54" s="28">
        <v>1329115</v>
      </c>
      <c r="T54" s="28">
        <v>1356046</v>
      </c>
      <c r="U54" s="28">
        <v>1374595</v>
      </c>
      <c r="V54" s="28">
        <v>1369366</v>
      </c>
      <c r="W54" s="28">
        <v>1356780</v>
      </c>
      <c r="X54" s="28">
        <v>1333258</v>
      </c>
      <c r="Y54" s="28">
        <v>1303295</v>
      </c>
      <c r="Z54" s="28">
        <v>1276598</v>
      </c>
      <c r="AA54" s="28">
        <v>1260562</v>
      </c>
      <c r="AB54" s="28">
        <v>1265196</v>
      </c>
      <c r="AC54" s="28">
        <v>1286229</v>
      </c>
      <c r="AD54" s="28">
        <v>1318162</v>
      </c>
      <c r="AE54" s="28">
        <v>1347993</v>
      </c>
      <c r="AF54" s="28">
        <v>1367371</v>
      </c>
      <c r="AG54" s="28">
        <v>1383288</v>
      </c>
      <c r="AH54" s="28">
        <v>1380588</v>
      </c>
      <c r="AI54" s="28">
        <v>1367123</v>
      </c>
      <c r="AJ54" s="28">
        <v>1357798</v>
      </c>
      <c r="AK54" s="28">
        <v>1357790</v>
      </c>
      <c r="AL54" s="28">
        <v>1350141</v>
      </c>
      <c r="AM54" s="28">
        <v>1348844</v>
      </c>
      <c r="AN54" s="28">
        <v>1352791</v>
      </c>
      <c r="AO54" s="28">
        <v>1358619</v>
      </c>
      <c r="AP54" s="28">
        <v>1363684</v>
      </c>
      <c r="AQ54" s="28">
        <v>1372272</v>
      </c>
      <c r="AR54" s="28">
        <v>1387952</v>
      </c>
      <c r="AS54" s="28">
        <v>1400741</v>
      </c>
      <c r="AT54" s="28">
        <v>1403812</v>
      </c>
      <c r="AU54" s="28">
        <v>1401547</v>
      </c>
      <c r="AV54" s="28">
        <v>1403828</v>
      </c>
      <c r="AW54" s="28">
        <v>1395525</v>
      </c>
      <c r="AX54" s="28">
        <v>1389318</v>
      </c>
      <c r="AY54" s="28">
        <v>1389421</v>
      </c>
      <c r="AZ54" s="31">
        <v>1388002</v>
      </c>
    </row>
    <row r="55" spans="1:52" s="40" customFormat="1" x14ac:dyDescent="0.25">
      <c r="A55" s="60" t="s">
        <v>185</v>
      </c>
      <c r="B55" s="56">
        <v>1272223</v>
      </c>
      <c r="C55" s="28">
        <v>1290471</v>
      </c>
      <c r="D55" s="28">
        <v>1301265</v>
      </c>
      <c r="E55" s="28">
        <v>1309746</v>
      </c>
      <c r="F55" s="28">
        <v>1316912</v>
      </c>
      <c r="G55" s="28">
        <v>1312806</v>
      </c>
      <c r="H55" s="28">
        <v>1300210</v>
      </c>
      <c r="I55" s="28">
        <v>1288513</v>
      </c>
      <c r="J55" s="28">
        <v>1275539</v>
      </c>
      <c r="K55" s="28">
        <v>1265017</v>
      </c>
      <c r="L55" s="30">
        <v>1266331</v>
      </c>
      <c r="M55" s="28">
        <v>1274884</v>
      </c>
      <c r="N55" s="28">
        <v>1275606</v>
      </c>
      <c r="O55" s="28">
        <v>1267994</v>
      </c>
      <c r="P55" s="28">
        <v>1252926</v>
      </c>
      <c r="Q55" s="28">
        <v>1231903</v>
      </c>
      <c r="R55" s="28">
        <v>1214634</v>
      </c>
      <c r="S55" s="28">
        <v>1209528</v>
      </c>
      <c r="T55" s="28">
        <v>1213638</v>
      </c>
      <c r="U55" s="28">
        <v>1223689</v>
      </c>
      <c r="V55" s="28">
        <v>1245557</v>
      </c>
      <c r="W55" s="28">
        <v>1270495</v>
      </c>
      <c r="X55" s="28">
        <v>1298904</v>
      </c>
      <c r="Y55" s="28">
        <v>1324949</v>
      </c>
      <c r="Z55" s="28">
        <v>1342737</v>
      </c>
      <c r="AA55" s="28">
        <v>1336784</v>
      </c>
      <c r="AB55" s="28">
        <v>1324193</v>
      </c>
      <c r="AC55" s="28">
        <v>1301204</v>
      </c>
      <c r="AD55" s="28">
        <v>1272435</v>
      </c>
      <c r="AE55" s="28">
        <v>1246071</v>
      </c>
      <c r="AF55" s="28">
        <v>1230529</v>
      </c>
      <c r="AG55" s="28">
        <v>1234976</v>
      </c>
      <c r="AH55" s="28">
        <v>1254799</v>
      </c>
      <c r="AI55" s="28">
        <v>1285693</v>
      </c>
      <c r="AJ55" s="28">
        <v>1314949</v>
      </c>
      <c r="AK55" s="28">
        <v>1334021</v>
      </c>
      <c r="AL55" s="28">
        <v>1349515</v>
      </c>
      <c r="AM55" s="28">
        <v>1346969</v>
      </c>
      <c r="AN55" s="28">
        <v>1334460</v>
      </c>
      <c r="AO55" s="28">
        <v>1325796</v>
      </c>
      <c r="AP55" s="28">
        <v>1325803</v>
      </c>
      <c r="AQ55" s="28">
        <v>1318944</v>
      </c>
      <c r="AR55" s="28">
        <v>1318097</v>
      </c>
      <c r="AS55" s="28">
        <v>1322249</v>
      </c>
      <c r="AT55" s="28">
        <v>1328281</v>
      </c>
      <c r="AU55" s="28">
        <v>1332958</v>
      </c>
      <c r="AV55" s="28">
        <v>1341458</v>
      </c>
      <c r="AW55" s="28">
        <v>1356551</v>
      </c>
      <c r="AX55" s="28">
        <v>1368702</v>
      </c>
      <c r="AY55" s="28">
        <v>1371538</v>
      </c>
      <c r="AZ55" s="31">
        <v>1369897</v>
      </c>
    </row>
    <row r="56" spans="1:52" s="59" customFormat="1" x14ac:dyDescent="0.25">
      <c r="A56" s="57" t="s">
        <v>186</v>
      </c>
      <c r="B56" s="58">
        <v>1079902</v>
      </c>
      <c r="C56" s="34">
        <v>1114801</v>
      </c>
      <c r="D56" s="34">
        <v>1148267</v>
      </c>
      <c r="E56" s="34">
        <v>1178670</v>
      </c>
      <c r="F56" s="34">
        <v>1202096</v>
      </c>
      <c r="G56" s="34">
        <v>1228778</v>
      </c>
      <c r="H56" s="34">
        <v>1247164</v>
      </c>
      <c r="I56" s="34">
        <v>1258684</v>
      </c>
      <c r="J56" s="34">
        <v>1264370</v>
      </c>
      <c r="K56" s="34">
        <v>1263761</v>
      </c>
      <c r="L56" s="36">
        <v>1248527</v>
      </c>
      <c r="M56" s="34">
        <v>1231798</v>
      </c>
      <c r="N56" s="34">
        <v>1217292</v>
      </c>
      <c r="O56" s="34">
        <v>1205019</v>
      </c>
      <c r="P56" s="34">
        <v>1200770</v>
      </c>
      <c r="Q56" s="34">
        <v>1211091</v>
      </c>
      <c r="R56" s="34">
        <v>1222306</v>
      </c>
      <c r="S56" s="34">
        <v>1224833</v>
      </c>
      <c r="T56" s="34">
        <v>1218766</v>
      </c>
      <c r="U56" s="34">
        <v>1205166</v>
      </c>
      <c r="V56" s="34">
        <v>1185650</v>
      </c>
      <c r="W56" s="34">
        <v>1169823</v>
      </c>
      <c r="X56" s="34">
        <v>1165502</v>
      </c>
      <c r="Y56" s="34">
        <v>1169564</v>
      </c>
      <c r="Z56" s="34">
        <v>1179425</v>
      </c>
      <c r="AA56" s="34">
        <v>1200242</v>
      </c>
      <c r="AB56" s="34">
        <v>1224074</v>
      </c>
      <c r="AC56" s="34">
        <v>1251226</v>
      </c>
      <c r="AD56" s="34">
        <v>1276517</v>
      </c>
      <c r="AE56" s="34">
        <v>1293085</v>
      </c>
      <c r="AF56" s="34">
        <v>1287424</v>
      </c>
      <c r="AG56" s="34">
        <v>1275005</v>
      </c>
      <c r="AH56" s="34">
        <v>1252722</v>
      </c>
      <c r="AI56" s="34">
        <v>1224887</v>
      </c>
      <c r="AJ56" s="34">
        <v>1199927</v>
      </c>
      <c r="AK56" s="34">
        <v>1185381</v>
      </c>
      <c r="AL56" s="34">
        <v>1189877</v>
      </c>
      <c r="AM56" s="34">
        <v>1209260</v>
      </c>
      <c r="AN56" s="34">
        <v>1239263</v>
      </c>
      <c r="AO56" s="34">
        <v>1267329</v>
      </c>
      <c r="AP56" s="34">
        <v>1285866</v>
      </c>
      <c r="AQ56" s="34">
        <v>1301264</v>
      </c>
      <c r="AR56" s="34">
        <v>1299382</v>
      </c>
      <c r="AS56" s="34">
        <v>1287673</v>
      </c>
      <c r="AT56" s="34">
        <v>1279501</v>
      </c>
      <c r="AU56" s="34">
        <v>1279216</v>
      </c>
      <c r="AV56" s="34">
        <v>1272933</v>
      </c>
      <c r="AW56" s="34">
        <v>1272133</v>
      </c>
      <c r="AX56" s="34">
        <v>1276144</v>
      </c>
      <c r="AY56" s="34">
        <v>1282187</v>
      </c>
      <c r="AZ56" s="37">
        <v>1287112</v>
      </c>
    </row>
    <row r="57" spans="1:52" s="40" customFormat="1" x14ac:dyDescent="0.25">
      <c r="A57" s="60" t="s">
        <v>187</v>
      </c>
      <c r="B57" s="61">
        <v>891597</v>
      </c>
      <c r="C57" s="22">
        <v>928832</v>
      </c>
      <c r="D57" s="22">
        <v>945739</v>
      </c>
      <c r="E57" s="22">
        <v>967375</v>
      </c>
      <c r="F57" s="22">
        <v>996421</v>
      </c>
      <c r="G57" s="22">
        <v>1030191</v>
      </c>
      <c r="H57" s="22">
        <v>1063547</v>
      </c>
      <c r="I57" s="22">
        <v>1095636</v>
      </c>
      <c r="J57" s="22">
        <v>1123530</v>
      </c>
      <c r="K57" s="22">
        <v>1139735</v>
      </c>
      <c r="L57" s="62">
        <v>1155033</v>
      </c>
      <c r="M57" s="22">
        <v>1169484</v>
      </c>
      <c r="N57" s="22">
        <v>1177389</v>
      </c>
      <c r="O57" s="22">
        <v>1183507</v>
      </c>
      <c r="P57" s="22">
        <v>1188520</v>
      </c>
      <c r="Q57" s="22">
        <v>1182854</v>
      </c>
      <c r="R57" s="22">
        <v>1170425</v>
      </c>
      <c r="S57" s="22">
        <v>1158430</v>
      </c>
      <c r="T57" s="22">
        <v>1148159</v>
      </c>
      <c r="U57" s="22">
        <v>1145227</v>
      </c>
      <c r="V57" s="22">
        <v>1155752</v>
      </c>
      <c r="W57" s="22">
        <v>1167560</v>
      </c>
      <c r="X57" s="22">
        <v>1171181</v>
      </c>
      <c r="Y57" s="22">
        <v>1165951</v>
      </c>
      <c r="Z57" s="22">
        <v>1153443</v>
      </c>
      <c r="AA57" s="22">
        <v>1134810</v>
      </c>
      <c r="AB57" s="22">
        <v>1119809</v>
      </c>
      <c r="AC57" s="22">
        <v>1115556</v>
      </c>
      <c r="AD57" s="22">
        <v>1119684</v>
      </c>
      <c r="AE57" s="22">
        <v>1128825</v>
      </c>
      <c r="AF57" s="22">
        <v>1149231</v>
      </c>
      <c r="AG57" s="22">
        <v>1172208</v>
      </c>
      <c r="AH57" s="22">
        <v>1198069</v>
      </c>
      <c r="AI57" s="22">
        <v>1221725</v>
      </c>
      <c r="AJ57" s="22">
        <v>1238027</v>
      </c>
      <c r="AK57" s="22">
        <v>1233332</v>
      </c>
      <c r="AL57" s="22">
        <v>1221839</v>
      </c>
      <c r="AM57" s="22">
        <v>1201050</v>
      </c>
      <c r="AN57" s="22">
        <v>1174953</v>
      </c>
      <c r="AO57" s="22">
        <v>1151373</v>
      </c>
      <c r="AP57" s="22">
        <v>1137859</v>
      </c>
      <c r="AQ57" s="22">
        <v>1142597</v>
      </c>
      <c r="AR57" s="22">
        <v>1161529</v>
      </c>
      <c r="AS57" s="22">
        <v>1190695</v>
      </c>
      <c r="AT57" s="22">
        <v>1218218</v>
      </c>
      <c r="AU57" s="22">
        <v>1235634</v>
      </c>
      <c r="AV57" s="22">
        <v>1250302</v>
      </c>
      <c r="AW57" s="22">
        <v>1248651</v>
      </c>
      <c r="AX57" s="22">
        <v>1237552</v>
      </c>
      <c r="AY57" s="22">
        <v>1230084</v>
      </c>
      <c r="AZ57" s="25">
        <v>1230691</v>
      </c>
    </row>
    <row r="58" spans="1:52" s="40" customFormat="1" x14ac:dyDescent="0.25">
      <c r="A58" s="60" t="s">
        <v>188</v>
      </c>
      <c r="B58" s="56">
        <v>618071</v>
      </c>
      <c r="C58" s="28">
        <v>653337</v>
      </c>
      <c r="D58" s="28">
        <v>707251</v>
      </c>
      <c r="E58" s="28">
        <v>751866</v>
      </c>
      <c r="F58" s="28">
        <v>794343</v>
      </c>
      <c r="G58" s="28">
        <v>839829</v>
      </c>
      <c r="H58" s="28">
        <v>874496</v>
      </c>
      <c r="I58" s="28">
        <v>890241</v>
      </c>
      <c r="J58" s="28">
        <v>907834</v>
      </c>
      <c r="K58" s="28">
        <v>930608</v>
      </c>
      <c r="L58" s="62">
        <v>954732</v>
      </c>
      <c r="M58" s="28">
        <v>984135</v>
      </c>
      <c r="N58" s="28">
        <v>1012563</v>
      </c>
      <c r="O58" s="28">
        <v>1039857</v>
      </c>
      <c r="P58" s="28">
        <v>1060713</v>
      </c>
      <c r="Q58" s="28">
        <v>1083464</v>
      </c>
      <c r="R58" s="28">
        <v>1099855</v>
      </c>
      <c r="S58" s="28">
        <v>1109415</v>
      </c>
      <c r="T58" s="28">
        <v>1116668</v>
      </c>
      <c r="U58" s="28">
        <v>1122834</v>
      </c>
      <c r="V58" s="28">
        <v>1119087</v>
      </c>
      <c r="W58" s="28">
        <v>1108296</v>
      </c>
      <c r="X58" s="28">
        <v>1098337</v>
      </c>
      <c r="Y58" s="28">
        <v>1089524</v>
      </c>
      <c r="Z58" s="28">
        <v>1087423</v>
      </c>
      <c r="AA58" s="28">
        <v>1097893</v>
      </c>
      <c r="AB58" s="28">
        <v>1109814</v>
      </c>
      <c r="AC58" s="28">
        <v>1113612</v>
      </c>
      <c r="AD58" s="28">
        <v>1109187</v>
      </c>
      <c r="AE58" s="28">
        <v>1097506</v>
      </c>
      <c r="AF58" s="28">
        <v>1080351</v>
      </c>
      <c r="AG58" s="28">
        <v>1066398</v>
      </c>
      <c r="AH58" s="28">
        <v>1062534</v>
      </c>
      <c r="AI58" s="28">
        <v>1067471</v>
      </c>
      <c r="AJ58" s="28">
        <v>1076904</v>
      </c>
      <c r="AK58" s="28">
        <v>1096794</v>
      </c>
      <c r="AL58" s="28">
        <v>1119182</v>
      </c>
      <c r="AM58" s="28">
        <v>1144384</v>
      </c>
      <c r="AN58" s="28">
        <v>1167436</v>
      </c>
      <c r="AO58" s="28">
        <v>1183413</v>
      </c>
      <c r="AP58" s="28">
        <v>1179632</v>
      </c>
      <c r="AQ58" s="28">
        <v>1169308</v>
      </c>
      <c r="AR58" s="28">
        <v>1150416</v>
      </c>
      <c r="AS58" s="28">
        <v>1126425</v>
      </c>
      <c r="AT58" s="28">
        <v>1104752</v>
      </c>
      <c r="AU58" s="28">
        <v>1092061</v>
      </c>
      <c r="AV58" s="28">
        <v>1096741</v>
      </c>
      <c r="AW58" s="28">
        <v>1115157</v>
      </c>
      <c r="AX58" s="28">
        <v>1143146</v>
      </c>
      <c r="AY58" s="28">
        <v>1169668</v>
      </c>
      <c r="AZ58" s="31">
        <v>1186930</v>
      </c>
    </row>
    <row r="59" spans="1:52" s="40" customFormat="1" x14ac:dyDescent="0.25">
      <c r="A59" s="60" t="s">
        <v>189</v>
      </c>
      <c r="B59" s="56">
        <v>448508</v>
      </c>
      <c r="C59" s="28">
        <v>464499</v>
      </c>
      <c r="D59" s="28">
        <v>487020</v>
      </c>
      <c r="E59" s="28">
        <v>515225</v>
      </c>
      <c r="F59" s="28">
        <v>542742</v>
      </c>
      <c r="G59" s="28">
        <v>570785</v>
      </c>
      <c r="H59" s="28">
        <v>602209</v>
      </c>
      <c r="I59" s="28">
        <v>652213</v>
      </c>
      <c r="J59" s="28">
        <v>692956</v>
      </c>
      <c r="K59" s="28">
        <v>728045</v>
      </c>
      <c r="L59" s="62">
        <v>763248</v>
      </c>
      <c r="M59" s="28">
        <v>793695</v>
      </c>
      <c r="N59" s="28">
        <v>807453</v>
      </c>
      <c r="O59" s="28">
        <v>825928</v>
      </c>
      <c r="P59" s="28">
        <v>851742</v>
      </c>
      <c r="Q59" s="28">
        <v>881066</v>
      </c>
      <c r="R59" s="28">
        <v>910833</v>
      </c>
      <c r="S59" s="28">
        <v>938831</v>
      </c>
      <c r="T59" s="28">
        <v>965677</v>
      </c>
      <c r="U59" s="28">
        <v>985828</v>
      </c>
      <c r="V59" s="28">
        <v>1008585</v>
      </c>
      <c r="W59" s="28">
        <v>1025188</v>
      </c>
      <c r="X59" s="28">
        <v>1035569</v>
      </c>
      <c r="Y59" s="28">
        <v>1043368</v>
      </c>
      <c r="Z59" s="28">
        <v>1050910</v>
      </c>
      <c r="AA59" s="28">
        <v>1048282</v>
      </c>
      <c r="AB59" s="28">
        <v>1039212</v>
      </c>
      <c r="AC59" s="28">
        <v>1030965</v>
      </c>
      <c r="AD59" s="28">
        <v>1023866</v>
      </c>
      <c r="AE59" s="28">
        <v>1022465</v>
      </c>
      <c r="AF59" s="28">
        <v>1033144</v>
      </c>
      <c r="AG59" s="28">
        <v>1044783</v>
      </c>
      <c r="AH59" s="28">
        <v>1049107</v>
      </c>
      <c r="AI59" s="28">
        <v>1045244</v>
      </c>
      <c r="AJ59" s="28">
        <v>1035965</v>
      </c>
      <c r="AK59" s="28">
        <v>1021442</v>
      </c>
      <c r="AL59" s="28">
        <v>1009048</v>
      </c>
      <c r="AM59" s="28">
        <v>1006379</v>
      </c>
      <c r="AN59" s="28">
        <v>1011724</v>
      </c>
      <c r="AO59" s="28">
        <v>1021492</v>
      </c>
      <c r="AP59" s="28">
        <v>1040918</v>
      </c>
      <c r="AQ59" s="28">
        <v>1063390</v>
      </c>
      <c r="AR59" s="28">
        <v>1087975</v>
      </c>
      <c r="AS59" s="28">
        <v>1110876</v>
      </c>
      <c r="AT59" s="28">
        <v>1126856</v>
      </c>
      <c r="AU59" s="28">
        <v>1123734</v>
      </c>
      <c r="AV59" s="28">
        <v>1114591</v>
      </c>
      <c r="AW59" s="28">
        <v>1097007</v>
      </c>
      <c r="AX59" s="28">
        <v>1075368</v>
      </c>
      <c r="AY59" s="28">
        <v>1055442</v>
      </c>
      <c r="AZ59" s="31">
        <v>1044278</v>
      </c>
    </row>
    <row r="60" spans="1:52" s="59" customFormat="1" x14ac:dyDescent="0.25">
      <c r="A60" s="57" t="s">
        <v>190</v>
      </c>
      <c r="B60" s="58">
        <v>338615</v>
      </c>
      <c r="C60" s="34">
        <v>344660</v>
      </c>
      <c r="D60" s="34">
        <v>353389</v>
      </c>
      <c r="E60" s="34">
        <v>365081</v>
      </c>
      <c r="F60" s="34">
        <v>379601</v>
      </c>
      <c r="G60" s="34">
        <v>395637</v>
      </c>
      <c r="H60" s="34">
        <v>409900</v>
      </c>
      <c r="I60" s="34">
        <v>429476</v>
      </c>
      <c r="J60" s="34">
        <v>453200</v>
      </c>
      <c r="K60" s="34">
        <v>476169</v>
      </c>
      <c r="L60" s="63">
        <v>497391</v>
      </c>
      <c r="M60" s="34">
        <v>524541</v>
      </c>
      <c r="N60" s="34">
        <v>568630</v>
      </c>
      <c r="O60" s="34">
        <v>605904</v>
      </c>
      <c r="P60" s="34">
        <v>640761</v>
      </c>
      <c r="Q60" s="34">
        <v>677407</v>
      </c>
      <c r="R60" s="34">
        <v>706565</v>
      </c>
      <c r="S60" s="34">
        <v>721152</v>
      </c>
      <c r="T60" s="34">
        <v>739613</v>
      </c>
      <c r="U60" s="34">
        <v>764943</v>
      </c>
      <c r="V60" s="34">
        <v>792726</v>
      </c>
      <c r="W60" s="34">
        <v>820819</v>
      </c>
      <c r="X60" s="34">
        <v>847820</v>
      </c>
      <c r="Y60" s="34">
        <v>873005</v>
      </c>
      <c r="Z60" s="34">
        <v>892557</v>
      </c>
      <c r="AA60" s="34">
        <v>914263</v>
      </c>
      <c r="AB60" s="34">
        <v>930676</v>
      </c>
      <c r="AC60" s="34">
        <v>941613</v>
      </c>
      <c r="AD60" s="34">
        <v>950511</v>
      </c>
      <c r="AE60" s="34">
        <v>958409</v>
      </c>
      <c r="AF60" s="34">
        <v>957469</v>
      </c>
      <c r="AG60" s="34">
        <v>950530</v>
      </c>
      <c r="AH60" s="34">
        <v>943563</v>
      </c>
      <c r="AI60" s="34">
        <v>938304</v>
      </c>
      <c r="AJ60" s="34">
        <v>939125</v>
      </c>
      <c r="AK60" s="34">
        <v>951044</v>
      </c>
      <c r="AL60" s="34">
        <v>963151</v>
      </c>
      <c r="AM60" s="34">
        <v>967960</v>
      </c>
      <c r="AN60" s="34">
        <v>966146</v>
      </c>
      <c r="AO60" s="34">
        <v>958645</v>
      </c>
      <c r="AP60" s="34">
        <v>946959</v>
      </c>
      <c r="AQ60" s="34">
        <v>937019</v>
      </c>
      <c r="AR60" s="34">
        <v>935850</v>
      </c>
      <c r="AS60" s="34">
        <v>942077</v>
      </c>
      <c r="AT60" s="34">
        <v>952221</v>
      </c>
      <c r="AU60" s="34">
        <v>971597</v>
      </c>
      <c r="AV60" s="34">
        <v>993195</v>
      </c>
      <c r="AW60" s="34">
        <v>1017364</v>
      </c>
      <c r="AX60" s="34">
        <v>1039501</v>
      </c>
      <c r="AY60" s="34">
        <v>1055192</v>
      </c>
      <c r="AZ60" s="37">
        <v>1053434</v>
      </c>
    </row>
    <row r="61" spans="1:52" s="40" customFormat="1" x14ac:dyDescent="0.25">
      <c r="A61" s="60" t="s">
        <v>191</v>
      </c>
      <c r="B61" s="56">
        <v>247489</v>
      </c>
      <c r="C61" s="28">
        <v>253243</v>
      </c>
      <c r="D61" s="28">
        <v>258220</v>
      </c>
      <c r="E61" s="28">
        <v>262949</v>
      </c>
      <c r="F61" s="28">
        <v>266681</v>
      </c>
      <c r="G61" s="28">
        <v>271272</v>
      </c>
      <c r="H61" s="28">
        <v>276920</v>
      </c>
      <c r="I61" s="28">
        <v>284628</v>
      </c>
      <c r="J61" s="28">
        <v>293755</v>
      </c>
      <c r="K61" s="28">
        <v>305173</v>
      </c>
      <c r="L61" s="62">
        <v>316599</v>
      </c>
      <c r="M61" s="28">
        <v>328383</v>
      </c>
      <c r="N61" s="28">
        <v>344618</v>
      </c>
      <c r="O61" s="28">
        <v>366316</v>
      </c>
      <c r="P61" s="28">
        <v>387627</v>
      </c>
      <c r="Q61" s="28">
        <v>409163</v>
      </c>
      <c r="R61" s="28">
        <v>433660</v>
      </c>
      <c r="S61" s="28">
        <v>472166</v>
      </c>
      <c r="T61" s="28">
        <v>504677</v>
      </c>
      <c r="U61" s="28">
        <v>534766</v>
      </c>
      <c r="V61" s="28">
        <v>566399</v>
      </c>
      <c r="W61" s="28">
        <v>591896</v>
      </c>
      <c r="X61" s="28">
        <v>606087</v>
      </c>
      <c r="Y61" s="28">
        <v>623784</v>
      </c>
      <c r="Z61" s="28">
        <v>647230</v>
      </c>
      <c r="AA61" s="28">
        <v>672159</v>
      </c>
      <c r="AB61" s="28">
        <v>697492</v>
      </c>
      <c r="AC61" s="28">
        <v>722145</v>
      </c>
      <c r="AD61" s="28">
        <v>745703</v>
      </c>
      <c r="AE61" s="28">
        <v>764007</v>
      </c>
      <c r="AF61" s="28">
        <v>784453</v>
      </c>
      <c r="AG61" s="28">
        <v>800396</v>
      </c>
      <c r="AH61" s="28">
        <v>811153</v>
      </c>
      <c r="AI61" s="28">
        <v>820363</v>
      </c>
      <c r="AJ61" s="28">
        <v>828453</v>
      </c>
      <c r="AK61" s="28">
        <v>830552</v>
      </c>
      <c r="AL61" s="28">
        <v>826005</v>
      </c>
      <c r="AM61" s="28">
        <v>822274</v>
      </c>
      <c r="AN61" s="28">
        <v>819785</v>
      </c>
      <c r="AO61" s="28">
        <v>822501</v>
      </c>
      <c r="AP61" s="28">
        <v>835277</v>
      </c>
      <c r="AQ61" s="28">
        <v>847443</v>
      </c>
      <c r="AR61" s="28">
        <v>853490</v>
      </c>
      <c r="AS61" s="28">
        <v>853549</v>
      </c>
      <c r="AT61" s="28">
        <v>848663</v>
      </c>
      <c r="AU61" s="28">
        <v>840338</v>
      </c>
      <c r="AV61" s="28">
        <v>833008</v>
      </c>
      <c r="AW61" s="28">
        <v>833796</v>
      </c>
      <c r="AX61" s="28">
        <v>840593</v>
      </c>
      <c r="AY61" s="28">
        <v>851099</v>
      </c>
      <c r="AZ61" s="31">
        <v>870321</v>
      </c>
    </row>
    <row r="62" spans="1:52" s="40" customFormat="1" x14ac:dyDescent="0.25">
      <c r="A62" s="60" t="s">
        <v>192</v>
      </c>
      <c r="B62" s="56">
        <v>148402</v>
      </c>
      <c r="C62" s="28">
        <v>151412</v>
      </c>
      <c r="D62" s="28">
        <v>154642</v>
      </c>
      <c r="E62" s="28">
        <v>157606</v>
      </c>
      <c r="F62" s="28">
        <v>162006</v>
      </c>
      <c r="G62" s="28">
        <v>167750</v>
      </c>
      <c r="H62" s="28">
        <v>173366</v>
      </c>
      <c r="I62" s="28">
        <v>177392</v>
      </c>
      <c r="J62" s="28">
        <v>181429</v>
      </c>
      <c r="K62" s="28">
        <v>185222</v>
      </c>
      <c r="L62" s="62">
        <v>189335</v>
      </c>
      <c r="M62" s="28">
        <v>194608</v>
      </c>
      <c r="N62" s="28">
        <v>201317</v>
      </c>
      <c r="O62" s="28">
        <v>209439</v>
      </c>
      <c r="P62" s="28">
        <v>219698</v>
      </c>
      <c r="Q62" s="28">
        <v>230890</v>
      </c>
      <c r="R62" s="28">
        <v>240951</v>
      </c>
      <c r="S62" s="28">
        <v>254151</v>
      </c>
      <c r="T62" s="28">
        <v>271594</v>
      </c>
      <c r="U62" s="28">
        <v>288705</v>
      </c>
      <c r="V62" s="28">
        <v>305904</v>
      </c>
      <c r="W62" s="28">
        <v>325250</v>
      </c>
      <c r="X62" s="28">
        <v>356344</v>
      </c>
      <c r="Y62" s="28">
        <v>382615</v>
      </c>
      <c r="Z62" s="28">
        <v>406861</v>
      </c>
      <c r="AA62" s="28">
        <v>432872</v>
      </c>
      <c r="AB62" s="28">
        <v>453020</v>
      </c>
      <c r="AC62" s="28">
        <v>465854</v>
      </c>
      <c r="AD62" s="28">
        <v>481776</v>
      </c>
      <c r="AE62" s="28">
        <v>501470</v>
      </c>
      <c r="AF62" s="28">
        <v>523251</v>
      </c>
      <c r="AG62" s="28">
        <v>545250</v>
      </c>
      <c r="AH62" s="28">
        <v>566284</v>
      </c>
      <c r="AI62" s="28">
        <v>586449</v>
      </c>
      <c r="AJ62" s="28">
        <v>603460</v>
      </c>
      <c r="AK62" s="28">
        <v>621762</v>
      </c>
      <c r="AL62" s="28">
        <v>637046</v>
      </c>
      <c r="AM62" s="28">
        <v>647564</v>
      </c>
      <c r="AN62" s="28">
        <v>657432</v>
      </c>
      <c r="AO62" s="28">
        <v>666240</v>
      </c>
      <c r="AP62" s="28">
        <v>670428</v>
      </c>
      <c r="AQ62" s="28">
        <v>669339</v>
      </c>
      <c r="AR62" s="28">
        <v>668665</v>
      </c>
      <c r="AS62" s="28">
        <v>668792</v>
      </c>
      <c r="AT62" s="28">
        <v>674211</v>
      </c>
      <c r="AU62" s="28">
        <v>687452</v>
      </c>
      <c r="AV62" s="28">
        <v>699846</v>
      </c>
      <c r="AW62" s="28">
        <v>706336</v>
      </c>
      <c r="AX62" s="28">
        <v>708003</v>
      </c>
      <c r="AY62" s="28">
        <v>706327</v>
      </c>
      <c r="AZ62" s="31">
        <v>702089</v>
      </c>
    </row>
    <row r="63" spans="1:52" s="40" customFormat="1" x14ac:dyDescent="0.25">
      <c r="A63" s="60" t="s">
        <v>193</v>
      </c>
      <c r="B63" s="56">
        <v>52772</v>
      </c>
      <c r="C63" s="28">
        <v>56112</v>
      </c>
      <c r="D63" s="28">
        <v>59551</v>
      </c>
      <c r="E63" s="28">
        <v>61559</v>
      </c>
      <c r="F63" s="28">
        <v>64825</v>
      </c>
      <c r="G63" s="28">
        <v>67227</v>
      </c>
      <c r="H63" s="28">
        <v>69643</v>
      </c>
      <c r="I63" s="28">
        <v>72503</v>
      </c>
      <c r="J63" s="28">
        <v>74775</v>
      </c>
      <c r="K63" s="28">
        <v>77808</v>
      </c>
      <c r="L63" s="62">
        <v>81756</v>
      </c>
      <c r="M63" s="28">
        <v>85988</v>
      </c>
      <c r="N63" s="28">
        <v>89185</v>
      </c>
      <c r="O63" s="28">
        <v>92930</v>
      </c>
      <c r="P63" s="28">
        <v>95576</v>
      </c>
      <c r="Q63" s="28">
        <v>99232</v>
      </c>
      <c r="R63" s="28">
        <v>103114</v>
      </c>
      <c r="S63" s="28">
        <v>107197</v>
      </c>
      <c r="T63" s="28">
        <v>112549</v>
      </c>
      <c r="U63" s="28">
        <v>118352</v>
      </c>
      <c r="V63" s="28">
        <v>125746</v>
      </c>
      <c r="W63" s="28">
        <v>131845</v>
      </c>
      <c r="X63" s="28">
        <v>140279</v>
      </c>
      <c r="Y63" s="28">
        <v>150902</v>
      </c>
      <c r="Z63" s="28">
        <v>161574</v>
      </c>
      <c r="AA63" s="28">
        <v>172284</v>
      </c>
      <c r="AB63" s="28">
        <v>183588</v>
      </c>
      <c r="AC63" s="28">
        <v>203361</v>
      </c>
      <c r="AD63" s="28">
        <v>219549</v>
      </c>
      <c r="AE63" s="28">
        <v>233834</v>
      </c>
      <c r="AF63" s="28">
        <v>249198</v>
      </c>
      <c r="AG63" s="28">
        <v>259893</v>
      </c>
      <c r="AH63" s="28">
        <v>268638</v>
      </c>
      <c r="AI63" s="28">
        <v>279878</v>
      </c>
      <c r="AJ63" s="28">
        <v>293223</v>
      </c>
      <c r="AK63" s="28">
        <v>308414</v>
      </c>
      <c r="AL63" s="28">
        <v>321768</v>
      </c>
      <c r="AM63" s="28">
        <v>335126</v>
      </c>
      <c r="AN63" s="28">
        <v>348366</v>
      </c>
      <c r="AO63" s="28">
        <v>359684</v>
      </c>
      <c r="AP63" s="28">
        <v>373210</v>
      </c>
      <c r="AQ63" s="28">
        <v>383193</v>
      </c>
      <c r="AR63" s="28">
        <v>390296</v>
      </c>
      <c r="AS63" s="28">
        <v>397306</v>
      </c>
      <c r="AT63" s="28">
        <v>403810</v>
      </c>
      <c r="AU63" s="28">
        <v>408880</v>
      </c>
      <c r="AV63" s="28">
        <v>408948</v>
      </c>
      <c r="AW63" s="28">
        <v>409311</v>
      </c>
      <c r="AX63" s="28">
        <v>411244</v>
      </c>
      <c r="AY63" s="28">
        <v>417533</v>
      </c>
      <c r="AZ63" s="31">
        <v>429898</v>
      </c>
    </row>
    <row r="64" spans="1:52" s="40" customFormat="1" x14ac:dyDescent="0.25">
      <c r="A64" s="57" t="s">
        <v>194</v>
      </c>
      <c r="B64" s="58">
        <v>10998</v>
      </c>
      <c r="C64" s="34">
        <v>11069</v>
      </c>
      <c r="D64" s="34">
        <v>10867</v>
      </c>
      <c r="E64" s="34">
        <v>10784</v>
      </c>
      <c r="F64" s="34">
        <v>10724</v>
      </c>
      <c r="G64" s="34">
        <v>10478</v>
      </c>
      <c r="H64" s="34">
        <v>10672</v>
      </c>
      <c r="I64" s="34">
        <v>10096</v>
      </c>
      <c r="J64" s="34">
        <v>9647</v>
      </c>
      <c r="K64" s="34">
        <v>13342</v>
      </c>
      <c r="L64" s="63">
        <v>16456</v>
      </c>
      <c r="M64" s="34">
        <v>19141</v>
      </c>
      <c r="N64" s="34">
        <v>20993</v>
      </c>
      <c r="O64" s="34">
        <v>21743</v>
      </c>
      <c r="P64" s="34">
        <v>22778</v>
      </c>
      <c r="Q64" s="34">
        <v>24288</v>
      </c>
      <c r="R64" s="34">
        <v>25752</v>
      </c>
      <c r="S64" s="34">
        <v>26975</v>
      </c>
      <c r="T64" s="34">
        <v>27894</v>
      </c>
      <c r="U64" s="34">
        <v>28725</v>
      </c>
      <c r="V64" s="34">
        <v>29960</v>
      </c>
      <c r="W64" s="34">
        <v>31441</v>
      </c>
      <c r="X64" s="34">
        <v>32762</v>
      </c>
      <c r="Y64" s="34">
        <v>34666</v>
      </c>
      <c r="Z64" s="34">
        <v>36544</v>
      </c>
      <c r="AA64" s="34">
        <v>38963</v>
      </c>
      <c r="AB64" s="34">
        <v>40933</v>
      </c>
      <c r="AC64" s="34">
        <v>43907</v>
      </c>
      <c r="AD64" s="34">
        <v>47373</v>
      </c>
      <c r="AE64" s="34">
        <v>50838</v>
      </c>
      <c r="AF64" s="34">
        <v>54230</v>
      </c>
      <c r="AG64" s="34">
        <v>58197</v>
      </c>
      <c r="AH64" s="34">
        <v>65117</v>
      </c>
      <c r="AI64" s="34">
        <v>70696</v>
      </c>
      <c r="AJ64" s="34">
        <v>74895</v>
      </c>
      <c r="AK64" s="34">
        <v>79950</v>
      </c>
      <c r="AL64" s="34">
        <v>83064</v>
      </c>
      <c r="AM64" s="34">
        <v>86479</v>
      </c>
      <c r="AN64" s="34">
        <v>90604</v>
      </c>
      <c r="AO64" s="34">
        <v>95821</v>
      </c>
      <c r="AP64" s="34">
        <v>101449</v>
      </c>
      <c r="AQ64" s="34">
        <v>106152</v>
      </c>
      <c r="AR64" s="34">
        <v>110779</v>
      </c>
      <c r="AS64" s="34">
        <v>115537</v>
      </c>
      <c r="AT64" s="34">
        <v>119893</v>
      </c>
      <c r="AU64" s="34">
        <v>125157</v>
      </c>
      <c r="AV64" s="34">
        <v>128711</v>
      </c>
      <c r="AW64" s="34">
        <v>130915</v>
      </c>
      <c r="AX64" s="34">
        <v>134007</v>
      </c>
      <c r="AY64" s="34">
        <v>136720</v>
      </c>
      <c r="AZ64" s="37">
        <v>139314</v>
      </c>
    </row>
    <row r="65" spans="1:16384" s="40" customFormat="1" x14ac:dyDescent="0.25">
      <c r="A65" s="60" t="s">
        <v>195</v>
      </c>
      <c r="B65" s="56">
        <v>1167</v>
      </c>
      <c r="C65" s="28">
        <v>1199</v>
      </c>
      <c r="D65" s="28">
        <v>1224</v>
      </c>
      <c r="E65" s="28">
        <v>1117</v>
      </c>
      <c r="F65" s="28">
        <v>830</v>
      </c>
      <c r="G65" s="28">
        <v>610</v>
      </c>
      <c r="H65" s="28">
        <v>487</v>
      </c>
      <c r="I65" s="28">
        <v>414</v>
      </c>
      <c r="J65" s="28">
        <v>339</v>
      </c>
      <c r="K65" s="28">
        <v>369</v>
      </c>
      <c r="L65" s="62">
        <v>551</v>
      </c>
      <c r="M65" s="28">
        <v>827</v>
      </c>
      <c r="N65" s="28">
        <v>1192</v>
      </c>
      <c r="O65" s="28">
        <v>1671</v>
      </c>
      <c r="P65" s="28">
        <v>2313</v>
      </c>
      <c r="Q65" s="28">
        <v>2826</v>
      </c>
      <c r="R65" s="28">
        <v>3244</v>
      </c>
      <c r="S65" s="28">
        <v>3529</v>
      </c>
      <c r="T65" s="28">
        <v>3651</v>
      </c>
      <c r="U65" s="28">
        <v>3850</v>
      </c>
      <c r="V65" s="28">
        <v>4097</v>
      </c>
      <c r="W65" s="28">
        <v>4426</v>
      </c>
      <c r="X65" s="28">
        <v>4723</v>
      </c>
      <c r="Y65" s="28">
        <v>4884</v>
      </c>
      <c r="Z65" s="28">
        <v>4974</v>
      </c>
      <c r="AA65" s="28">
        <v>5308</v>
      </c>
      <c r="AB65" s="28">
        <v>5528</v>
      </c>
      <c r="AC65" s="28">
        <v>5836</v>
      </c>
      <c r="AD65" s="28">
        <v>6244</v>
      </c>
      <c r="AE65" s="28">
        <v>6677</v>
      </c>
      <c r="AF65" s="28">
        <v>7126</v>
      </c>
      <c r="AG65" s="28">
        <v>7509</v>
      </c>
      <c r="AH65" s="28">
        <v>8151</v>
      </c>
      <c r="AI65" s="28">
        <v>8792</v>
      </c>
      <c r="AJ65" s="28">
        <v>9493</v>
      </c>
      <c r="AK65" s="28">
        <v>10272</v>
      </c>
      <c r="AL65" s="28">
        <v>11138</v>
      </c>
      <c r="AM65" s="28">
        <v>12473</v>
      </c>
      <c r="AN65" s="28">
        <v>13491</v>
      </c>
      <c r="AO65" s="28">
        <v>14408</v>
      </c>
      <c r="AP65" s="28">
        <v>15463</v>
      </c>
      <c r="AQ65" s="28">
        <v>16201</v>
      </c>
      <c r="AR65" s="28">
        <v>17010</v>
      </c>
      <c r="AS65" s="28">
        <v>17914</v>
      </c>
      <c r="AT65" s="28">
        <v>19241</v>
      </c>
      <c r="AU65" s="28">
        <v>20411</v>
      </c>
      <c r="AV65" s="28">
        <v>21394</v>
      </c>
      <c r="AW65" s="28">
        <v>22567</v>
      </c>
      <c r="AX65" s="28">
        <v>23682</v>
      </c>
      <c r="AY65" s="28">
        <v>24690</v>
      </c>
      <c r="AZ65" s="31">
        <v>26126</v>
      </c>
    </row>
    <row r="66" spans="1:16384" s="59" customFormat="1" x14ac:dyDescent="0.25">
      <c r="A66" s="60" t="s">
        <v>196</v>
      </c>
      <c r="B66" s="56">
        <v>106</v>
      </c>
      <c r="C66" s="28">
        <v>140</v>
      </c>
      <c r="D66" s="28">
        <v>210</v>
      </c>
      <c r="E66" s="28">
        <v>349</v>
      </c>
      <c r="F66" s="28">
        <v>607</v>
      </c>
      <c r="G66" s="28">
        <v>701</v>
      </c>
      <c r="H66" s="28">
        <v>760</v>
      </c>
      <c r="I66" s="28">
        <v>746</v>
      </c>
      <c r="J66" s="28">
        <v>683</v>
      </c>
      <c r="K66" s="28">
        <v>230</v>
      </c>
      <c r="L66" s="62">
        <v>90</v>
      </c>
      <c r="M66" s="28">
        <v>47</v>
      </c>
      <c r="N66" s="28">
        <v>27</v>
      </c>
      <c r="O66" s="28">
        <v>35</v>
      </c>
      <c r="P66" s="28">
        <v>29</v>
      </c>
      <c r="Q66" s="28">
        <v>44</v>
      </c>
      <c r="R66" s="28">
        <v>93</v>
      </c>
      <c r="S66" s="28">
        <v>119</v>
      </c>
      <c r="T66" s="28">
        <v>147</v>
      </c>
      <c r="U66" s="28">
        <v>193</v>
      </c>
      <c r="V66" s="28">
        <v>267</v>
      </c>
      <c r="W66" s="28">
        <v>302</v>
      </c>
      <c r="X66" s="28">
        <v>315</v>
      </c>
      <c r="Y66" s="28">
        <v>335</v>
      </c>
      <c r="Z66" s="28">
        <v>365</v>
      </c>
      <c r="AA66" s="28">
        <v>380</v>
      </c>
      <c r="AB66" s="28">
        <v>420</v>
      </c>
      <c r="AC66" s="28">
        <v>460</v>
      </c>
      <c r="AD66" s="28">
        <v>464</v>
      </c>
      <c r="AE66" s="28">
        <v>472</v>
      </c>
      <c r="AF66" s="28">
        <v>541</v>
      </c>
      <c r="AG66" s="28">
        <v>580</v>
      </c>
      <c r="AH66" s="28">
        <v>603</v>
      </c>
      <c r="AI66" s="28">
        <v>644</v>
      </c>
      <c r="AJ66" s="28">
        <v>688</v>
      </c>
      <c r="AK66" s="28">
        <v>738</v>
      </c>
      <c r="AL66" s="28">
        <v>826</v>
      </c>
      <c r="AM66" s="28">
        <v>924</v>
      </c>
      <c r="AN66" s="28">
        <v>980</v>
      </c>
      <c r="AO66" s="28">
        <v>1038</v>
      </c>
      <c r="AP66" s="28">
        <v>1134</v>
      </c>
      <c r="AQ66" s="28">
        <v>1261</v>
      </c>
      <c r="AR66" s="28">
        <v>1440</v>
      </c>
      <c r="AS66" s="28">
        <v>1576</v>
      </c>
      <c r="AT66" s="28">
        <v>1646</v>
      </c>
      <c r="AU66" s="28">
        <v>1833</v>
      </c>
      <c r="AV66" s="28">
        <v>1870</v>
      </c>
      <c r="AW66" s="28">
        <v>2020</v>
      </c>
      <c r="AX66" s="28">
        <v>2106</v>
      </c>
      <c r="AY66" s="28">
        <v>2278</v>
      </c>
      <c r="AZ66" s="31">
        <v>2493</v>
      </c>
    </row>
    <row r="67" spans="1:16384" s="59" customFormat="1" x14ac:dyDescent="0.25">
      <c r="A67" s="60" t="s">
        <v>197</v>
      </c>
      <c r="B67" s="56">
        <v>23</v>
      </c>
      <c r="C67" s="28">
        <v>24</v>
      </c>
      <c r="D67" s="28">
        <v>27</v>
      </c>
      <c r="E67" s="28">
        <v>38</v>
      </c>
      <c r="F67" s="28">
        <v>71</v>
      </c>
      <c r="G67" s="28">
        <v>127</v>
      </c>
      <c r="H67" s="28">
        <v>162</v>
      </c>
      <c r="I67" s="28">
        <v>233</v>
      </c>
      <c r="J67" s="28">
        <v>378</v>
      </c>
      <c r="K67" s="28">
        <v>272</v>
      </c>
      <c r="L67" s="62">
        <v>138</v>
      </c>
      <c r="M67" s="28">
        <v>65</v>
      </c>
      <c r="N67" s="28">
        <v>32</v>
      </c>
      <c r="O67" s="28">
        <v>13</v>
      </c>
      <c r="P67" s="28">
        <v>9</v>
      </c>
      <c r="Q67" s="28">
        <v>1</v>
      </c>
      <c r="R67" s="28">
        <v>0</v>
      </c>
      <c r="S67" s="28">
        <v>0</v>
      </c>
      <c r="T67" s="28">
        <v>0</v>
      </c>
      <c r="U67" s="28">
        <v>1</v>
      </c>
      <c r="V67" s="28">
        <v>3</v>
      </c>
      <c r="W67" s="28">
        <v>3</v>
      </c>
      <c r="X67" s="28">
        <v>4</v>
      </c>
      <c r="Y67" s="28">
        <v>3</v>
      </c>
      <c r="Z67" s="28">
        <v>6</v>
      </c>
      <c r="AA67" s="28">
        <v>7</v>
      </c>
      <c r="AB67" s="28">
        <v>12</v>
      </c>
      <c r="AC67" s="28">
        <v>11</v>
      </c>
      <c r="AD67" s="28">
        <v>13</v>
      </c>
      <c r="AE67" s="28">
        <v>17</v>
      </c>
      <c r="AF67" s="28">
        <v>17</v>
      </c>
      <c r="AG67" s="28">
        <v>22</v>
      </c>
      <c r="AH67" s="28">
        <v>19</v>
      </c>
      <c r="AI67" s="28">
        <v>17</v>
      </c>
      <c r="AJ67" s="28">
        <v>17</v>
      </c>
      <c r="AK67" s="28">
        <v>18</v>
      </c>
      <c r="AL67" s="28">
        <v>19</v>
      </c>
      <c r="AM67" s="28">
        <v>24</v>
      </c>
      <c r="AN67" s="28">
        <v>26</v>
      </c>
      <c r="AO67" s="28">
        <v>21</v>
      </c>
      <c r="AP67" s="28">
        <v>35</v>
      </c>
      <c r="AQ67" s="28">
        <v>41</v>
      </c>
      <c r="AR67" s="28">
        <v>37</v>
      </c>
      <c r="AS67" s="28">
        <v>44</v>
      </c>
      <c r="AT67" s="28">
        <v>53</v>
      </c>
      <c r="AU67" s="28">
        <v>62</v>
      </c>
      <c r="AV67" s="28">
        <v>70</v>
      </c>
      <c r="AW67" s="28">
        <v>61</v>
      </c>
      <c r="AX67" s="28">
        <v>78</v>
      </c>
      <c r="AY67" s="28">
        <v>77</v>
      </c>
      <c r="AZ67" s="31">
        <v>70</v>
      </c>
    </row>
    <row r="68" spans="1:16384" s="40" customFormat="1" x14ac:dyDescent="0.25">
      <c r="A68" s="64" t="s">
        <v>170</v>
      </c>
      <c r="B68" s="61">
        <v>18583959</v>
      </c>
      <c r="C68" s="22">
        <v>18774089</v>
      </c>
      <c r="D68" s="22">
        <v>18961601</v>
      </c>
      <c r="E68" s="22">
        <v>19123516</v>
      </c>
      <c r="F68" s="22">
        <v>19291634</v>
      </c>
      <c r="G68" s="22">
        <v>19450603</v>
      </c>
      <c r="H68" s="22">
        <v>19580429</v>
      </c>
      <c r="I68" s="22">
        <v>19702544</v>
      </c>
      <c r="J68" s="22">
        <v>19799452</v>
      </c>
      <c r="K68" s="22">
        <v>19846424</v>
      </c>
      <c r="L68" s="65">
        <v>19851556</v>
      </c>
      <c r="M68" s="22">
        <v>19938223</v>
      </c>
      <c r="N68" s="22">
        <v>20041322</v>
      </c>
      <c r="O68" s="22">
        <v>20150548</v>
      </c>
      <c r="P68" s="22">
        <v>20263318</v>
      </c>
      <c r="Q68" s="22">
        <v>20384408</v>
      </c>
      <c r="R68" s="22">
        <v>20494596</v>
      </c>
      <c r="S68" s="22">
        <v>20599447</v>
      </c>
      <c r="T68" s="22">
        <v>20702845</v>
      </c>
      <c r="U68" s="22">
        <v>20805220</v>
      </c>
      <c r="V68" s="22">
        <v>20909473</v>
      </c>
      <c r="W68" s="22">
        <v>21005071</v>
      </c>
      <c r="X68" s="22">
        <v>21099673</v>
      </c>
      <c r="Y68" s="22">
        <v>21180931</v>
      </c>
      <c r="Z68" s="22">
        <v>21264598</v>
      </c>
      <c r="AA68" s="22">
        <v>21340611</v>
      </c>
      <c r="AB68" s="22">
        <v>21413078</v>
      </c>
      <c r="AC68" s="22">
        <v>21484644</v>
      </c>
      <c r="AD68" s="22">
        <v>21549336</v>
      </c>
      <c r="AE68" s="22">
        <v>21602695</v>
      </c>
      <c r="AF68" s="22">
        <v>21655381</v>
      </c>
      <c r="AG68" s="22">
        <v>21705619</v>
      </c>
      <c r="AH68" s="22">
        <v>21751039</v>
      </c>
      <c r="AI68" s="22">
        <v>21792135</v>
      </c>
      <c r="AJ68" s="22">
        <v>21832767</v>
      </c>
      <c r="AK68" s="22">
        <v>21874200</v>
      </c>
      <c r="AL68" s="22">
        <v>21905243</v>
      </c>
      <c r="AM68" s="22">
        <v>21934624</v>
      </c>
      <c r="AN68" s="22">
        <v>21962378</v>
      </c>
      <c r="AO68" s="22">
        <v>21988503</v>
      </c>
      <c r="AP68" s="22">
        <v>22015678</v>
      </c>
      <c r="AQ68" s="22">
        <v>22036582</v>
      </c>
      <c r="AR68" s="22">
        <v>22055878</v>
      </c>
      <c r="AS68" s="22">
        <v>22072618</v>
      </c>
      <c r="AT68" s="22">
        <v>22087341</v>
      </c>
      <c r="AU68" s="22">
        <v>22095541</v>
      </c>
      <c r="AV68" s="22">
        <v>22102473</v>
      </c>
      <c r="AW68" s="22">
        <v>22109308</v>
      </c>
      <c r="AX68" s="22">
        <v>22117069</v>
      </c>
      <c r="AY68" s="22">
        <v>22123705</v>
      </c>
      <c r="AZ68" s="25">
        <v>22131821</v>
      </c>
    </row>
    <row r="70" spans="1:16384" s="40" customFormat="1" ht="24.95" customHeight="1" thickBot="1" x14ac:dyDescent="0.25">
      <c r="A70" s="69" t="s">
        <v>204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6384" s="73" customFormat="1" x14ac:dyDescent="0.25">
      <c r="A71" s="70"/>
      <c r="B71" s="11" t="s">
        <v>109</v>
      </c>
      <c r="C71" s="71"/>
      <c r="D71" s="71"/>
      <c r="E71" s="71"/>
      <c r="F71" s="71"/>
      <c r="G71" s="71"/>
      <c r="H71" s="71"/>
      <c r="I71" s="71"/>
      <c r="J71" s="71"/>
      <c r="K71" s="71"/>
      <c r="L71" s="72"/>
      <c r="M71" s="12" t="s">
        <v>110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3"/>
    </row>
    <row r="72" spans="1:16384" s="40" customFormat="1" x14ac:dyDescent="0.25">
      <c r="A72" s="14" t="s">
        <v>111</v>
      </c>
      <c r="B72" s="74" t="s">
        <v>112</v>
      </c>
      <c r="C72" s="75" t="s">
        <v>113</v>
      </c>
      <c r="D72" s="75" t="s">
        <v>114</v>
      </c>
      <c r="E72" s="75" t="s">
        <v>115</v>
      </c>
      <c r="F72" s="75" t="s">
        <v>116</v>
      </c>
      <c r="G72" s="75" t="s">
        <v>117</v>
      </c>
      <c r="H72" s="75" t="s">
        <v>118</v>
      </c>
      <c r="I72" s="75" t="s">
        <v>119</v>
      </c>
      <c r="J72" s="75" t="s">
        <v>120</v>
      </c>
      <c r="K72" s="75" t="s">
        <v>121</v>
      </c>
      <c r="L72" s="76" t="s">
        <v>122</v>
      </c>
      <c r="M72" s="77" t="s">
        <v>123</v>
      </c>
      <c r="N72" s="78" t="s">
        <v>124</v>
      </c>
      <c r="O72" s="78" t="s">
        <v>125</v>
      </c>
      <c r="P72" s="78" t="s">
        <v>126</v>
      </c>
      <c r="Q72" s="78" t="s">
        <v>127</v>
      </c>
      <c r="R72" s="78" t="s">
        <v>128</v>
      </c>
      <c r="S72" s="78" t="s">
        <v>129</v>
      </c>
      <c r="T72" s="78" t="s">
        <v>130</v>
      </c>
      <c r="U72" s="78" t="s">
        <v>131</v>
      </c>
      <c r="V72" s="78" t="s">
        <v>132</v>
      </c>
      <c r="W72" s="78" t="s">
        <v>133</v>
      </c>
      <c r="X72" s="78" t="s">
        <v>134</v>
      </c>
      <c r="Y72" s="78" t="s">
        <v>135</v>
      </c>
      <c r="Z72" s="78" t="s">
        <v>136</v>
      </c>
      <c r="AA72" s="78" t="s">
        <v>137</v>
      </c>
      <c r="AB72" s="78" t="s">
        <v>138</v>
      </c>
      <c r="AC72" s="78" t="s">
        <v>139</v>
      </c>
      <c r="AD72" s="78" t="s">
        <v>140</v>
      </c>
      <c r="AE72" s="78" t="s">
        <v>141</v>
      </c>
      <c r="AF72" s="78" t="s">
        <v>142</v>
      </c>
      <c r="AG72" s="78" t="s">
        <v>143</v>
      </c>
      <c r="AH72" s="78" t="s">
        <v>144</v>
      </c>
      <c r="AI72" s="78" t="s">
        <v>145</v>
      </c>
      <c r="AJ72" s="78" t="s">
        <v>146</v>
      </c>
      <c r="AK72" s="78" t="s">
        <v>147</v>
      </c>
      <c r="AL72" s="78" t="s">
        <v>148</v>
      </c>
      <c r="AM72" s="78" t="s">
        <v>149</v>
      </c>
      <c r="AN72" s="78" t="s">
        <v>150</v>
      </c>
      <c r="AO72" s="78" t="s">
        <v>151</v>
      </c>
      <c r="AP72" s="78" t="s">
        <v>152</v>
      </c>
      <c r="AQ72" s="78" t="s">
        <v>153</v>
      </c>
      <c r="AR72" s="78" t="s">
        <v>154</v>
      </c>
      <c r="AS72" s="78" t="s">
        <v>155</v>
      </c>
      <c r="AT72" s="78" t="s">
        <v>156</v>
      </c>
      <c r="AU72" s="78" t="s">
        <v>157</v>
      </c>
      <c r="AV72" s="78" t="s">
        <v>158</v>
      </c>
      <c r="AW72" s="78" t="s">
        <v>159</v>
      </c>
      <c r="AX72" s="78" t="s">
        <v>160</v>
      </c>
      <c r="AY72" s="78" t="s">
        <v>161</v>
      </c>
      <c r="AZ72" s="79" t="s">
        <v>162</v>
      </c>
      <c r="BA72" s="40" t="s">
        <v>205</v>
      </c>
      <c r="BB72" s="40" t="s">
        <v>206</v>
      </c>
      <c r="BC72" s="40" t="s">
        <v>207</v>
      </c>
      <c r="BD72" s="40" t="s">
        <v>208</v>
      </c>
      <c r="BE72" s="40" t="s">
        <v>209</v>
      </c>
      <c r="BF72" s="40" t="s">
        <v>210</v>
      </c>
      <c r="BG72" s="40" t="s">
        <v>211</v>
      </c>
      <c r="BH72" s="40" t="s">
        <v>212</v>
      </c>
      <c r="BI72" s="40" t="s">
        <v>213</v>
      </c>
      <c r="BJ72" s="40" t="s">
        <v>214</v>
      </c>
      <c r="BK72" s="40" t="s">
        <v>215</v>
      </c>
      <c r="BL72" s="40" t="s">
        <v>216</v>
      </c>
      <c r="BM72" s="40" t="s">
        <v>217</v>
      </c>
      <c r="BN72" s="40" t="s">
        <v>218</v>
      </c>
      <c r="BO72" s="40" t="s">
        <v>219</v>
      </c>
      <c r="BP72" s="40" t="s">
        <v>220</v>
      </c>
      <c r="BQ72" s="40" t="s">
        <v>221</v>
      </c>
      <c r="BR72" s="40" t="s">
        <v>222</v>
      </c>
      <c r="BS72" s="40" t="s">
        <v>223</v>
      </c>
      <c r="BT72" s="40" t="s">
        <v>224</v>
      </c>
      <c r="BU72" s="40" t="s">
        <v>225</v>
      </c>
      <c r="BV72" s="40" t="s">
        <v>226</v>
      </c>
      <c r="BW72" s="40" t="s">
        <v>227</v>
      </c>
      <c r="BX72" s="40" t="s">
        <v>228</v>
      </c>
      <c r="BY72" s="40" t="s">
        <v>229</v>
      </c>
      <c r="BZ72" s="40" t="s">
        <v>230</v>
      </c>
      <c r="CA72" s="40" t="s">
        <v>231</v>
      </c>
      <c r="CB72" s="40" t="s">
        <v>232</v>
      </c>
      <c r="CC72" s="40" t="s">
        <v>233</v>
      </c>
      <c r="CD72" s="40" t="s">
        <v>234</v>
      </c>
      <c r="CE72" s="40" t="s">
        <v>235</v>
      </c>
      <c r="CF72" s="40" t="s">
        <v>236</v>
      </c>
      <c r="CG72" s="40" t="s">
        <v>237</v>
      </c>
      <c r="CH72" s="40" t="s">
        <v>238</v>
      </c>
      <c r="CI72" s="40" t="s">
        <v>239</v>
      </c>
      <c r="CJ72" s="40" t="s">
        <v>240</v>
      </c>
      <c r="CK72" s="40" t="s">
        <v>241</v>
      </c>
      <c r="CL72" s="40" t="s">
        <v>242</v>
      </c>
      <c r="CM72" s="40" t="s">
        <v>243</v>
      </c>
      <c r="CN72" s="40" t="s">
        <v>244</v>
      </c>
      <c r="CO72" s="40" t="s">
        <v>245</v>
      </c>
      <c r="CP72" s="40" t="s">
        <v>246</v>
      </c>
      <c r="CQ72" s="40" t="s">
        <v>247</v>
      </c>
      <c r="CR72" s="40" t="s">
        <v>248</v>
      </c>
      <c r="CS72" s="40" t="s">
        <v>249</v>
      </c>
      <c r="CT72" s="40" t="s">
        <v>250</v>
      </c>
      <c r="CU72" s="40" t="s">
        <v>251</v>
      </c>
      <c r="CV72" s="40" t="s">
        <v>252</v>
      </c>
      <c r="CW72" s="40" t="s">
        <v>253</v>
      </c>
      <c r="CX72" s="40" t="s">
        <v>254</v>
      </c>
      <c r="CY72" s="40" t="s">
        <v>255</v>
      </c>
      <c r="CZ72" s="40" t="s">
        <v>256</v>
      </c>
      <c r="DA72" s="40" t="s">
        <v>257</v>
      </c>
      <c r="DB72" s="40" t="s">
        <v>258</v>
      </c>
      <c r="DC72" s="40" t="s">
        <v>259</v>
      </c>
      <c r="DD72" s="40" t="s">
        <v>260</v>
      </c>
      <c r="DE72" s="40" t="s">
        <v>261</v>
      </c>
      <c r="DF72" s="40" t="s">
        <v>262</v>
      </c>
      <c r="DG72" s="40" t="s">
        <v>263</v>
      </c>
      <c r="DH72" s="40" t="s">
        <v>264</v>
      </c>
      <c r="DI72" s="40" t="s">
        <v>265</v>
      </c>
      <c r="DJ72" s="40" t="s">
        <v>266</v>
      </c>
      <c r="DK72" s="40" t="s">
        <v>267</v>
      </c>
      <c r="DL72" s="40" t="s">
        <v>268</v>
      </c>
      <c r="DM72" s="40" t="s">
        <v>269</v>
      </c>
      <c r="DN72" s="40" t="s">
        <v>270</v>
      </c>
      <c r="DO72" s="40" t="s">
        <v>271</v>
      </c>
      <c r="DP72" s="40" t="s">
        <v>272</v>
      </c>
      <c r="DQ72" s="40" t="s">
        <v>273</v>
      </c>
      <c r="DR72" s="40" t="s">
        <v>274</v>
      </c>
      <c r="DS72" s="40" t="s">
        <v>275</v>
      </c>
      <c r="DT72" s="40" t="s">
        <v>276</v>
      </c>
      <c r="DU72" s="40" t="s">
        <v>277</v>
      </c>
      <c r="DV72" s="40" t="s">
        <v>278</v>
      </c>
      <c r="DW72" s="40" t="s">
        <v>279</v>
      </c>
      <c r="DX72" s="40" t="s">
        <v>280</v>
      </c>
      <c r="DY72" s="40" t="s">
        <v>281</v>
      </c>
      <c r="DZ72" s="40" t="s">
        <v>282</v>
      </c>
      <c r="EA72" s="40" t="s">
        <v>283</v>
      </c>
      <c r="EB72" s="40" t="s">
        <v>284</v>
      </c>
      <c r="EC72" s="40" t="s">
        <v>285</v>
      </c>
      <c r="ED72" s="40" t="s">
        <v>286</v>
      </c>
      <c r="EE72" s="40" t="s">
        <v>287</v>
      </c>
      <c r="EF72" s="40" t="s">
        <v>288</v>
      </c>
      <c r="EG72" s="40" t="s">
        <v>289</v>
      </c>
      <c r="EH72" s="40" t="s">
        <v>290</v>
      </c>
      <c r="EI72" s="40" t="s">
        <v>291</v>
      </c>
      <c r="EJ72" s="40" t="s">
        <v>292</v>
      </c>
      <c r="EK72" s="40" t="s">
        <v>293</v>
      </c>
      <c r="EL72" s="40" t="s">
        <v>294</v>
      </c>
      <c r="EM72" s="40" t="s">
        <v>295</v>
      </c>
      <c r="EN72" s="40" t="s">
        <v>296</v>
      </c>
      <c r="EO72" s="40" t="s">
        <v>297</v>
      </c>
      <c r="EP72" s="40" t="s">
        <v>298</v>
      </c>
      <c r="EQ72" s="40" t="s">
        <v>299</v>
      </c>
      <c r="ER72" s="40" t="s">
        <v>300</v>
      </c>
      <c r="ES72" s="40" t="s">
        <v>301</v>
      </c>
      <c r="ET72" s="40" t="s">
        <v>302</v>
      </c>
      <c r="EU72" s="40" t="s">
        <v>303</v>
      </c>
      <c r="EV72" s="40" t="s">
        <v>304</v>
      </c>
      <c r="EW72" s="40" t="s">
        <v>305</v>
      </c>
      <c r="EX72" s="40" t="s">
        <v>306</v>
      </c>
      <c r="EY72" s="40" t="s">
        <v>307</v>
      </c>
      <c r="EZ72" s="40" t="s">
        <v>308</v>
      </c>
      <c r="FA72" s="40" t="s">
        <v>309</v>
      </c>
      <c r="FB72" s="40" t="s">
        <v>310</v>
      </c>
      <c r="FC72" s="40" t="s">
        <v>311</v>
      </c>
      <c r="FD72" s="40" t="s">
        <v>312</v>
      </c>
      <c r="FE72" s="40" t="s">
        <v>313</v>
      </c>
      <c r="FF72" s="40" t="s">
        <v>314</v>
      </c>
      <c r="FG72" s="40" t="s">
        <v>315</v>
      </c>
      <c r="FH72" s="40" t="s">
        <v>316</v>
      </c>
      <c r="FI72" s="40" t="s">
        <v>317</v>
      </c>
      <c r="FJ72" s="40" t="s">
        <v>318</v>
      </c>
      <c r="FK72" s="40" t="s">
        <v>319</v>
      </c>
      <c r="FL72" s="40" t="s">
        <v>320</v>
      </c>
      <c r="FM72" s="40" t="s">
        <v>321</v>
      </c>
      <c r="FN72" s="40" t="s">
        <v>322</v>
      </c>
      <c r="FO72" s="40" t="s">
        <v>323</v>
      </c>
      <c r="FP72" s="40" t="s">
        <v>324</v>
      </c>
      <c r="FQ72" s="40" t="s">
        <v>325</v>
      </c>
      <c r="FR72" s="40" t="s">
        <v>326</v>
      </c>
      <c r="FS72" s="40" t="s">
        <v>327</v>
      </c>
      <c r="FT72" s="40" t="s">
        <v>328</v>
      </c>
      <c r="FU72" s="40" t="s">
        <v>329</v>
      </c>
      <c r="FV72" s="40" t="s">
        <v>330</v>
      </c>
      <c r="FW72" s="40" t="s">
        <v>331</v>
      </c>
      <c r="FX72" s="40" t="s">
        <v>332</v>
      </c>
      <c r="FY72" s="40" t="s">
        <v>333</v>
      </c>
      <c r="FZ72" s="40" t="s">
        <v>334</v>
      </c>
      <c r="GA72" s="40" t="s">
        <v>335</v>
      </c>
      <c r="GB72" s="40" t="s">
        <v>336</v>
      </c>
      <c r="GC72" s="40" t="s">
        <v>337</v>
      </c>
      <c r="GD72" s="40" t="s">
        <v>338</v>
      </c>
      <c r="GE72" s="40" t="s">
        <v>339</v>
      </c>
      <c r="GF72" s="40" t="s">
        <v>340</v>
      </c>
      <c r="GG72" s="40" t="s">
        <v>341</v>
      </c>
      <c r="GH72" s="40" t="s">
        <v>342</v>
      </c>
      <c r="GI72" s="40" t="s">
        <v>343</v>
      </c>
      <c r="GJ72" s="40" t="s">
        <v>344</v>
      </c>
      <c r="GK72" s="40" t="s">
        <v>345</v>
      </c>
      <c r="GL72" s="40" t="s">
        <v>346</v>
      </c>
      <c r="GM72" s="40" t="s">
        <v>347</v>
      </c>
      <c r="GN72" s="40" t="s">
        <v>348</v>
      </c>
      <c r="GO72" s="40" t="s">
        <v>349</v>
      </c>
      <c r="GP72" s="40" t="s">
        <v>350</v>
      </c>
      <c r="GQ72" s="40" t="s">
        <v>351</v>
      </c>
      <c r="GR72" s="40" t="s">
        <v>352</v>
      </c>
      <c r="GS72" s="40" t="s">
        <v>353</v>
      </c>
      <c r="GT72" s="40" t="s">
        <v>354</v>
      </c>
      <c r="GU72" s="40" t="s">
        <v>355</v>
      </c>
      <c r="GV72" s="40" t="s">
        <v>356</v>
      </c>
      <c r="GW72" s="40" t="s">
        <v>357</v>
      </c>
      <c r="GX72" s="40" t="s">
        <v>358</v>
      </c>
      <c r="GY72" s="40" t="s">
        <v>359</v>
      </c>
      <c r="GZ72" s="40" t="s">
        <v>360</v>
      </c>
      <c r="HA72" s="40" t="s">
        <v>361</v>
      </c>
      <c r="HB72" s="40" t="s">
        <v>362</v>
      </c>
      <c r="HC72" s="40" t="s">
        <v>363</v>
      </c>
      <c r="HD72" s="40" t="s">
        <v>364</v>
      </c>
      <c r="HE72" s="40" t="s">
        <v>365</v>
      </c>
      <c r="HF72" s="40" t="s">
        <v>366</v>
      </c>
      <c r="HG72" s="40" t="s">
        <v>367</v>
      </c>
      <c r="HH72" s="40" t="s">
        <v>368</v>
      </c>
      <c r="HI72" s="40" t="s">
        <v>369</v>
      </c>
      <c r="HJ72" s="40" t="s">
        <v>370</v>
      </c>
      <c r="HK72" s="40" t="s">
        <v>371</v>
      </c>
      <c r="HL72" s="40" t="s">
        <v>372</v>
      </c>
      <c r="HM72" s="40" t="s">
        <v>373</v>
      </c>
      <c r="HN72" s="40" t="s">
        <v>374</v>
      </c>
      <c r="HO72" s="40" t="s">
        <v>375</v>
      </c>
      <c r="HP72" s="40" t="s">
        <v>376</v>
      </c>
      <c r="HQ72" s="40" t="s">
        <v>377</v>
      </c>
      <c r="HR72" s="40" t="s">
        <v>378</v>
      </c>
      <c r="HS72" s="40" t="s">
        <v>379</v>
      </c>
      <c r="HT72" s="40" t="s">
        <v>380</v>
      </c>
      <c r="HU72" s="40" t="s">
        <v>381</v>
      </c>
      <c r="HV72" s="40" t="s">
        <v>382</v>
      </c>
      <c r="HW72" s="40" t="s">
        <v>383</v>
      </c>
      <c r="HX72" s="40" t="s">
        <v>384</v>
      </c>
      <c r="HY72" s="40" t="s">
        <v>385</v>
      </c>
      <c r="HZ72" s="40" t="s">
        <v>386</v>
      </c>
      <c r="IA72" s="40" t="s">
        <v>387</v>
      </c>
      <c r="IB72" s="40" t="s">
        <v>388</v>
      </c>
      <c r="IC72" s="40" t="s">
        <v>389</v>
      </c>
      <c r="ID72" s="40" t="s">
        <v>390</v>
      </c>
      <c r="IE72" s="40" t="s">
        <v>391</v>
      </c>
      <c r="IF72" s="40" t="s">
        <v>392</v>
      </c>
      <c r="IG72" s="40" t="s">
        <v>393</v>
      </c>
      <c r="IH72" s="40" t="s">
        <v>394</v>
      </c>
      <c r="II72" s="40" t="s">
        <v>395</v>
      </c>
      <c r="IJ72" s="40" t="s">
        <v>396</v>
      </c>
      <c r="IK72" s="40" t="s">
        <v>397</v>
      </c>
      <c r="IL72" s="40" t="s">
        <v>398</v>
      </c>
      <c r="IM72" s="40" t="s">
        <v>399</v>
      </c>
      <c r="IN72" s="40" t="s">
        <v>400</v>
      </c>
      <c r="IO72" s="40" t="s">
        <v>401</v>
      </c>
      <c r="IP72" s="40" t="s">
        <v>402</v>
      </c>
      <c r="IQ72" s="40" t="s">
        <v>403</v>
      </c>
      <c r="IR72" s="40" t="s">
        <v>404</v>
      </c>
      <c r="IS72" s="40" t="s">
        <v>405</v>
      </c>
      <c r="IT72" s="40" t="s">
        <v>406</v>
      </c>
      <c r="IU72" s="40" t="s">
        <v>407</v>
      </c>
      <c r="IV72" s="40" t="s">
        <v>408</v>
      </c>
      <c r="IW72" s="40" t="s">
        <v>409</v>
      </c>
      <c r="IX72" s="40" t="s">
        <v>410</v>
      </c>
      <c r="IY72" s="40" t="s">
        <v>411</v>
      </c>
      <c r="IZ72" s="40" t="s">
        <v>412</v>
      </c>
      <c r="JA72" s="40" t="s">
        <v>413</v>
      </c>
      <c r="JB72" s="40" t="s">
        <v>414</v>
      </c>
      <c r="JC72" s="40" t="s">
        <v>415</v>
      </c>
      <c r="JD72" s="40" t="s">
        <v>416</v>
      </c>
      <c r="JE72" s="40" t="s">
        <v>417</v>
      </c>
      <c r="JF72" s="40" t="s">
        <v>418</v>
      </c>
      <c r="JG72" s="40" t="s">
        <v>419</v>
      </c>
      <c r="JH72" s="40" t="s">
        <v>420</v>
      </c>
      <c r="JI72" s="40" t="s">
        <v>421</v>
      </c>
      <c r="JJ72" s="40" t="s">
        <v>422</v>
      </c>
      <c r="JK72" s="40" t="s">
        <v>423</v>
      </c>
      <c r="JL72" s="40" t="s">
        <v>424</v>
      </c>
      <c r="JM72" s="40" t="s">
        <v>425</v>
      </c>
      <c r="JN72" s="40" t="s">
        <v>426</v>
      </c>
      <c r="JO72" s="40" t="s">
        <v>427</v>
      </c>
      <c r="JP72" s="40" t="s">
        <v>428</v>
      </c>
      <c r="JQ72" s="40" t="s">
        <v>429</v>
      </c>
      <c r="JR72" s="40" t="s">
        <v>430</v>
      </c>
      <c r="JS72" s="40" t="s">
        <v>431</v>
      </c>
      <c r="JT72" s="40" t="s">
        <v>432</v>
      </c>
      <c r="JU72" s="40" t="s">
        <v>433</v>
      </c>
      <c r="JV72" s="40" t="s">
        <v>434</v>
      </c>
      <c r="JW72" s="40" t="s">
        <v>435</v>
      </c>
      <c r="JX72" s="40" t="s">
        <v>436</v>
      </c>
      <c r="JY72" s="40" t="s">
        <v>437</v>
      </c>
      <c r="JZ72" s="40" t="s">
        <v>438</v>
      </c>
      <c r="KA72" s="40" t="s">
        <v>439</v>
      </c>
      <c r="KB72" s="40" t="s">
        <v>440</v>
      </c>
      <c r="KC72" s="40" t="s">
        <v>441</v>
      </c>
      <c r="KD72" s="40" t="s">
        <v>442</v>
      </c>
      <c r="KE72" s="40" t="s">
        <v>443</v>
      </c>
      <c r="KF72" s="40" t="s">
        <v>444</v>
      </c>
      <c r="KG72" s="40" t="s">
        <v>445</v>
      </c>
      <c r="KH72" s="40" t="s">
        <v>446</v>
      </c>
      <c r="KI72" s="40" t="s">
        <v>447</v>
      </c>
      <c r="KJ72" s="40" t="s">
        <v>448</v>
      </c>
      <c r="KK72" s="40" t="s">
        <v>449</v>
      </c>
      <c r="KL72" s="40" t="s">
        <v>450</v>
      </c>
      <c r="KM72" s="40" t="s">
        <v>451</v>
      </c>
      <c r="KN72" s="40" t="s">
        <v>452</v>
      </c>
      <c r="KO72" s="40" t="s">
        <v>453</v>
      </c>
      <c r="KP72" s="40" t="s">
        <v>454</v>
      </c>
      <c r="KQ72" s="40" t="s">
        <v>455</v>
      </c>
      <c r="KR72" s="40" t="s">
        <v>456</v>
      </c>
      <c r="KS72" s="40" t="s">
        <v>457</v>
      </c>
      <c r="KT72" s="40" t="s">
        <v>458</v>
      </c>
      <c r="KU72" s="40" t="s">
        <v>459</v>
      </c>
      <c r="KV72" s="40" t="s">
        <v>460</v>
      </c>
      <c r="KW72" s="40" t="s">
        <v>461</v>
      </c>
      <c r="KX72" s="40" t="s">
        <v>462</v>
      </c>
      <c r="KY72" s="40" t="s">
        <v>463</v>
      </c>
      <c r="KZ72" s="40" t="s">
        <v>464</v>
      </c>
      <c r="LA72" s="40" t="s">
        <v>465</v>
      </c>
      <c r="LB72" s="40" t="s">
        <v>466</v>
      </c>
      <c r="LC72" s="40" t="s">
        <v>467</v>
      </c>
      <c r="LD72" s="40" t="s">
        <v>468</v>
      </c>
      <c r="LE72" s="40" t="s">
        <v>469</v>
      </c>
      <c r="LF72" s="40" t="s">
        <v>470</v>
      </c>
      <c r="LG72" s="40" t="s">
        <v>471</v>
      </c>
      <c r="LH72" s="40" t="s">
        <v>472</v>
      </c>
      <c r="LI72" s="40" t="s">
        <v>473</v>
      </c>
      <c r="LJ72" s="40" t="s">
        <v>474</v>
      </c>
      <c r="LK72" s="40" t="s">
        <v>475</v>
      </c>
      <c r="LL72" s="40" t="s">
        <v>476</v>
      </c>
      <c r="LM72" s="40" t="s">
        <v>477</v>
      </c>
      <c r="LN72" s="40" t="s">
        <v>478</v>
      </c>
      <c r="LO72" s="40" t="s">
        <v>479</v>
      </c>
      <c r="LP72" s="40" t="s">
        <v>480</v>
      </c>
      <c r="LQ72" s="40" t="s">
        <v>481</v>
      </c>
      <c r="LR72" s="40" t="s">
        <v>482</v>
      </c>
      <c r="LS72" s="40" t="s">
        <v>483</v>
      </c>
      <c r="LT72" s="40" t="s">
        <v>484</v>
      </c>
      <c r="LU72" s="40" t="s">
        <v>485</v>
      </c>
      <c r="LV72" s="40" t="s">
        <v>486</v>
      </c>
      <c r="LW72" s="40" t="s">
        <v>487</v>
      </c>
      <c r="LX72" s="40" t="s">
        <v>488</v>
      </c>
      <c r="LY72" s="40" t="s">
        <v>489</v>
      </c>
      <c r="LZ72" s="40" t="s">
        <v>490</v>
      </c>
      <c r="MA72" s="40" t="s">
        <v>491</v>
      </c>
      <c r="MB72" s="40" t="s">
        <v>492</v>
      </c>
      <c r="MC72" s="40" t="s">
        <v>493</v>
      </c>
      <c r="MD72" s="40" t="s">
        <v>494</v>
      </c>
      <c r="ME72" s="40" t="s">
        <v>495</v>
      </c>
      <c r="MF72" s="40" t="s">
        <v>496</v>
      </c>
      <c r="MG72" s="40" t="s">
        <v>497</v>
      </c>
      <c r="MH72" s="40" t="s">
        <v>498</v>
      </c>
      <c r="MI72" s="40" t="s">
        <v>499</v>
      </c>
      <c r="MJ72" s="40" t="s">
        <v>500</v>
      </c>
      <c r="MK72" s="40" t="s">
        <v>501</v>
      </c>
      <c r="ML72" s="40" t="s">
        <v>502</v>
      </c>
      <c r="MM72" s="40" t="s">
        <v>503</v>
      </c>
      <c r="MN72" s="40" t="s">
        <v>504</v>
      </c>
      <c r="MO72" s="40" t="s">
        <v>505</v>
      </c>
      <c r="MP72" s="40" t="s">
        <v>506</v>
      </c>
      <c r="MQ72" s="40" t="s">
        <v>507</v>
      </c>
      <c r="MR72" s="40" t="s">
        <v>508</v>
      </c>
      <c r="MS72" s="40" t="s">
        <v>509</v>
      </c>
      <c r="MT72" s="40" t="s">
        <v>510</v>
      </c>
      <c r="MU72" s="40" t="s">
        <v>511</v>
      </c>
      <c r="MV72" s="40" t="s">
        <v>512</v>
      </c>
      <c r="MW72" s="40" t="s">
        <v>513</v>
      </c>
      <c r="MX72" s="40" t="s">
        <v>514</v>
      </c>
      <c r="MY72" s="40" t="s">
        <v>515</v>
      </c>
      <c r="MZ72" s="40" t="s">
        <v>516</v>
      </c>
      <c r="NA72" s="40" t="s">
        <v>517</v>
      </c>
      <c r="NB72" s="40" t="s">
        <v>518</v>
      </c>
      <c r="NC72" s="40" t="s">
        <v>519</v>
      </c>
      <c r="ND72" s="40" t="s">
        <v>520</v>
      </c>
      <c r="NE72" s="40" t="s">
        <v>521</v>
      </c>
      <c r="NF72" s="40" t="s">
        <v>522</v>
      </c>
      <c r="NG72" s="40" t="s">
        <v>523</v>
      </c>
      <c r="NH72" s="40" t="s">
        <v>524</v>
      </c>
      <c r="NI72" s="40" t="s">
        <v>525</v>
      </c>
      <c r="NJ72" s="40" t="s">
        <v>526</v>
      </c>
      <c r="NK72" s="40" t="s">
        <v>527</v>
      </c>
      <c r="NL72" s="40" t="s">
        <v>528</v>
      </c>
      <c r="NM72" s="40" t="s">
        <v>529</v>
      </c>
      <c r="NN72" s="40" t="s">
        <v>530</v>
      </c>
      <c r="NO72" s="40" t="s">
        <v>531</v>
      </c>
      <c r="NP72" s="40" t="s">
        <v>532</v>
      </c>
      <c r="NQ72" s="40" t="s">
        <v>533</v>
      </c>
      <c r="NR72" s="40" t="s">
        <v>534</v>
      </c>
      <c r="NS72" s="40" t="s">
        <v>535</v>
      </c>
      <c r="NT72" s="40" t="s">
        <v>536</v>
      </c>
      <c r="NU72" s="40" t="s">
        <v>537</v>
      </c>
      <c r="NV72" s="40" t="s">
        <v>538</v>
      </c>
      <c r="NW72" s="40" t="s">
        <v>539</v>
      </c>
      <c r="NX72" s="40" t="s">
        <v>540</v>
      </c>
      <c r="NY72" s="40" t="s">
        <v>541</v>
      </c>
      <c r="NZ72" s="40" t="s">
        <v>542</v>
      </c>
      <c r="OA72" s="40" t="s">
        <v>543</v>
      </c>
      <c r="OB72" s="40" t="s">
        <v>544</v>
      </c>
      <c r="OC72" s="40" t="s">
        <v>545</v>
      </c>
      <c r="OD72" s="40" t="s">
        <v>546</v>
      </c>
      <c r="OE72" s="40" t="s">
        <v>547</v>
      </c>
      <c r="OF72" s="40" t="s">
        <v>548</v>
      </c>
      <c r="OG72" s="40" t="s">
        <v>549</v>
      </c>
      <c r="OH72" s="40" t="s">
        <v>550</v>
      </c>
      <c r="OI72" s="40" t="s">
        <v>551</v>
      </c>
      <c r="OJ72" s="40" t="s">
        <v>552</v>
      </c>
      <c r="OK72" s="40" t="s">
        <v>553</v>
      </c>
      <c r="OL72" s="40" t="s">
        <v>554</v>
      </c>
      <c r="OM72" s="40" t="s">
        <v>555</v>
      </c>
      <c r="ON72" s="40" t="s">
        <v>556</v>
      </c>
      <c r="OO72" s="40" t="s">
        <v>557</v>
      </c>
      <c r="OP72" s="40" t="s">
        <v>558</v>
      </c>
      <c r="OQ72" s="40" t="s">
        <v>559</v>
      </c>
      <c r="OR72" s="40" t="s">
        <v>560</v>
      </c>
      <c r="OS72" s="40" t="s">
        <v>561</v>
      </c>
      <c r="OT72" s="40" t="s">
        <v>562</v>
      </c>
      <c r="OU72" s="40" t="s">
        <v>563</v>
      </c>
      <c r="OV72" s="40" t="s">
        <v>564</v>
      </c>
      <c r="OW72" s="40" t="s">
        <v>565</v>
      </c>
      <c r="OX72" s="40" t="s">
        <v>566</v>
      </c>
      <c r="OY72" s="40" t="s">
        <v>567</v>
      </c>
      <c r="OZ72" s="40" t="s">
        <v>568</v>
      </c>
      <c r="PA72" s="40" t="s">
        <v>569</v>
      </c>
      <c r="PB72" s="40" t="s">
        <v>570</v>
      </c>
      <c r="PC72" s="40" t="s">
        <v>571</v>
      </c>
      <c r="PD72" s="40" t="s">
        <v>572</v>
      </c>
      <c r="PE72" s="40" t="s">
        <v>573</v>
      </c>
      <c r="PF72" s="40" t="s">
        <v>574</v>
      </c>
      <c r="PG72" s="40" t="s">
        <v>575</v>
      </c>
      <c r="PH72" s="40" t="s">
        <v>576</v>
      </c>
      <c r="PI72" s="40" t="s">
        <v>577</v>
      </c>
      <c r="PJ72" s="40" t="s">
        <v>578</v>
      </c>
      <c r="PK72" s="40" t="s">
        <v>579</v>
      </c>
      <c r="PL72" s="40" t="s">
        <v>580</v>
      </c>
      <c r="PM72" s="40" t="s">
        <v>581</v>
      </c>
      <c r="PN72" s="40" t="s">
        <v>582</v>
      </c>
      <c r="PO72" s="40" t="s">
        <v>583</v>
      </c>
      <c r="PP72" s="40" t="s">
        <v>584</v>
      </c>
      <c r="PQ72" s="40" t="s">
        <v>585</v>
      </c>
      <c r="PR72" s="40" t="s">
        <v>586</v>
      </c>
      <c r="PS72" s="40" t="s">
        <v>587</v>
      </c>
      <c r="PT72" s="40" t="s">
        <v>588</v>
      </c>
      <c r="PU72" s="40" t="s">
        <v>589</v>
      </c>
      <c r="PV72" s="40" t="s">
        <v>590</v>
      </c>
      <c r="PW72" s="40" t="s">
        <v>591</v>
      </c>
      <c r="PX72" s="40" t="s">
        <v>592</v>
      </c>
      <c r="PY72" s="40" t="s">
        <v>593</v>
      </c>
      <c r="PZ72" s="40" t="s">
        <v>594</v>
      </c>
      <c r="QA72" s="40" t="s">
        <v>595</v>
      </c>
      <c r="QB72" s="40" t="s">
        <v>596</v>
      </c>
      <c r="QC72" s="40" t="s">
        <v>597</v>
      </c>
      <c r="QD72" s="40" t="s">
        <v>598</v>
      </c>
      <c r="QE72" s="40" t="s">
        <v>599</v>
      </c>
      <c r="QF72" s="40" t="s">
        <v>600</v>
      </c>
      <c r="QG72" s="40" t="s">
        <v>601</v>
      </c>
      <c r="QH72" s="40" t="s">
        <v>602</v>
      </c>
      <c r="QI72" s="40" t="s">
        <v>603</v>
      </c>
      <c r="QJ72" s="40" t="s">
        <v>604</v>
      </c>
      <c r="QK72" s="40" t="s">
        <v>605</v>
      </c>
      <c r="QL72" s="40" t="s">
        <v>606</v>
      </c>
      <c r="QM72" s="40" t="s">
        <v>607</v>
      </c>
      <c r="QN72" s="40" t="s">
        <v>608</v>
      </c>
      <c r="QO72" s="40" t="s">
        <v>609</v>
      </c>
      <c r="QP72" s="40" t="s">
        <v>610</v>
      </c>
      <c r="QQ72" s="40" t="s">
        <v>611</v>
      </c>
      <c r="QR72" s="40" t="s">
        <v>612</v>
      </c>
      <c r="QS72" s="40" t="s">
        <v>613</v>
      </c>
      <c r="QT72" s="40" t="s">
        <v>614</v>
      </c>
      <c r="QU72" s="40" t="s">
        <v>615</v>
      </c>
      <c r="QV72" s="40" t="s">
        <v>616</v>
      </c>
      <c r="QW72" s="40" t="s">
        <v>617</v>
      </c>
      <c r="QX72" s="40" t="s">
        <v>618</v>
      </c>
      <c r="QY72" s="40" t="s">
        <v>619</v>
      </c>
      <c r="QZ72" s="40" t="s">
        <v>620</v>
      </c>
      <c r="RA72" s="40" t="s">
        <v>621</v>
      </c>
      <c r="RB72" s="40" t="s">
        <v>622</v>
      </c>
      <c r="RC72" s="40" t="s">
        <v>623</v>
      </c>
      <c r="RD72" s="40" t="s">
        <v>624</v>
      </c>
      <c r="RE72" s="40" t="s">
        <v>625</v>
      </c>
      <c r="RF72" s="40" t="s">
        <v>626</v>
      </c>
      <c r="RG72" s="40" t="s">
        <v>627</v>
      </c>
      <c r="RH72" s="40" t="s">
        <v>628</v>
      </c>
      <c r="RI72" s="40" t="s">
        <v>629</v>
      </c>
      <c r="RJ72" s="40" t="s">
        <v>630</v>
      </c>
      <c r="RK72" s="40" t="s">
        <v>631</v>
      </c>
      <c r="RL72" s="40" t="s">
        <v>632</v>
      </c>
      <c r="RM72" s="40" t="s">
        <v>633</v>
      </c>
      <c r="RN72" s="40" t="s">
        <v>634</v>
      </c>
      <c r="RO72" s="40" t="s">
        <v>635</v>
      </c>
      <c r="RP72" s="40" t="s">
        <v>636</v>
      </c>
      <c r="RQ72" s="40" t="s">
        <v>637</v>
      </c>
      <c r="RR72" s="40" t="s">
        <v>638</v>
      </c>
      <c r="RS72" s="40" t="s">
        <v>639</v>
      </c>
      <c r="RT72" s="40" t="s">
        <v>640</v>
      </c>
      <c r="RU72" s="40" t="s">
        <v>641</v>
      </c>
      <c r="RV72" s="40" t="s">
        <v>642</v>
      </c>
      <c r="RW72" s="40" t="s">
        <v>643</v>
      </c>
      <c r="RX72" s="40" t="s">
        <v>644</v>
      </c>
      <c r="RY72" s="40" t="s">
        <v>645</v>
      </c>
      <c r="RZ72" s="40" t="s">
        <v>646</v>
      </c>
      <c r="SA72" s="40" t="s">
        <v>647</v>
      </c>
      <c r="SB72" s="40" t="s">
        <v>648</v>
      </c>
      <c r="SC72" s="40" t="s">
        <v>649</v>
      </c>
      <c r="SD72" s="40" t="s">
        <v>650</v>
      </c>
      <c r="SE72" s="40" t="s">
        <v>651</v>
      </c>
      <c r="SF72" s="40" t="s">
        <v>652</v>
      </c>
      <c r="SG72" s="40" t="s">
        <v>653</v>
      </c>
      <c r="SH72" s="40" t="s">
        <v>654</v>
      </c>
      <c r="SI72" s="40" t="s">
        <v>655</v>
      </c>
      <c r="SJ72" s="40" t="s">
        <v>656</v>
      </c>
      <c r="SK72" s="40" t="s">
        <v>657</v>
      </c>
      <c r="SL72" s="40" t="s">
        <v>658</v>
      </c>
      <c r="SM72" s="40" t="s">
        <v>659</v>
      </c>
      <c r="SN72" s="40" t="s">
        <v>660</v>
      </c>
      <c r="SO72" s="40" t="s">
        <v>661</v>
      </c>
      <c r="SP72" s="40" t="s">
        <v>662</v>
      </c>
      <c r="SQ72" s="40" t="s">
        <v>663</v>
      </c>
      <c r="SR72" s="40" t="s">
        <v>664</v>
      </c>
      <c r="SS72" s="40" t="s">
        <v>665</v>
      </c>
      <c r="ST72" s="40" t="s">
        <v>666</v>
      </c>
      <c r="SU72" s="40" t="s">
        <v>667</v>
      </c>
      <c r="SV72" s="40" t="s">
        <v>668</v>
      </c>
      <c r="SW72" s="40" t="s">
        <v>669</v>
      </c>
      <c r="SX72" s="40" t="s">
        <v>670</v>
      </c>
      <c r="SY72" s="40" t="s">
        <v>671</v>
      </c>
      <c r="SZ72" s="40" t="s">
        <v>672</v>
      </c>
      <c r="TA72" s="40" t="s">
        <v>673</v>
      </c>
      <c r="TB72" s="40" t="s">
        <v>674</v>
      </c>
      <c r="TC72" s="40" t="s">
        <v>675</v>
      </c>
      <c r="TD72" s="40" t="s">
        <v>676</v>
      </c>
      <c r="TE72" s="40" t="s">
        <v>677</v>
      </c>
      <c r="TF72" s="40" t="s">
        <v>678</v>
      </c>
      <c r="TG72" s="40" t="s">
        <v>679</v>
      </c>
      <c r="TH72" s="40" t="s">
        <v>680</v>
      </c>
      <c r="TI72" s="40" t="s">
        <v>681</v>
      </c>
      <c r="TJ72" s="40" t="s">
        <v>682</v>
      </c>
      <c r="TK72" s="40" t="s">
        <v>683</v>
      </c>
      <c r="TL72" s="40" t="s">
        <v>684</v>
      </c>
      <c r="TM72" s="40" t="s">
        <v>685</v>
      </c>
      <c r="TN72" s="40" t="s">
        <v>686</v>
      </c>
      <c r="TO72" s="40" t="s">
        <v>687</v>
      </c>
      <c r="TP72" s="40" t="s">
        <v>688</v>
      </c>
      <c r="TQ72" s="40" t="s">
        <v>689</v>
      </c>
      <c r="TR72" s="40" t="s">
        <v>690</v>
      </c>
      <c r="TS72" s="40" t="s">
        <v>691</v>
      </c>
      <c r="TT72" s="40" t="s">
        <v>692</v>
      </c>
      <c r="TU72" s="40" t="s">
        <v>693</v>
      </c>
      <c r="TV72" s="40" t="s">
        <v>694</v>
      </c>
      <c r="TW72" s="40" t="s">
        <v>695</v>
      </c>
      <c r="TX72" s="40" t="s">
        <v>696</v>
      </c>
      <c r="TY72" s="40" t="s">
        <v>697</v>
      </c>
      <c r="TZ72" s="40" t="s">
        <v>698</v>
      </c>
      <c r="UA72" s="40" t="s">
        <v>699</v>
      </c>
      <c r="UB72" s="40" t="s">
        <v>700</v>
      </c>
      <c r="UC72" s="40" t="s">
        <v>701</v>
      </c>
      <c r="UD72" s="40" t="s">
        <v>702</v>
      </c>
      <c r="UE72" s="40" t="s">
        <v>703</v>
      </c>
      <c r="UF72" s="40" t="s">
        <v>704</v>
      </c>
      <c r="UG72" s="40" t="s">
        <v>705</v>
      </c>
      <c r="UH72" s="40" t="s">
        <v>706</v>
      </c>
      <c r="UI72" s="40" t="s">
        <v>707</v>
      </c>
      <c r="UJ72" s="40" t="s">
        <v>708</v>
      </c>
      <c r="UK72" s="40" t="s">
        <v>709</v>
      </c>
      <c r="UL72" s="40" t="s">
        <v>710</v>
      </c>
      <c r="UM72" s="40" t="s">
        <v>711</v>
      </c>
      <c r="UN72" s="40" t="s">
        <v>712</v>
      </c>
      <c r="UO72" s="40" t="s">
        <v>713</v>
      </c>
      <c r="UP72" s="40" t="s">
        <v>714</v>
      </c>
      <c r="UQ72" s="40" t="s">
        <v>715</v>
      </c>
      <c r="UR72" s="40" t="s">
        <v>716</v>
      </c>
      <c r="US72" s="40" t="s">
        <v>717</v>
      </c>
      <c r="UT72" s="40" t="s">
        <v>718</v>
      </c>
      <c r="UU72" s="40" t="s">
        <v>719</v>
      </c>
      <c r="UV72" s="40" t="s">
        <v>720</v>
      </c>
      <c r="UW72" s="40" t="s">
        <v>721</v>
      </c>
      <c r="UX72" s="40" t="s">
        <v>722</v>
      </c>
      <c r="UY72" s="40" t="s">
        <v>723</v>
      </c>
      <c r="UZ72" s="40" t="s">
        <v>724</v>
      </c>
      <c r="VA72" s="40" t="s">
        <v>725</v>
      </c>
      <c r="VB72" s="40" t="s">
        <v>726</v>
      </c>
      <c r="VC72" s="40" t="s">
        <v>727</v>
      </c>
      <c r="VD72" s="40" t="s">
        <v>728</v>
      </c>
      <c r="VE72" s="40" t="s">
        <v>729</v>
      </c>
      <c r="VF72" s="40" t="s">
        <v>730</v>
      </c>
      <c r="VG72" s="40" t="s">
        <v>731</v>
      </c>
      <c r="VH72" s="40" t="s">
        <v>732</v>
      </c>
      <c r="VI72" s="40" t="s">
        <v>733</v>
      </c>
      <c r="VJ72" s="40" t="s">
        <v>734</v>
      </c>
      <c r="VK72" s="40" t="s">
        <v>735</v>
      </c>
      <c r="VL72" s="40" t="s">
        <v>736</v>
      </c>
      <c r="VM72" s="40" t="s">
        <v>737</v>
      </c>
      <c r="VN72" s="40" t="s">
        <v>738</v>
      </c>
      <c r="VO72" s="40" t="s">
        <v>739</v>
      </c>
      <c r="VP72" s="40" t="s">
        <v>740</v>
      </c>
      <c r="VQ72" s="40" t="s">
        <v>741</v>
      </c>
      <c r="VR72" s="40" t="s">
        <v>742</v>
      </c>
      <c r="VS72" s="40" t="s">
        <v>743</v>
      </c>
      <c r="VT72" s="40" t="s">
        <v>744</v>
      </c>
      <c r="VU72" s="40" t="s">
        <v>745</v>
      </c>
      <c r="VV72" s="40" t="s">
        <v>746</v>
      </c>
      <c r="VW72" s="40" t="s">
        <v>747</v>
      </c>
      <c r="VX72" s="40" t="s">
        <v>748</v>
      </c>
      <c r="VY72" s="40" t="s">
        <v>749</v>
      </c>
      <c r="VZ72" s="40" t="s">
        <v>750</v>
      </c>
      <c r="WA72" s="40" t="s">
        <v>751</v>
      </c>
      <c r="WB72" s="40" t="s">
        <v>752</v>
      </c>
      <c r="WC72" s="40" t="s">
        <v>753</v>
      </c>
      <c r="WD72" s="40" t="s">
        <v>754</v>
      </c>
      <c r="WE72" s="40" t="s">
        <v>755</v>
      </c>
      <c r="WF72" s="40" t="s">
        <v>756</v>
      </c>
      <c r="WG72" s="40" t="s">
        <v>757</v>
      </c>
      <c r="WH72" s="40" t="s">
        <v>758</v>
      </c>
      <c r="WI72" s="40" t="s">
        <v>759</v>
      </c>
      <c r="WJ72" s="40" t="s">
        <v>760</v>
      </c>
      <c r="WK72" s="40" t="s">
        <v>761</v>
      </c>
      <c r="WL72" s="40" t="s">
        <v>762</v>
      </c>
      <c r="WM72" s="40" t="s">
        <v>763</v>
      </c>
      <c r="WN72" s="40" t="s">
        <v>764</v>
      </c>
      <c r="WO72" s="40" t="s">
        <v>765</v>
      </c>
      <c r="WP72" s="40" t="s">
        <v>766</v>
      </c>
      <c r="WQ72" s="40" t="s">
        <v>767</v>
      </c>
      <c r="WR72" s="40" t="s">
        <v>768</v>
      </c>
      <c r="WS72" s="40" t="s">
        <v>769</v>
      </c>
      <c r="WT72" s="40" t="s">
        <v>770</v>
      </c>
      <c r="WU72" s="40" t="s">
        <v>771</v>
      </c>
      <c r="WV72" s="40" t="s">
        <v>772</v>
      </c>
      <c r="WW72" s="40" t="s">
        <v>773</v>
      </c>
      <c r="WX72" s="40" t="s">
        <v>774</v>
      </c>
      <c r="WY72" s="40" t="s">
        <v>775</v>
      </c>
      <c r="WZ72" s="40" t="s">
        <v>776</v>
      </c>
      <c r="XA72" s="40" t="s">
        <v>777</v>
      </c>
      <c r="XB72" s="40" t="s">
        <v>778</v>
      </c>
      <c r="XC72" s="40" t="s">
        <v>779</v>
      </c>
      <c r="XD72" s="40" t="s">
        <v>780</v>
      </c>
      <c r="XE72" s="40" t="s">
        <v>781</v>
      </c>
      <c r="XF72" s="40" t="s">
        <v>782</v>
      </c>
      <c r="XG72" s="40" t="s">
        <v>783</v>
      </c>
      <c r="XH72" s="40" t="s">
        <v>784</v>
      </c>
      <c r="XI72" s="40" t="s">
        <v>785</v>
      </c>
      <c r="XJ72" s="40" t="s">
        <v>786</v>
      </c>
      <c r="XK72" s="40" t="s">
        <v>787</v>
      </c>
      <c r="XL72" s="40" t="s">
        <v>788</v>
      </c>
      <c r="XM72" s="40" t="s">
        <v>789</v>
      </c>
      <c r="XN72" s="40" t="s">
        <v>790</v>
      </c>
      <c r="XO72" s="40" t="s">
        <v>791</v>
      </c>
      <c r="XP72" s="40" t="s">
        <v>792</v>
      </c>
      <c r="XQ72" s="40" t="s">
        <v>793</v>
      </c>
      <c r="XR72" s="40" t="s">
        <v>794</v>
      </c>
      <c r="XS72" s="40" t="s">
        <v>795</v>
      </c>
      <c r="XT72" s="40" t="s">
        <v>796</v>
      </c>
      <c r="XU72" s="40" t="s">
        <v>797</v>
      </c>
      <c r="XV72" s="40" t="s">
        <v>798</v>
      </c>
      <c r="XW72" s="40" t="s">
        <v>799</v>
      </c>
      <c r="XX72" s="40" t="s">
        <v>800</v>
      </c>
      <c r="XY72" s="40" t="s">
        <v>801</v>
      </c>
      <c r="XZ72" s="40" t="s">
        <v>802</v>
      </c>
      <c r="YA72" s="40" t="s">
        <v>803</v>
      </c>
      <c r="YB72" s="40" t="s">
        <v>804</v>
      </c>
      <c r="YC72" s="40" t="s">
        <v>805</v>
      </c>
      <c r="YD72" s="40" t="s">
        <v>806</v>
      </c>
      <c r="YE72" s="40" t="s">
        <v>807</v>
      </c>
      <c r="YF72" s="40" t="s">
        <v>808</v>
      </c>
      <c r="YG72" s="40" t="s">
        <v>809</v>
      </c>
      <c r="YH72" s="40" t="s">
        <v>810</v>
      </c>
      <c r="YI72" s="40" t="s">
        <v>811</v>
      </c>
      <c r="YJ72" s="40" t="s">
        <v>812</v>
      </c>
      <c r="YK72" s="40" t="s">
        <v>813</v>
      </c>
      <c r="YL72" s="40" t="s">
        <v>814</v>
      </c>
      <c r="YM72" s="40" t="s">
        <v>815</v>
      </c>
      <c r="YN72" s="40" t="s">
        <v>816</v>
      </c>
      <c r="YO72" s="40" t="s">
        <v>817</v>
      </c>
      <c r="YP72" s="40" t="s">
        <v>818</v>
      </c>
      <c r="YQ72" s="40" t="s">
        <v>819</v>
      </c>
      <c r="YR72" s="40" t="s">
        <v>820</v>
      </c>
      <c r="YS72" s="40" t="s">
        <v>821</v>
      </c>
      <c r="YT72" s="40" t="s">
        <v>822</v>
      </c>
      <c r="YU72" s="40" t="s">
        <v>823</v>
      </c>
      <c r="YV72" s="40" t="s">
        <v>824</v>
      </c>
      <c r="YW72" s="40" t="s">
        <v>825</v>
      </c>
      <c r="YX72" s="40" t="s">
        <v>826</v>
      </c>
      <c r="YY72" s="40" t="s">
        <v>827</v>
      </c>
      <c r="YZ72" s="40" t="s">
        <v>828</v>
      </c>
      <c r="ZA72" s="40" t="s">
        <v>829</v>
      </c>
      <c r="ZB72" s="40" t="s">
        <v>830</v>
      </c>
      <c r="ZC72" s="40" t="s">
        <v>831</v>
      </c>
      <c r="ZD72" s="40" t="s">
        <v>832</v>
      </c>
      <c r="ZE72" s="40" t="s">
        <v>833</v>
      </c>
      <c r="ZF72" s="40" t="s">
        <v>834</v>
      </c>
      <c r="ZG72" s="40" t="s">
        <v>835</v>
      </c>
      <c r="ZH72" s="40" t="s">
        <v>836</v>
      </c>
      <c r="ZI72" s="40" t="s">
        <v>837</v>
      </c>
      <c r="ZJ72" s="40" t="s">
        <v>838</v>
      </c>
      <c r="ZK72" s="40" t="s">
        <v>839</v>
      </c>
      <c r="ZL72" s="40" t="s">
        <v>840</v>
      </c>
      <c r="ZM72" s="40" t="s">
        <v>841</v>
      </c>
      <c r="ZN72" s="40" t="s">
        <v>842</v>
      </c>
      <c r="ZO72" s="40" t="s">
        <v>843</v>
      </c>
      <c r="ZP72" s="40" t="s">
        <v>844</v>
      </c>
      <c r="ZQ72" s="40" t="s">
        <v>845</v>
      </c>
      <c r="ZR72" s="40" t="s">
        <v>846</v>
      </c>
      <c r="ZS72" s="40" t="s">
        <v>847</v>
      </c>
      <c r="ZT72" s="40" t="s">
        <v>848</v>
      </c>
      <c r="ZU72" s="40" t="s">
        <v>849</v>
      </c>
      <c r="ZV72" s="40" t="s">
        <v>850</v>
      </c>
      <c r="ZW72" s="40" t="s">
        <v>851</v>
      </c>
      <c r="ZX72" s="40" t="s">
        <v>852</v>
      </c>
      <c r="ZY72" s="40" t="s">
        <v>853</v>
      </c>
      <c r="ZZ72" s="40" t="s">
        <v>854</v>
      </c>
      <c r="AAA72" s="40" t="s">
        <v>855</v>
      </c>
      <c r="AAB72" s="40" t="s">
        <v>856</v>
      </c>
      <c r="AAC72" s="40" t="s">
        <v>857</v>
      </c>
      <c r="AAD72" s="40" t="s">
        <v>858</v>
      </c>
      <c r="AAE72" s="40" t="s">
        <v>859</v>
      </c>
      <c r="AAF72" s="40" t="s">
        <v>860</v>
      </c>
      <c r="AAG72" s="40" t="s">
        <v>861</v>
      </c>
      <c r="AAH72" s="40" t="s">
        <v>862</v>
      </c>
      <c r="AAI72" s="40" t="s">
        <v>863</v>
      </c>
      <c r="AAJ72" s="40" t="s">
        <v>864</v>
      </c>
      <c r="AAK72" s="40" t="s">
        <v>865</v>
      </c>
      <c r="AAL72" s="40" t="s">
        <v>866</v>
      </c>
      <c r="AAM72" s="40" t="s">
        <v>867</v>
      </c>
      <c r="AAN72" s="40" t="s">
        <v>868</v>
      </c>
      <c r="AAO72" s="40" t="s">
        <v>869</v>
      </c>
      <c r="AAP72" s="40" t="s">
        <v>870</v>
      </c>
      <c r="AAQ72" s="40" t="s">
        <v>871</v>
      </c>
      <c r="AAR72" s="40" t="s">
        <v>872</v>
      </c>
      <c r="AAS72" s="40" t="s">
        <v>873</v>
      </c>
      <c r="AAT72" s="40" t="s">
        <v>874</v>
      </c>
      <c r="AAU72" s="40" t="s">
        <v>875</v>
      </c>
      <c r="AAV72" s="40" t="s">
        <v>876</v>
      </c>
      <c r="AAW72" s="40" t="s">
        <v>877</v>
      </c>
      <c r="AAX72" s="40" t="s">
        <v>878</v>
      </c>
      <c r="AAY72" s="40" t="s">
        <v>879</v>
      </c>
      <c r="AAZ72" s="40" t="s">
        <v>880</v>
      </c>
      <c r="ABA72" s="40" t="s">
        <v>881</v>
      </c>
      <c r="ABB72" s="40" t="s">
        <v>882</v>
      </c>
      <c r="ABC72" s="40" t="s">
        <v>883</v>
      </c>
      <c r="ABD72" s="40" t="s">
        <v>884</v>
      </c>
      <c r="ABE72" s="40" t="s">
        <v>885</v>
      </c>
      <c r="ABF72" s="40" t="s">
        <v>886</v>
      </c>
      <c r="ABG72" s="40" t="s">
        <v>887</v>
      </c>
      <c r="ABH72" s="40" t="s">
        <v>888</v>
      </c>
      <c r="ABI72" s="40" t="s">
        <v>889</v>
      </c>
      <c r="ABJ72" s="40" t="s">
        <v>890</v>
      </c>
      <c r="ABK72" s="40" t="s">
        <v>891</v>
      </c>
      <c r="ABL72" s="40" t="s">
        <v>892</v>
      </c>
      <c r="ABM72" s="40" t="s">
        <v>893</v>
      </c>
      <c r="ABN72" s="40" t="s">
        <v>894</v>
      </c>
      <c r="ABO72" s="40" t="s">
        <v>895</v>
      </c>
      <c r="ABP72" s="40" t="s">
        <v>896</v>
      </c>
      <c r="ABQ72" s="40" t="s">
        <v>897</v>
      </c>
      <c r="ABR72" s="40" t="s">
        <v>898</v>
      </c>
      <c r="ABS72" s="40" t="s">
        <v>899</v>
      </c>
      <c r="ABT72" s="40" t="s">
        <v>900</v>
      </c>
      <c r="ABU72" s="40" t="s">
        <v>901</v>
      </c>
      <c r="ABV72" s="40" t="s">
        <v>902</v>
      </c>
      <c r="ABW72" s="40" t="s">
        <v>903</v>
      </c>
      <c r="ABX72" s="40" t="s">
        <v>904</v>
      </c>
      <c r="ABY72" s="40" t="s">
        <v>905</v>
      </c>
      <c r="ABZ72" s="40" t="s">
        <v>906</v>
      </c>
      <c r="ACA72" s="40" t="s">
        <v>907</v>
      </c>
      <c r="ACB72" s="40" t="s">
        <v>908</v>
      </c>
      <c r="ACC72" s="40" t="s">
        <v>909</v>
      </c>
      <c r="ACD72" s="40" t="s">
        <v>910</v>
      </c>
      <c r="ACE72" s="40" t="s">
        <v>911</v>
      </c>
      <c r="ACF72" s="40" t="s">
        <v>912</v>
      </c>
      <c r="ACG72" s="40" t="s">
        <v>913</v>
      </c>
      <c r="ACH72" s="40" t="s">
        <v>914</v>
      </c>
      <c r="ACI72" s="40" t="s">
        <v>915</v>
      </c>
      <c r="ACJ72" s="40" t="s">
        <v>916</v>
      </c>
      <c r="ACK72" s="40" t="s">
        <v>917</v>
      </c>
      <c r="ACL72" s="40" t="s">
        <v>918</v>
      </c>
      <c r="ACM72" s="40" t="s">
        <v>919</v>
      </c>
      <c r="ACN72" s="40" t="s">
        <v>920</v>
      </c>
      <c r="ACO72" s="40" t="s">
        <v>921</v>
      </c>
      <c r="ACP72" s="40" t="s">
        <v>922</v>
      </c>
      <c r="ACQ72" s="40" t="s">
        <v>923</v>
      </c>
      <c r="ACR72" s="40" t="s">
        <v>924</v>
      </c>
      <c r="ACS72" s="40" t="s">
        <v>925</v>
      </c>
      <c r="ACT72" s="40" t="s">
        <v>926</v>
      </c>
      <c r="ACU72" s="40" t="s">
        <v>927</v>
      </c>
      <c r="ACV72" s="40" t="s">
        <v>928</v>
      </c>
      <c r="ACW72" s="40" t="s">
        <v>929</v>
      </c>
      <c r="ACX72" s="40" t="s">
        <v>930</v>
      </c>
      <c r="ACY72" s="40" t="s">
        <v>931</v>
      </c>
      <c r="ACZ72" s="40" t="s">
        <v>932</v>
      </c>
      <c r="ADA72" s="40" t="s">
        <v>933</v>
      </c>
      <c r="ADB72" s="40" t="s">
        <v>934</v>
      </c>
      <c r="ADC72" s="40" t="s">
        <v>935</v>
      </c>
      <c r="ADD72" s="40" t="s">
        <v>936</v>
      </c>
      <c r="ADE72" s="40" t="s">
        <v>937</v>
      </c>
      <c r="ADF72" s="40" t="s">
        <v>938</v>
      </c>
      <c r="ADG72" s="40" t="s">
        <v>939</v>
      </c>
      <c r="ADH72" s="40" t="s">
        <v>940</v>
      </c>
      <c r="ADI72" s="40" t="s">
        <v>941</v>
      </c>
      <c r="ADJ72" s="40" t="s">
        <v>942</v>
      </c>
      <c r="ADK72" s="40" t="s">
        <v>943</v>
      </c>
      <c r="ADL72" s="40" t="s">
        <v>944</v>
      </c>
      <c r="ADM72" s="40" t="s">
        <v>945</v>
      </c>
      <c r="ADN72" s="40" t="s">
        <v>946</v>
      </c>
      <c r="ADO72" s="40" t="s">
        <v>947</v>
      </c>
      <c r="ADP72" s="40" t="s">
        <v>948</v>
      </c>
      <c r="ADQ72" s="40" t="s">
        <v>949</v>
      </c>
      <c r="ADR72" s="40" t="s">
        <v>950</v>
      </c>
      <c r="ADS72" s="40" t="s">
        <v>951</v>
      </c>
      <c r="ADT72" s="40" t="s">
        <v>952</v>
      </c>
      <c r="ADU72" s="40" t="s">
        <v>953</v>
      </c>
      <c r="ADV72" s="40" t="s">
        <v>954</v>
      </c>
      <c r="ADW72" s="40" t="s">
        <v>955</v>
      </c>
      <c r="ADX72" s="40" t="s">
        <v>956</v>
      </c>
      <c r="ADY72" s="40" t="s">
        <v>957</v>
      </c>
      <c r="ADZ72" s="40" t="s">
        <v>958</v>
      </c>
      <c r="AEA72" s="40" t="s">
        <v>959</v>
      </c>
      <c r="AEB72" s="40" t="s">
        <v>960</v>
      </c>
      <c r="AEC72" s="40" t="s">
        <v>961</v>
      </c>
      <c r="AED72" s="40" t="s">
        <v>962</v>
      </c>
      <c r="AEE72" s="40" t="s">
        <v>963</v>
      </c>
      <c r="AEF72" s="40" t="s">
        <v>964</v>
      </c>
      <c r="AEG72" s="40" t="s">
        <v>965</v>
      </c>
      <c r="AEH72" s="40" t="s">
        <v>966</v>
      </c>
      <c r="AEI72" s="40" t="s">
        <v>967</v>
      </c>
      <c r="AEJ72" s="40" t="s">
        <v>968</v>
      </c>
      <c r="AEK72" s="40" t="s">
        <v>969</v>
      </c>
      <c r="AEL72" s="40" t="s">
        <v>970</v>
      </c>
      <c r="AEM72" s="40" t="s">
        <v>971</v>
      </c>
      <c r="AEN72" s="40" t="s">
        <v>972</v>
      </c>
      <c r="AEO72" s="40" t="s">
        <v>973</v>
      </c>
      <c r="AEP72" s="40" t="s">
        <v>974</v>
      </c>
      <c r="AEQ72" s="40" t="s">
        <v>975</v>
      </c>
      <c r="AER72" s="40" t="s">
        <v>976</v>
      </c>
      <c r="AES72" s="40" t="s">
        <v>977</v>
      </c>
      <c r="AET72" s="40" t="s">
        <v>978</v>
      </c>
      <c r="AEU72" s="40" t="s">
        <v>979</v>
      </c>
      <c r="AEV72" s="40" t="s">
        <v>980</v>
      </c>
      <c r="AEW72" s="40" t="s">
        <v>981</v>
      </c>
      <c r="AEX72" s="40" t="s">
        <v>982</v>
      </c>
      <c r="AEY72" s="40" t="s">
        <v>983</v>
      </c>
      <c r="AEZ72" s="40" t="s">
        <v>984</v>
      </c>
      <c r="AFA72" s="40" t="s">
        <v>985</v>
      </c>
      <c r="AFB72" s="40" t="s">
        <v>986</v>
      </c>
      <c r="AFC72" s="40" t="s">
        <v>987</v>
      </c>
      <c r="AFD72" s="40" t="s">
        <v>988</v>
      </c>
      <c r="AFE72" s="40" t="s">
        <v>989</v>
      </c>
      <c r="AFF72" s="40" t="s">
        <v>990</v>
      </c>
      <c r="AFG72" s="40" t="s">
        <v>991</v>
      </c>
      <c r="AFH72" s="40" t="s">
        <v>992</v>
      </c>
      <c r="AFI72" s="40" t="s">
        <v>993</v>
      </c>
      <c r="AFJ72" s="40" t="s">
        <v>994</v>
      </c>
      <c r="AFK72" s="40" t="s">
        <v>995</v>
      </c>
      <c r="AFL72" s="40" t="s">
        <v>996</v>
      </c>
      <c r="AFM72" s="40" t="s">
        <v>997</v>
      </c>
      <c r="AFN72" s="40" t="s">
        <v>998</v>
      </c>
      <c r="AFO72" s="40" t="s">
        <v>999</v>
      </c>
      <c r="AFP72" s="40" t="s">
        <v>1000</v>
      </c>
      <c r="AFQ72" s="40" t="s">
        <v>1001</v>
      </c>
      <c r="AFR72" s="40" t="s">
        <v>1002</v>
      </c>
      <c r="AFS72" s="40" t="s">
        <v>1003</v>
      </c>
      <c r="AFT72" s="40" t="s">
        <v>1004</v>
      </c>
      <c r="AFU72" s="40" t="s">
        <v>1005</v>
      </c>
      <c r="AFV72" s="40" t="s">
        <v>1006</v>
      </c>
      <c r="AFW72" s="40" t="s">
        <v>1007</v>
      </c>
      <c r="AFX72" s="40" t="s">
        <v>1008</v>
      </c>
      <c r="AFY72" s="40" t="s">
        <v>1009</v>
      </c>
      <c r="AFZ72" s="40" t="s">
        <v>1010</v>
      </c>
      <c r="AGA72" s="40" t="s">
        <v>1011</v>
      </c>
      <c r="AGB72" s="40" t="s">
        <v>1012</v>
      </c>
      <c r="AGC72" s="40" t="s">
        <v>1013</v>
      </c>
      <c r="AGD72" s="40" t="s">
        <v>1014</v>
      </c>
      <c r="AGE72" s="40" t="s">
        <v>1015</v>
      </c>
      <c r="AGF72" s="40" t="s">
        <v>1016</v>
      </c>
      <c r="AGG72" s="40" t="s">
        <v>1017</v>
      </c>
      <c r="AGH72" s="40" t="s">
        <v>1018</v>
      </c>
      <c r="AGI72" s="40" t="s">
        <v>1019</v>
      </c>
      <c r="AGJ72" s="40" t="s">
        <v>1020</v>
      </c>
      <c r="AGK72" s="40" t="s">
        <v>1021</v>
      </c>
      <c r="AGL72" s="40" t="s">
        <v>1022</v>
      </c>
      <c r="AGM72" s="40" t="s">
        <v>1023</v>
      </c>
      <c r="AGN72" s="40" t="s">
        <v>1024</v>
      </c>
      <c r="AGO72" s="40" t="s">
        <v>1025</v>
      </c>
      <c r="AGP72" s="40" t="s">
        <v>1026</v>
      </c>
      <c r="AGQ72" s="40" t="s">
        <v>1027</v>
      </c>
      <c r="AGR72" s="40" t="s">
        <v>1028</v>
      </c>
      <c r="AGS72" s="40" t="s">
        <v>1029</v>
      </c>
      <c r="AGT72" s="40" t="s">
        <v>1030</v>
      </c>
      <c r="AGU72" s="40" t="s">
        <v>1031</v>
      </c>
      <c r="AGV72" s="40" t="s">
        <v>1032</v>
      </c>
      <c r="AGW72" s="40" t="s">
        <v>1033</v>
      </c>
      <c r="AGX72" s="40" t="s">
        <v>1034</v>
      </c>
      <c r="AGY72" s="40" t="s">
        <v>1035</v>
      </c>
      <c r="AGZ72" s="40" t="s">
        <v>1036</v>
      </c>
      <c r="AHA72" s="40" t="s">
        <v>1037</v>
      </c>
      <c r="AHB72" s="40" t="s">
        <v>1038</v>
      </c>
      <c r="AHC72" s="40" t="s">
        <v>1039</v>
      </c>
      <c r="AHD72" s="40" t="s">
        <v>1040</v>
      </c>
      <c r="AHE72" s="40" t="s">
        <v>1041</v>
      </c>
      <c r="AHF72" s="40" t="s">
        <v>1042</v>
      </c>
      <c r="AHG72" s="40" t="s">
        <v>1043</v>
      </c>
      <c r="AHH72" s="40" t="s">
        <v>1044</v>
      </c>
      <c r="AHI72" s="40" t="s">
        <v>1045</v>
      </c>
      <c r="AHJ72" s="40" t="s">
        <v>1046</v>
      </c>
      <c r="AHK72" s="40" t="s">
        <v>1047</v>
      </c>
      <c r="AHL72" s="40" t="s">
        <v>1048</v>
      </c>
      <c r="AHM72" s="40" t="s">
        <v>1049</v>
      </c>
      <c r="AHN72" s="40" t="s">
        <v>1050</v>
      </c>
      <c r="AHO72" s="40" t="s">
        <v>1051</v>
      </c>
      <c r="AHP72" s="40" t="s">
        <v>1052</v>
      </c>
      <c r="AHQ72" s="40" t="s">
        <v>1053</v>
      </c>
      <c r="AHR72" s="40" t="s">
        <v>1054</v>
      </c>
      <c r="AHS72" s="40" t="s">
        <v>1055</v>
      </c>
      <c r="AHT72" s="40" t="s">
        <v>1056</v>
      </c>
      <c r="AHU72" s="40" t="s">
        <v>1057</v>
      </c>
      <c r="AHV72" s="40" t="s">
        <v>1058</v>
      </c>
      <c r="AHW72" s="40" t="s">
        <v>1059</v>
      </c>
      <c r="AHX72" s="40" t="s">
        <v>1060</v>
      </c>
      <c r="AHY72" s="40" t="s">
        <v>1061</v>
      </c>
      <c r="AHZ72" s="40" t="s">
        <v>1062</v>
      </c>
      <c r="AIA72" s="40" t="s">
        <v>1063</v>
      </c>
      <c r="AIB72" s="40" t="s">
        <v>1064</v>
      </c>
      <c r="AIC72" s="40" t="s">
        <v>1065</v>
      </c>
      <c r="AID72" s="40" t="s">
        <v>1066</v>
      </c>
      <c r="AIE72" s="40" t="s">
        <v>1067</v>
      </c>
      <c r="AIF72" s="40" t="s">
        <v>1068</v>
      </c>
      <c r="AIG72" s="40" t="s">
        <v>1069</v>
      </c>
      <c r="AIH72" s="40" t="s">
        <v>1070</v>
      </c>
      <c r="AII72" s="40" t="s">
        <v>1071</v>
      </c>
      <c r="AIJ72" s="40" t="s">
        <v>1072</v>
      </c>
      <c r="AIK72" s="40" t="s">
        <v>1073</v>
      </c>
      <c r="AIL72" s="40" t="s">
        <v>1074</v>
      </c>
      <c r="AIM72" s="40" t="s">
        <v>1075</v>
      </c>
      <c r="AIN72" s="40" t="s">
        <v>1076</v>
      </c>
      <c r="AIO72" s="40" t="s">
        <v>1077</v>
      </c>
      <c r="AIP72" s="40" t="s">
        <v>1078</v>
      </c>
      <c r="AIQ72" s="40" t="s">
        <v>1079</v>
      </c>
      <c r="AIR72" s="40" t="s">
        <v>1080</v>
      </c>
      <c r="AIS72" s="40" t="s">
        <v>1081</v>
      </c>
      <c r="AIT72" s="40" t="s">
        <v>1082</v>
      </c>
      <c r="AIU72" s="40" t="s">
        <v>1083</v>
      </c>
      <c r="AIV72" s="40" t="s">
        <v>1084</v>
      </c>
      <c r="AIW72" s="40" t="s">
        <v>1085</v>
      </c>
      <c r="AIX72" s="40" t="s">
        <v>1086</v>
      </c>
      <c r="AIY72" s="40" t="s">
        <v>1087</v>
      </c>
      <c r="AIZ72" s="40" t="s">
        <v>1088</v>
      </c>
      <c r="AJA72" s="40" t="s">
        <v>1089</v>
      </c>
      <c r="AJB72" s="40" t="s">
        <v>1090</v>
      </c>
      <c r="AJC72" s="40" t="s">
        <v>1091</v>
      </c>
      <c r="AJD72" s="40" t="s">
        <v>1092</v>
      </c>
      <c r="AJE72" s="40" t="s">
        <v>1093</v>
      </c>
      <c r="AJF72" s="40" t="s">
        <v>1094</v>
      </c>
      <c r="AJG72" s="40" t="s">
        <v>1095</v>
      </c>
      <c r="AJH72" s="40" t="s">
        <v>1096</v>
      </c>
      <c r="AJI72" s="40" t="s">
        <v>1097</v>
      </c>
      <c r="AJJ72" s="40" t="s">
        <v>1098</v>
      </c>
      <c r="AJK72" s="40" t="s">
        <v>1099</v>
      </c>
      <c r="AJL72" s="40" t="s">
        <v>1100</v>
      </c>
      <c r="AJM72" s="40" t="s">
        <v>1101</v>
      </c>
      <c r="AJN72" s="40" t="s">
        <v>1102</v>
      </c>
      <c r="AJO72" s="40" t="s">
        <v>1103</v>
      </c>
      <c r="AJP72" s="40" t="s">
        <v>1104</v>
      </c>
      <c r="AJQ72" s="40" t="s">
        <v>1105</v>
      </c>
      <c r="AJR72" s="40" t="s">
        <v>1106</v>
      </c>
      <c r="AJS72" s="40" t="s">
        <v>1107</v>
      </c>
      <c r="AJT72" s="40" t="s">
        <v>1108</v>
      </c>
      <c r="AJU72" s="40" t="s">
        <v>1109</v>
      </c>
      <c r="AJV72" s="40" t="s">
        <v>1110</v>
      </c>
      <c r="AJW72" s="40" t="s">
        <v>1111</v>
      </c>
      <c r="AJX72" s="40" t="s">
        <v>1112</v>
      </c>
      <c r="AJY72" s="40" t="s">
        <v>1113</v>
      </c>
      <c r="AJZ72" s="40" t="s">
        <v>1114</v>
      </c>
      <c r="AKA72" s="40" t="s">
        <v>1115</v>
      </c>
      <c r="AKB72" s="40" t="s">
        <v>1116</v>
      </c>
      <c r="AKC72" s="40" t="s">
        <v>1117</v>
      </c>
      <c r="AKD72" s="40" t="s">
        <v>1118</v>
      </c>
      <c r="AKE72" s="40" t="s">
        <v>1119</v>
      </c>
      <c r="AKF72" s="40" t="s">
        <v>1120</v>
      </c>
      <c r="AKG72" s="40" t="s">
        <v>1121</v>
      </c>
      <c r="AKH72" s="40" t="s">
        <v>1122</v>
      </c>
      <c r="AKI72" s="40" t="s">
        <v>1123</v>
      </c>
      <c r="AKJ72" s="40" t="s">
        <v>1124</v>
      </c>
      <c r="AKK72" s="40" t="s">
        <v>1125</v>
      </c>
      <c r="AKL72" s="40" t="s">
        <v>1126</v>
      </c>
      <c r="AKM72" s="40" t="s">
        <v>1127</v>
      </c>
      <c r="AKN72" s="40" t="s">
        <v>1128</v>
      </c>
      <c r="AKO72" s="40" t="s">
        <v>1129</v>
      </c>
      <c r="AKP72" s="40" t="s">
        <v>1130</v>
      </c>
      <c r="AKQ72" s="40" t="s">
        <v>1131</v>
      </c>
      <c r="AKR72" s="40" t="s">
        <v>1132</v>
      </c>
      <c r="AKS72" s="40" t="s">
        <v>1133</v>
      </c>
      <c r="AKT72" s="40" t="s">
        <v>1134</v>
      </c>
      <c r="AKU72" s="40" t="s">
        <v>1135</v>
      </c>
      <c r="AKV72" s="40" t="s">
        <v>1136</v>
      </c>
      <c r="AKW72" s="40" t="s">
        <v>1137</v>
      </c>
      <c r="AKX72" s="40" t="s">
        <v>1138</v>
      </c>
      <c r="AKY72" s="40" t="s">
        <v>1139</v>
      </c>
      <c r="AKZ72" s="40" t="s">
        <v>1140</v>
      </c>
      <c r="ALA72" s="40" t="s">
        <v>1141</v>
      </c>
      <c r="ALB72" s="40" t="s">
        <v>1142</v>
      </c>
      <c r="ALC72" s="40" t="s">
        <v>1143</v>
      </c>
      <c r="ALD72" s="40" t="s">
        <v>1144</v>
      </c>
      <c r="ALE72" s="40" t="s">
        <v>1145</v>
      </c>
      <c r="ALF72" s="40" t="s">
        <v>1146</v>
      </c>
      <c r="ALG72" s="40" t="s">
        <v>1147</v>
      </c>
      <c r="ALH72" s="40" t="s">
        <v>1148</v>
      </c>
      <c r="ALI72" s="40" t="s">
        <v>1149</v>
      </c>
      <c r="ALJ72" s="40" t="s">
        <v>1150</v>
      </c>
      <c r="ALK72" s="40" t="s">
        <v>1151</v>
      </c>
      <c r="ALL72" s="40" t="s">
        <v>1152</v>
      </c>
      <c r="ALM72" s="40" t="s">
        <v>1153</v>
      </c>
      <c r="ALN72" s="40" t="s">
        <v>1154</v>
      </c>
      <c r="ALO72" s="40" t="s">
        <v>1155</v>
      </c>
      <c r="ALP72" s="40" t="s">
        <v>1156</v>
      </c>
      <c r="ALQ72" s="40" t="s">
        <v>1157</v>
      </c>
      <c r="ALR72" s="40" t="s">
        <v>1158</v>
      </c>
      <c r="ALS72" s="40" t="s">
        <v>1159</v>
      </c>
      <c r="ALT72" s="40" t="s">
        <v>1160</v>
      </c>
      <c r="ALU72" s="40" t="s">
        <v>1161</v>
      </c>
      <c r="ALV72" s="40" t="s">
        <v>1162</v>
      </c>
      <c r="ALW72" s="40" t="s">
        <v>1163</v>
      </c>
      <c r="ALX72" s="40" t="s">
        <v>1164</v>
      </c>
      <c r="ALY72" s="40" t="s">
        <v>1165</v>
      </c>
      <c r="ALZ72" s="40" t="s">
        <v>1166</v>
      </c>
      <c r="AMA72" s="40" t="s">
        <v>1167</v>
      </c>
      <c r="AMB72" s="40" t="s">
        <v>1168</v>
      </c>
      <c r="AMC72" s="40" t="s">
        <v>1169</v>
      </c>
      <c r="AMD72" s="40" t="s">
        <v>1170</v>
      </c>
      <c r="AME72" s="40" t="s">
        <v>1171</v>
      </c>
      <c r="AMF72" s="40" t="s">
        <v>1172</v>
      </c>
      <c r="AMG72" s="40" t="s">
        <v>1173</v>
      </c>
      <c r="AMH72" s="40" t="s">
        <v>1174</v>
      </c>
      <c r="AMI72" s="40" t="s">
        <v>1175</v>
      </c>
      <c r="AMJ72" s="40" t="s">
        <v>1176</v>
      </c>
      <c r="AMK72" s="40" t="s">
        <v>1177</v>
      </c>
      <c r="AML72" s="40" t="s">
        <v>1178</v>
      </c>
      <c r="AMM72" s="40" t="s">
        <v>1179</v>
      </c>
      <c r="AMN72" s="40" t="s">
        <v>1180</v>
      </c>
      <c r="AMO72" s="40" t="s">
        <v>1181</v>
      </c>
      <c r="AMP72" s="40" t="s">
        <v>1182</v>
      </c>
      <c r="AMQ72" s="40" t="s">
        <v>1183</v>
      </c>
      <c r="AMR72" s="40" t="s">
        <v>1184</v>
      </c>
      <c r="AMS72" s="40" t="s">
        <v>1185</v>
      </c>
      <c r="AMT72" s="40" t="s">
        <v>1186</v>
      </c>
      <c r="AMU72" s="40" t="s">
        <v>1187</v>
      </c>
      <c r="AMV72" s="40" t="s">
        <v>1188</v>
      </c>
      <c r="AMW72" s="40" t="s">
        <v>1189</v>
      </c>
      <c r="AMX72" s="40" t="s">
        <v>1190</v>
      </c>
      <c r="AMY72" s="40" t="s">
        <v>1191</v>
      </c>
      <c r="AMZ72" s="40" t="s">
        <v>1192</v>
      </c>
      <c r="ANA72" s="40" t="s">
        <v>1193</v>
      </c>
      <c r="ANB72" s="40" t="s">
        <v>1194</v>
      </c>
      <c r="ANC72" s="40" t="s">
        <v>1195</v>
      </c>
      <c r="AND72" s="40" t="s">
        <v>1196</v>
      </c>
      <c r="ANE72" s="40" t="s">
        <v>1197</v>
      </c>
      <c r="ANF72" s="40" t="s">
        <v>1198</v>
      </c>
      <c r="ANG72" s="40" t="s">
        <v>1199</v>
      </c>
      <c r="ANH72" s="40" t="s">
        <v>1200</v>
      </c>
      <c r="ANI72" s="40" t="s">
        <v>1201</v>
      </c>
      <c r="ANJ72" s="40" t="s">
        <v>1202</v>
      </c>
      <c r="ANK72" s="40" t="s">
        <v>1203</v>
      </c>
      <c r="ANL72" s="40" t="s">
        <v>1204</v>
      </c>
      <c r="ANM72" s="40" t="s">
        <v>1205</v>
      </c>
      <c r="ANN72" s="40" t="s">
        <v>1206</v>
      </c>
      <c r="ANO72" s="40" t="s">
        <v>1207</v>
      </c>
      <c r="ANP72" s="40" t="s">
        <v>1208</v>
      </c>
      <c r="ANQ72" s="40" t="s">
        <v>1209</v>
      </c>
      <c r="ANR72" s="40" t="s">
        <v>1210</v>
      </c>
      <c r="ANS72" s="40" t="s">
        <v>1211</v>
      </c>
      <c r="ANT72" s="40" t="s">
        <v>1212</v>
      </c>
      <c r="ANU72" s="40" t="s">
        <v>1213</v>
      </c>
      <c r="ANV72" s="40" t="s">
        <v>1214</v>
      </c>
      <c r="ANW72" s="40" t="s">
        <v>1215</v>
      </c>
      <c r="ANX72" s="40" t="s">
        <v>1216</v>
      </c>
      <c r="ANY72" s="40" t="s">
        <v>1217</v>
      </c>
      <c r="ANZ72" s="40" t="s">
        <v>1218</v>
      </c>
      <c r="AOA72" s="40" t="s">
        <v>1219</v>
      </c>
      <c r="AOB72" s="40" t="s">
        <v>1220</v>
      </c>
      <c r="AOC72" s="40" t="s">
        <v>1221</v>
      </c>
      <c r="AOD72" s="40" t="s">
        <v>1222</v>
      </c>
      <c r="AOE72" s="40" t="s">
        <v>1223</v>
      </c>
      <c r="AOF72" s="40" t="s">
        <v>1224</v>
      </c>
      <c r="AOG72" s="40" t="s">
        <v>1225</v>
      </c>
      <c r="AOH72" s="40" t="s">
        <v>1226</v>
      </c>
      <c r="AOI72" s="40" t="s">
        <v>1227</v>
      </c>
      <c r="AOJ72" s="40" t="s">
        <v>1228</v>
      </c>
      <c r="AOK72" s="40" t="s">
        <v>1229</v>
      </c>
      <c r="AOL72" s="40" t="s">
        <v>1230</v>
      </c>
      <c r="AOM72" s="40" t="s">
        <v>1231</v>
      </c>
      <c r="AON72" s="40" t="s">
        <v>1232</v>
      </c>
      <c r="AOO72" s="40" t="s">
        <v>1233</v>
      </c>
      <c r="AOP72" s="40" t="s">
        <v>1234</v>
      </c>
      <c r="AOQ72" s="40" t="s">
        <v>1235</v>
      </c>
      <c r="AOR72" s="40" t="s">
        <v>1236</v>
      </c>
      <c r="AOS72" s="40" t="s">
        <v>1237</v>
      </c>
      <c r="AOT72" s="40" t="s">
        <v>1238</v>
      </c>
      <c r="AOU72" s="40" t="s">
        <v>1239</v>
      </c>
      <c r="AOV72" s="40" t="s">
        <v>1240</v>
      </c>
      <c r="AOW72" s="40" t="s">
        <v>1241</v>
      </c>
      <c r="AOX72" s="40" t="s">
        <v>1242</v>
      </c>
      <c r="AOY72" s="40" t="s">
        <v>1243</v>
      </c>
      <c r="AOZ72" s="40" t="s">
        <v>1244</v>
      </c>
      <c r="APA72" s="40" t="s">
        <v>1245</v>
      </c>
      <c r="APB72" s="40" t="s">
        <v>1246</v>
      </c>
      <c r="APC72" s="40" t="s">
        <v>1247</v>
      </c>
      <c r="APD72" s="40" t="s">
        <v>1248</v>
      </c>
      <c r="APE72" s="40" t="s">
        <v>1249</v>
      </c>
      <c r="APF72" s="40" t="s">
        <v>1250</v>
      </c>
      <c r="APG72" s="40" t="s">
        <v>1251</v>
      </c>
      <c r="APH72" s="40" t="s">
        <v>1252</v>
      </c>
      <c r="API72" s="40" t="s">
        <v>1253</v>
      </c>
      <c r="APJ72" s="40" t="s">
        <v>1254</v>
      </c>
      <c r="APK72" s="40" t="s">
        <v>1255</v>
      </c>
      <c r="APL72" s="40" t="s">
        <v>1256</v>
      </c>
      <c r="APM72" s="40" t="s">
        <v>1257</v>
      </c>
      <c r="APN72" s="40" t="s">
        <v>1258</v>
      </c>
      <c r="APO72" s="40" t="s">
        <v>1259</v>
      </c>
      <c r="APP72" s="40" t="s">
        <v>1260</v>
      </c>
      <c r="APQ72" s="40" t="s">
        <v>1261</v>
      </c>
      <c r="APR72" s="40" t="s">
        <v>1262</v>
      </c>
      <c r="APS72" s="40" t="s">
        <v>1263</v>
      </c>
      <c r="APT72" s="40" t="s">
        <v>1264</v>
      </c>
      <c r="APU72" s="40" t="s">
        <v>1265</v>
      </c>
      <c r="APV72" s="40" t="s">
        <v>1266</v>
      </c>
      <c r="APW72" s="40" t="s">
        <v>1267</v>
      </c>
      <c r="APX72" s="40" t="s">
        <v>1268</v>
      </c>
      <c r="APY72" s="40" t="s">
        <v>1269</v>
      </c>
      <c r="APZ72" s="40" t="s">
        <v>1270</v>
      </c>
      <c r="AQA72" s="40" t="s">
        <v>1271</v>
      </c>
      <c r="AQB72" s="40" t="s">
        <v>1272</v>
      </c>
      <c r="AQC72" s="40" t="s">
        <v>1273</v>
      </c>
      <c r="AQD72" s="40" t="s">
        <v>1274</v>
      </c>
      <c r="AQE72" s="40" t="s">
        <v>1275</v>
      </c>
      <c r="AQF72" s="40" t="s">
        <v>1276</v>
      </c>
      <c r="AQG72" s="40" t="s">
        <v>1277</v>
      </c>
      <c r="AQH72" s="40" t="s">
        <v>1278</v>
      </c>
      <c r="AQI72" s="40" t="s">
        <v>1279</v>
      </c>
      <c r="AQJ72" s="40" t="s">
        <v>1280</v>
      </c>
      <c r="AQK72" s="40" t="s">
        <v>1281</v>
      </c>
      <c r="AQL72" s="40" t="s">
        <v>1282</v>
      </c>
      <c r="AQM72" s="40" t="s">
        <v>1283</v>
      </c>
      <c r="AQN72" s="40" t="s">
        <v>1284</v>
      </c>
      <c r="AQO72" s="40" t="s">
        <v>1285</v>
      </c>
      <c r="AQP72" s="40" t="s">
        <v>1286</v>
      </c>
      <c r="AQQ72" s="40" t="s">
        <v>1287</v>
      </c>
      <c r="AQR72" s="40" t="s">
        <v>1288</v>
      </c>
      <c r="AQS72" s="40" t="s">
        <v>1289</v>
      </c>
      <c r="AQT72" s="40" t="s">
        <v>1290</v>
      </c>
      <c r="AQU72" s="40" t="s">
        <v>1291</v>
      </c>
      <c r="AQV72" s="40" t="s">
        <v>1292</v>
      </c>
      <c r="AQW72" s="40" t="s">
        <v>1293</v>
      </c>
      <c r="AQX72" s="40" t="s">
        <v>1294</v>
      </c>
      <c r="AQY72" s="40" t="s">
        <v>1295</v>
      </c>
      <c r="AQZ72" s="40" t="s">
        <v>1296</v>
      </c>
      <c r="ARA72" s="40" t="s">
        <v>1297</v>
      </c>
      <c r="ARB72" s="40" t="s">
        <v>1298</v>
      </c>
      <c r="ARC72" s="40" t="s">
        <v>1299</v>
      </c>
      <c r="ARD72" s="40" t="s">
        <v>1300</v>
      </c>
      <c r="ARE72" s="40" t="s">
        <v>1301</v>
      </c>
      <c r="ARF72" s="40" t="s">
        <v>1302</v>
      </c>
      <c r="ARG72" s="40" t="s">
        <v>1303</v>
      </c>
      <c r="ARH72" s="40" t="s">
        <v>1304</v>
      </c>
      <c r="ARI72" s="40" t="s">
        <v>1305</v>
      </c>
      <c r="ARJ72" s="40" t="s">
        <v>1306</v>
      </c>
      <c r="ARK72" s="40" t="s">
        <v>1307</v>
      </c>
      <c r="ARL72" s="40" t="s">
        <v>1308</v>
      </c>
      <c r="ARM72" s="40" t="s">
        <v>1309</v>
      </c>
      <c r="ARN72" s="40" t="s">
        <v>1310</v>
      </c>
      <c r="ARO72" s="40" t="s">
        <v>1311</v>
      </c>
      <c r="ARP72" s="40" t="s">
        <v>1312</v>
      </c>
      <c r="ARQ72" s="40" t="s">
        <v>1313</v>
      </c>
      <c r="ARR72" s="40" t="s">
        <v>1314</v>
      </c>
      <c r="ARS72" s="40" t="s">
        <v>1315</v>
      </c>
      <c r="ART72" s="40" t="s">
        <v>1316</v>
      </c>
      <c r="ARU72" s="40" t="s">
        <v>1317</v>
      </c>
      <c r="ARV72" s="40" t="s">
        <v>1318</v>
      </c>
      <c r="ARW72" s="40" t="s">
        <v>1319</v>
      </c>
      <c r="ARX72" s="40" t="s">
        <v>1320</v>
      </c>
      <c r="ARY72" s="40" t="s">
        <v>1321</v>
      </c>
      <c r="ARZ72" s="40" t="s">
        <v>1322</v>
      </c>
      <c r="ASA72" s="40" t="s">
        <v>1323</v>
      </c>
      <c r="ASB72" s="40" t="s">
        <v>1324</v>
      </c>
      <c r="ASC72" s="40" t="s">
        <v>1325</v>
      </c>
      <c r="ASD72" s="40" t="s">
        <v>1326</v>
      </c>
      <c r="ASE72" s="40" t="s">
        <v>1327</v>
      </c>
      <c r="ASF72" s="40" t="s">
        <v>1328</v>
      </c>
      <c r="ASG72" s="40" t="s">
        <v>1329</v>
      </c>
      <c r="ASH72" s="40" t="s">
        <v>1330</v>
      </c>
      <c r="ASI72" s="40" t="s">
        <v>1331</v>
      </c>
      <c r="ASJ72" s="40" t="s">
        <v>1332</v>
      </c>
      <c r="ASK72" s="40" t="s">
        <v>1333</v>
      </c>
      <c r="ASL72" s="40" t="s">
        <v>1334</v>
      </c>
      <c r="ASM72" s="40" t="s">
        <v>1335</v>
      </c>
      <c r="ASN72" s="40" t="s">
        <v>1336</v>
      </c>
      <c r="ASO72" s="40" t="s">
        <v>1337</v>
      </c>
      <c r="ASP72" s="40" t="s">
        <v>1338</v>
      </c>
      <c r="ASQ72" s="40" t="s">
        <v>1339</v>
      </c>
      <c r="ASR72" s="40" t="s">
        <v>1340</v>
      </c>
      <c r="ASS72" s="40" t="s">
        <v>1341</v>
      </c>
      <c r="AST72" s="40" t="s">
        <v>1342</v>
      </c>
      <c r="ASU72" s="40" t="s">
        <v>1343</v>
      </c>
      <c r="ASV72" s="40" t="s">
        <v>1344</v>
      </c>
      <c r="ASW72" s="40" t="s">
        <v>1345</v>
      </c>
      <c r="ASX72" s="40" t="s">
        <v>1346</v>
      </c>
      <c r="ASY72" s="40" t="s">
        <v>1347</v>
      </c>
      <c r="ASZ72" s="40" t="s">
        <v>1348</v>
      </c>
      <c r="ATA72" s="40" t="s">
        <v>1349</v>
      </c>
      <c r="ATB72" s="40" t="s">
        <v>1350</v>
      </c>
      <c r="ATC72" s="40" t="s">
        <v>1351</v>
      </c>
      <c r="ATD72" s="40" t="s">
        <v>1352</v>
      </c>
      <c r="ATE72" s="40" t="s">
        <v>1353</v>
      </c>
      <c r="ATF72" s="40" t="s">
        <v>1354</v>
      </c>
      <c r="ATG72" s="40" t="s">
        <v>1355</v>
      </c>
      <c r="ATH72" s="40" t="s">
        <v>1356</v>
      </c>
      <c r="ATI72" s="40" t="s">
        <v>1357</v>
      </c>
      <c r="ATJ72" s="40" t="s">
        <v>1358</v>
      </c>
      <c r="ATK72" s="40" t="s">
        <v>1359</v>
      </c>
      <c r="ATL72" s="40" t="s">
        <v>1360</v>
      </c>
      <c r="ATM72" s="40" t="s">
        <v>1361</v>
      </c>
      <c r="ATN72" s="40" t="s">
        <v>1362</v>
      </c>
      <c r="ATO72" s="40" t="s">
        <v>1363</v>
      </c>
      <c r="ATP72" s="40" t="s">
        <v>1364</v>
      </c>
      <c r="ATQ72" s="40" t="s">
        <v>1365</v>
      </c>
      <c r="ATR72" s="40" t="s">
        <v>1366</v>
      </c>
      <c r="ATS72" s="40" t="s">
        <v>1367</v>
      </c>
      <c r="ATT72" s="40" t="s">
        <v>1368</v>
      </c>
      <c r="ATU72" s="40" t="s">
        <v>1369</v>
      </c>
      <c r="ATV72" s="40" t="s">
        <v>1370</v>
      </c>
      <c r="ATW72" s="40" t="s">
        <v>1371</v>
      </c>
      <c r="ATX72" s="40" t="s">
        <v>1372</v>
      </c>
      <c r="ATY72" s="40" t="s">
        <v>1373</v>
      </c>
      <c r="ATZ72" s="40" t="s">
        <v>1374</v>
      </c>
      <c r="AUA72" s="40" t="s">
        <v>1375</v>
      </c>
      <c r="AUB72" s="40" t="s">
        <v>1376</v>
      </c>
      <c r="AUC72" s="40" t="s">
        <v>1377</v>
      </c>
      <c r="AUD72" s="40" t="s">
        <v>1378</v>
      </c>
      <c r="AUE72" s="40" t="s">
        <v>1379</v>
      </c>
      <c r="AUF72" s="40" t="s">
        <v>1380</v>
      </c>
      <c r="AUG72" s="40" t="s">
        <v>1381</v>
      </c>
      <c r="AUH72" s="40" t="s">
        <v>1382</v>
      </c>
      <c r="AUI72" s="40" t="s">
        <v>1383</v>
      </c>
      <c r="AUJ72" s="40" t="s">
        <v>1384</v>
      </c>
      <c r="AUK72" s="40" t="s">
        <v>1385</v>
      </c>
      <c r="AUL72" s="40" t="s">
        <v>1386</v>
      </c>
      <c r="AUM72" s="40" t="s">
        <v>1387</v>
      </c>
      <c r="AUN72" s="40" t="s">
        <v>1388</v>
      </c>
      <c r="AUO72" s="40" t="s">
        <v>1389</v>
      </c>
      <c r="AUP72" s="40" t="s">
        <v>1390</v>
      </c>
      <c r="AUQ72" s="40" t="s">
        <v>1391</v>
      </c>
      <c r="AUR72" s="40" t="s">
        <v>1392</v>
      </c>
      <c r="AUS72" s="40" t="s">
        <v>1393</v>
      </c>
      <c r="AUT72" s="40" t="s">
        <v>1394</v>
      </c>
      <c r="AUU72" s="40" t="s">
        <v>1395</v>
      </c>
      <c r="AUV72" s="40" t="s">
        <v>1396</v>
      </c>
      <c r="AUW72" s="40" t="s">
        <v>1397</v>
      </c>
      <c r="AUX72" s="40" t="s">
        <v>1398</v>
      </c>
      <c r="AUY72" s="40" t="s">
        <v>1399</v>
      </c>
      <c r="AUZ72" s="40" t="s">
        <v>1400</v>
      </c>
      <c r="AVA72" s="40" t="s">
        <v>1401</v>
      </c>
      <c r="AVB72" s="40" t="s">
        <v>1402</v>
      </c>
      <c r="AVC72" s="40" t="s">
        <v>1403</v>
      </c>
      <c r="AVD72" s="40" t="s">
        <v>1404</v>
      </c>
      <c r="AVE72" s="40" t="s">
        <v>1405</v>
      </c>
      <c r="AVF72" s="40" t="s">
        <v>1406</v>
      </c>
      <c r="AVG72" s="40" t="s">
        <v>1407</v>
      </c>
      <c r="AVH72" s="40" t="s">
        <v>1408</v>
      </c>
      <c r="AVI72" s="40" t="s">
        <v>1409</v>
      </c>
      <c r="AVJ72" s="40" t="s">
        <v>1410</v>
      </c>
      <c r="AVK72" s="40" t="s">
        <v>1411</v>
      </c>
      <c r="AVL72" s="40" t="s">
        <v>1412</v>
      </c>
      <c r="AVM72" s="40" t="s">
        <v>1413</v>
      </c>
      <c r="AVN72" s="40" t="s">
        <v>1414</v>
      </c>
      <c r="AVO72" s="40" t="s">
        <v>1415</v>
      </c>
      <c r="AVP72" s="40" t="s">
        <v>1416</v>
      </c>
      <c r="AVQ72" s="40" t="s">
        <v>1417</v>
      </c>
      <c r="AVR72" s="40" t="s">
        <v>1418</v>
      </c>
      <c r="AVS72" s="40" t="s">
        <v>1419</v>
      </c>
      <c r="AVT72" s="40" t="s">
        <v>1420</v>
      </c>
      <c r="AVU72" s="40" t="s">
        <v>1421</v>
      </c>
      <c r="AVV72" s="40" t="s">
        <v>1422</v>
      </c>
      <c r="AVW72" s="40" t="s">
        <v>1423</v>
      </c>
      <c r="AVX72" s="40" t="s">
        <v>1424</v>
      </c>
      <c r="AVY72" s="40" t="s">
        <v>1425</v>
      </c>
      <c r="AVZ72" s="40" t="s">
        <v>1426</v>
      </c>
      <c r="AWA72" s="40" t="s">
        <v>1427</v>
      </c>
      <c r="AWB72" s="40" t="s">
        <v>1428</v>
      </c>
      <c r="AWC72" s="40" t="s">
        <v>1429</v>
      </c>
      <c r="AWD72" s="40" t="s">
        <v>1430</v>
      </c>
      <c r="AWE72" s="40" t="s">
        <v>1431</v>
      </c>
      <c r="AWF72" s="40" t="s">
        <v>1432</v>
      </c>
      <c r="AWG72" s="40" t="s">
        <v>1433</v>
      </c>
      <c r="AWH72" s="40" t="s">
        <v>1434</v>
      </c>
      <c r="AWI72" s="40" t="s">
        <v>1435</v>
      </c>
      <c r="AWJ72" s="40" t="s">
        <v>1436</v>
      </c>
      <c r="AWK72" s="40" t="s">
        <v>1437</v>
      </c>
      <c r="AWL72" s="40" t="s">
        <v>1438</v>
      </c>
      <c r="AWM72" s="40" t="s">
        <v>1439</v>
      </c>
      <c r="AWN72" s="40" t="s">
        <v>1440</v>
      </c>
      <c r="AWO72" s="40" t="s">
        <v>1441</v>
      </c>
      <c r="AWP72" s="40" t="s">
        <v>1442</v>
      </c>
      <c r="AWQ72" s="40" t="s">
        <v>1443</v>
      </c>
      <c r="AWR72" s="40" t="s">
        <v>1444</v>
      </c>
      <c r="AWS72" s="40" t="s">
        <v>1445</v>
      </c>
      <c r="AWT72" s="40" t="s">
        <v>1446</v>
      </c>
      <c r="AWU72" s="40" t="s">
        <v>1447</v>
      </c>
      <c r="AWV72" s="40" t="s">
        <v>1448</v>
      </c>
      <c r="AWW72" s="40" t="s">
        <v>1449</v>
      </c>
      <c r="AWX72" s="40" t="s">
        <v>1450</v>
      </c>
      <c r="AWY72" s="40" t="s">
        <v>1451</v>
      </c>
      <c r="AWZ72" s="40" t="s">
        <v>1452</v>
      </c>
      <c r="AXA72" s="40" t="s">
        <v>1453</v>
      </c>
      <c r="AXB72" s="40" t="s">
        <v>1454</v>
      </c>
      <c r="AXC72" s="40" t="s">
        <v>1455</v>
      </c>
      <c r="AXD72" s="40" t="s">
        <v>1456</v>
      </c>
      <c r="AXE72" s="40" t="s">
        <v>1457</v>
      </c>
      <c r="AXF72" s="40" t="s">
        <v>1458</v>
      </c>
      <c r="AXG72" s="40" t="s">
        <v>1459</v>
      </c>
      <c r="AXH72" s="40" t="s">
        <v>1460</v>
      </c>
      <c r="AXI72" s="40" t="s">
        <v>1461</v>
      </c>
      <c r="AXJ72" s="40" t="s">
        <v>1462</v>
      </c>
      <c r="AXK72" s="40" t="s">
        <v>1463</v>
      </c>
      <c r="AXL72" s="40" t="s">
        <v>1464</v>
      </c>
      <c r="AXM72" s="40" t="s">
        <v>1465</v>
      </c>
      <c r="AXN72" s="40" t="s">
        <v>1466</v>
      </c>
      <c r="AXO72" s="40" t="s">
        <v>1467</v>
      </c>
      <c r="AXP72" s="40" t="s">
        <v>1468</v>
      </c>
      <c r="AXQ72" s="40" t="s">
        <v>1469</v>
      </c>
      <c r="AXR72" s="40" t="s">
        <v>1470</v>
      </c>
      <c r="AXS72" s="40" t="s">
        <v>1471</v>
      </c>
      <c r="AXT72" s="40" t="s">
        <v>1472</v>
      </c>
      <c r="AXU72" s="40" t="s">
        <v>1473</v>
      </c>
      <c r="AXV72" s="40" t="s">
        <v>1474</v>
      </c>
      <c r="AXW72" s="40" t="s">
        <v>1475</v>
      </c>
      <c r="AXX72" s="40" t="s">
        <v>1476</v>
      </c>
      <c r="AXY72" s="40" t="s">
        <v>1477</v>
      </c>
      <c r="AXZ72" s="40" t="s">
        <v>1478</v>
      </c>
      <c r="AYA72" s="40" t="s">
        <v>1479</v>
      </c>
      <c r="AYB72" s="40" t="s">
        <v>1480</v>
      </c>
      <c r="AYC72" s="40" t="s">
        <v>1481</v>
      </c>
      <c r="AYD72" s="40" t="s">
        <v>1482</v>
      </c>
      <c r="AYE72" s="40" t="s">
        <v>1483</v>
      </c>
      <c r="AYF72" s="40" t="s">
        <v>1484</v>
      </c>
      <c r="AYG72" s="40" t="s">
        <v>1485</v>
      </c>
      <c r="AYH72" s="40" t="s">
        <v>1486</v>
      </c>
      <c r="AYI72" s="40" t="s">
        <v>1487</v>
      </c>
      <c r="AYJ72" s="40" t="s">
        <v>1488</v>
      </c>
      <c r="AYK72" s="40" t="s">
        <v>1489</v>
      </c>
      <c r="AYL72" s="40" t="s">
        <v>1490</v>
      </c>
      <c r="AYM72" s="40" t="s">
        <v>1491</v>
      </c>
      <c r="AYN72" s="40" t="s">
        <v>1492</v>
      </c>
      <c r="AYO72" s="40" t="s">
        <v>1493</v>
      </c>
      <c r="AYP72" s="40" t="s">
        <v>1494</v>
      </c>
      <c r="AYQ72" s="40" t="s">
        <v>1495</v>
      </c>
      <c r="AYR72" s="40" t="s">
        <v>1496</v>
      </c>
      <c r="AYS72" s="40" t="s">
        <v>1497</v>
      </c>
      <c r="AYT72" s="40" t="s">
        <v>1498</v>
      </c>
      <c r="AYU72" s="40" t="s">
        <v>1499</v>
      </c>
      <c r="AYV72" s="40" t="s">
        <v>1500</v>
      </c>
      <c r="AYW72" s="40" t="s">
        <v>1501</v>
      </c>
      <c r="AYX72" s="40" t="s">
        <v>1502</v>
      </c>
      <c r="AYY72" s="40" t="s">
        <v>1503</v>
      </c>
      <c r="AYZ72" s="40" t="s">
        <v>1504</v>
      </c>
      <c r="AZA72" s="40" t="s">
        <v>1505</v>
      </c>
      <c r="AZB72" s="40" t="s">
        <v>1506</v>
      </c>
      <c r="AZC72" s="40" t="s">
        <v>1507</v>
      </c>
      <c r="AZD72" s="40" t="s">
        <v>1508</v>
      </c>
      <c r="AZE72" s="40" t="s">
        <v>1509</v>
      </c>
      <c r="AZF72" s="40" t="s">
        <v>1510</v>
      </c>
      <c r="AZG72" s="40" t="s">
        <v>1511</v>
      </c>
      <c r="AZH72" s="40" t="s">
        <v>1512</v>
      </c>
      <c r="AZI72" s="40" t="s">
        <v>1513</v>
      </c>
      <c r="AZJ72" s="40" t="s">
        <v>1514</v>
      </c>
      <c r="AZK72" s="40" t="s">
        <v>1515</v>
      </c>
      <c r="AZL72" s="40" t="s">
        <v>1516</v>
      </c>
      <c r="AZM72" s="40" t="s">
        <v>1517</v>
      </c>
      <c r="AZN72" s="40" t="s">
        <v>1518</v>
      </c>
      <c r="AZO72" s="40" t="s">
        <v>1519</v>
      </c>
      <c r="AZP72" s="40" t="s">
        <v>1520</v>
      </c>
      <c r="AZQ72" s="40" t="s">
        <v>1521</v>
      </c>
      <c r="AZR72" s="40" t="s">
        <v>1522</v>
      </c>
      <c r="AZS72" s="40" t="s">
        <v>1523</v>
      </c>
      <c r="AZT72" s="40" t="s">
        <v>1524</v>
      </c>
      <c r="AZU72" s="40" t="s">
        <v>1525</v>
      </c>
      <c r="AZV72" s="40" t="s">
        <v>1526</v>
      </c>
      <c r="AZW72" s="40" t="s">
        <v>1527</v>
      </c>
      <c r="AZX72" s="40" t="s">
        <v>1528</v>
      </c>
      <c r="AZY72" s="40" t="s">
        <v>1529</v>
      </c>
      <c r="AZZ72" s="40" t="s">
        <v>1530</v>
      </c>
      <c r="BAA72" s="40" t="s">
        <v>1531</v>
      </c>
      <c r="BAB72" s="40" t="s">
        <v>1532</v>
      </c>
      <c r="BAC72" s="40" t="s">
        <v>1533</v>
      </c>
      <c r="BAD72" s="40" t="s">
        <v>1534</v>
      </c>
      <c r="BAE72" s="40" t="s">
        <v>1535</v>
      </c>
      <c r="BAF72" s="40" t="s">
        <v>1536</v>
      </c>
      <c r="BAG72" s="40" t="s">
        <v>1537</v>
      </c>
      <c r="BAH72" s="40" t="s">
        <v>1538</v>
      </c>
      <c r="BAI72" s="40" t="s">
        <v>1539</v>
      </c>
      <c r="BAJ72" s="40" t="s">
        <v>1540</v>
      </c>
      <c r="BAK72" s="40" t="s">
        <v>1541</v>
      </c>
      <c r="BAL72" s="40" t="s">
        <v>1542</v>
      </c>
      <c r="BAM72" s="40" t="s">
        <v>1543</v>
      </c>
      <c r="BAN72" s="40" t="s">
        <v>1544</v>
      </c>
      <c r="BAO72" s="40" t="s">
        <v>1545</v>
      </c>
      <c r="BAP72" s="40" t="s">
        <v>1546</v>
      </c>
      <c r="BAQ72" s="40" t="s">
        <v>1547</v>
      </c>
      <c r="BAR72" s="40" t="s">
        <v>1548</v>
      </c>
      <c r="BAS72" s="40" t="s">
        <v>1549</v>
      </c>
      <c r="BAT72" s="40" t="s">
        <v>1550</v>
      </c>
      <c r="BAU72" s="40" t="s">
        <v>1551</v>
      </c>
      <c r="BAV72" s="40" t="s">
        <v>1552</v>
      </c>
      <c r="BAW72" s="40" t="s">
        <v>1553</v>
      </c>
      <c r="BAX72" s="40" t="s">
        <v>1554</v>
      </c>
      <c r="BAY72" s="40" t="s">
        <v>1555</v>
      </c>
      <c r="BAZ72" s="40" t="s">
        <v>1556</v>
      </c>
      <c r="BBA72" s="40" t="s">
        <v>1557</v>
      </c>
      <c r="BBB72" s="40" t="s">
        <v>1558</v>
      </c>
      <c r="BBC72" s="40" t="s">
        <v>1559</v>
      </c>
      <c r="BBD72" s="40" t="s">
        <v>1560</v>
      </c>
      <c r="BBE72" s="40" t="s">
        <v>1561</v>
      </c>
      <c r="BBF72" s="40" t="s">
        <v>1562</v>
      </c>
      <c r="BBG72" s="40" t="s">
        <v>1563</v>
      </c>
      <c r="BBH72" s="40" t="s">
        <v>1564</v>
      </c>
      <c r="BBI72" s="40" t="s">
        <v>1565</v>
      </c>
      <c r="BBJ72" s="40" t="s">
        <v>1566</v>
      </c>
      <c r="BBK72" s="40" t="s">
        <v>1567</v>
      </c>
      <c r="BBL72" s="40" t="s">
        <v>1568</v>
      </c>
      <c r="BBM72" s="40" t="s">
        <v>1569</v>
      </c>
      <c r="BBN72" s="40" t="s">
        <v>1570</v>
      </c>
      <c r="BBO72" s="40" t="s">
        <v>1571</v>
      </c>
      <c r="BBP72" s="40" t="s">
        <v>1572</v>
      </c>
      <c r="BBQ72" s="40" t="s">
        <v>1573</v>
      </c>
      <c r="BBR72" s="40" t="s">
        <v>1574</v>
      </c>
      <c r="BBS72" s="40" t="s">
        <v>1575</v>
      </c>
      <c r="BBT72" s="40" t="s">
        <v>1576</v>
      </c>
      <c r="BBU72" s="40" t="s">
        <v>1577</v>
      </c>
      <c r="BBV72" s="40" t="s">
        <v>1578</v>
      </c>
      <c r="BBW72" s="40" t="s">
        <v>1579</v>
      </c>
      <c r="BBX72" s="40" t="s">
        <v>1580</v>
      </c>
      <c r="BBY72" s="40" t="s">
        <v>1581</v>
      </c>
      <c r="BBZ72" s="40" t="s">
        <v>1582</v>
      </c>
      <c r="BCA72" s="40" t="s">
        <v>1583</v>
      </c>
      <c r="BCB72" s="40" t="s">
        <v>1584</v>
      </c>
      <c r="BCC72" s="40" t="s">
        <v>1585</v>
      </c>
      <c r="BCD72" s="40" t="s">
        <v>1586</v>
      </c>
      <c r="BCE72" s="40" t="s">
        <v>1587</v>
      </c>
      <c r="BCF72" s="40" t="s">
        <v>1588</v>
      </c>
      <c r="BCG72" s="40" t="s">
        <v>1589</v>
      </c>
      <c r="BCH72" s="40" t="s">
        <v>1590</v>
      </c>
      <c r="BCI72" s="40" t="s">
        <v>1591</v>
      </c>
      <c r="BCJ72" s="40" t="s">
        <v>1592</v>
      </c>
      <c r="BCK72" s="40" t="s">
        <v>1593</v>
      </c>
      <c r="BCL72" s="40" t="s">
        <v>1594</v>
      </c>
      <c r="BCM72" s="40" t="s">
        <v>1595</v>
      </c>
      <c r="BCN72" s="40" t="s">
        <v>1596</v>
      </c>
      <c r="BCO72" s="40" t="s">
        <v>1597</v>
      </c>
      <c r="BCP72" s="40" t="s">
        <v>1598</v>
      </c>
      <c r="BCQ72" s="40" t="s">
        <v>1599</v>
      </c>
      <c r="BCR72" s="40" t="s">
        <v>1600</v>
      </c>
      <c r="BCS72" s="40" t="s">
        <v>1601</v>
      </c>
      <c r="BCT72" s="40" t="s">
        <v>1602</v>
      </c>
      <c r="BCU72" s="40" t="s">
        <v>1603</v>
      </c>
      <c r="BCV72" s="40" t="s">
        <v>1604</v>
      </c>
      <c r="BCW72" s="40" t="s">
        <v>1605</v>
      </c>
      <c r="BCX72" s="40" t="s">
        <v>1606</v>
      </c>
      <c r="BCY72" s="40" t="s">
        <v>1607</v>
      </c>
      <c r="BCZ72" s="40" t="s">
        <v>1608</v>
      </c>
      <c r="BDA72" s="40" t="s">
        <v>1609</v>
      </c>
      <c r="BDB72" s="40" t="s">
        <v>1610</v>
      </c>
      <c r="BDC72" s="40" t="s">
        <v>1611</v>
      </c>
      <c r="BDD72" s="40" t="s">
        <v>1612</v>
      </c>
      <c r="BDE72" s="40" t="s">
        <v>1613</v>
      </c>
      <c r="BDF72" s="40" t="s">
        <v>1614</v>
      </c>
      <c r="BDG72" s="40" t="s">
        <v>1615</v>
      </c>
      <c r="BDH72" s="40" t="s">
        <v>1616</v>
      </c>
      <c r="BDI72" s="40" t="s">
        <v>1617</v>
      </c>
      <c r="BDJ72" s="40" t="s">
        <v>1618</v>
      </c>
      <c r="BDK72" s="40" t="s">
        <v>1619</v>
      </c>
      <c r="BDL72" s="40" t="s">
        <v>1620</v>
      </c>
      <c r="BDM72" s="40" t="s">
        <v>1621</v>
      </c>
      <c r="BDN72" s="40" t="s">
        <v>1622</v>
      </c>
      <c r="BDO72" s="40" t="s">
        <v>1623</v>
      </c>
      <c r="BDP72" s="40" t="s">
        <v>1624</v>
      </c>
      <c r="BDQ72" s="40" t="s">
        <v>1625</v>
      </c>
      <c r="BDR72" s="40" t="s">
        <v>1626</v>
      </c>
      <c r="BDS72" s="40" t="s">
        <v>1627</v>
      </c>
      <c r="BDT72" s="40" t="s">
        <v>1628</v>
      </c>
      <c r="BDU72" s="40" t="s">
        <v>1629</v>
      </c>
      <c r="BDV72" s="40" t="s">
        <v>1630</v>
      </c>
      <c r="BDW72" s="40" t="s">
        <v>1631</v>
      </c>
      <c r="BDX72" s="40" t="s">
        <v>1632</v>
      </c>
      <c r="BDY72" s="40" t="s">
        <v>1633</v>
      </c>
      <c r="BDZ72" s="40" t="s">
        <v>1634</v>
      </c>
      <c r="BEA72" s="40" t="s">
        <v>1635</v>
      </c>
      <c r="BEB72" s="40" t="s">
        <v>1636</v>
      </c>
      <c r="BEC72" s="40" t="s">
        <v>1637</v>
      </c>
      <c r="BED72" s="40" t="s">
        <v>1638</v>
      </c>
      <c r="BEE72" s="40" t="s">
        <v>1639</v>
      </c>
      <c r="BEF72" s="40" t="s">
        <v>1640</v>
      </c>
      <c r="BEG72" s="40" t="s">
        <v>1641</v>
      </c>
      <c r="BEH72" s="40" t="s">
        <v>1642</v>
      </c>
      <c r="BEI72" s="40" t="s">
        <v>1643</v>
      </c>
      <c r="BEJ72" s="40" t="s">
        <v>1644</v>
      </c>
      <c r="BEK72" s="40" t="s">
        <v>1645</v>
      </c>
      <c r="BEL72" s="40" t="s">
        <v>1646</v>
      </c>
      <c r="BEM72" s="40" t="s">
        <v>1647</v>
      </c>
      <c r="BEN72" s="40" t="s">
        <v>1648</v>
      </c>
      <c r="BEO72" s="40" t="s">
        <v>1649</v>
      </c>
      <c r="BEP72" s="40" t="s">
        <v>1650</v>
      </c>
      <c r="BEQ72" s="40" t="s">
        <v>1651</v>
      </c>
      <c r="BER72" s="40" t="s">
        <v>1652</v>
      </c>
      <c r="BES72" s="40" t="s">
        <v>1653</v>
      </c>
      <c r="BET72" s="40" t="s">
        <v>1654</v>
      </c>
      <c r="BEU72" s="40" t="s">
        <v>1655</v>
      </c>
      <c r="BEV72" s="40" t="s">
        <v>1656</v>
      </c>
      <c r="BEW72" s="40" t="s">
        <v>1657</v>
      </c>
      <c r="BEX72" s="40" t="s">
        <v>1658</v>
      </c>
      <c r="BEY72" s="40" t="s">
        <v>1659</v>
      </c>
      <c r="BEZ72" s="40" t="s">
        <v>1660</v>
      </c>
      <c r="BFA72" s="40" t="s">
        <v>1661</v>
      </c>
      <c r="BFB72" s="40" t="s">
        <v>1662</v>
      </c>
      <c r="BFC72" s="40" t="s">
        <v>1663</v>
      </c>
      <c r="BFD72" s="40" t="s">
        <v>1664</v>
      </c>
      <c r="BFE72" s="40" t="s">
        <v>1665</v>
      </c>
      <c r="BFF72" s="40" t="s">
        <v>1666</v>
      </c>
      <c r="BFG72" s="40" t="s">
        <v>1667</v>
      </c>
      <c r="BFH72" s="40" t="s">
        <v>1668</v>
      </c>
      <c r="BFI72" s="40" t="s">
        <v>1669</v>
      </c>
      <c r="BFJ72" s="40" t="s">
        <v>1670</v>
      </c>
      <c r="BFK72" s="40" t="s">
        <v>1671</v>
      </c>
      <c r="BFL72" s="40" t="s">
        <v>1672</v>
      </c>
      <c r="BFM72" s="40" t="s">
        <v>1673</v>
      </c>
      <c r="BFN72" s="40" t="s">
        <v>1674</v>
      </c>
      <c r="BFO72" s="40" t="s">
        <v>1675</v>
      </c>
      <c r="BFP72" s="40" t="s">
        <v>1676</v>
      </c>
      <c r="BFQ72" s="40" t="s">
        <v>1677</v>
      </c>
      <c r="BFR72" s="40" t="s">
        <v>1678</v>
      </c>
      <c r="BFS72" s="40" t="s">
        <v>1679</v>
      </c>
      <c r="BFT72" s="40" t="s">
        <v>1680</v>
      </c>
      <c r="BFU72" s="40" t="s">
        <v>1681</v>
      </c>
      <c r="BFV72" s="40" t="s">
        <v>1682</v>
      </c>
      <c r="BFW72" s="40" t="s">
        <v>1683</v>
      </c>
      <c r="BFX72" s="40" t="s">
        <v>1684</v>
      </c>
      <c r="BFY72" s="40" t="s">
        <v>1685</v>
      </c>
      <c r="BFZ72" s="40" t="s">
        <v>1686</v>
      </c>
      <c r="BGA72" s="40" t="s">
        <v>1687</v>
      </c>
      <c r="BGB72" s="40" t="s">
        <v>1688</v>
      </c>
      <c r="BGC72" s="40" t="s">
        <v>1689</v>
      </c>
      <c r="BGD72" s="40" t="s">
        <v>1690</v>
      </c>
      <c r="BGE72" s="40" t="s">
        <v>1691</v>
      </c>
      <c r="BGF72" s="40" t="s">
        <v>1692</v>
      </c>
      <c r="BGG72" s="40" t="s">
        <v>1693</v>
      </c>
      <c r="BGH72" s="40" t="s">
        <v>1694</v>
      </c>
      <c r="BGI72" s="40" t="s">
        <v>1695</v>
      </c>
      <c r="BGJ72" s="40" t="s">
        <v>1696</v>
      </c>
      <c r="BGK72" s="40" t="s">
        <v>1697</v>
      </c>
      <c r="BGL72" s="40" t="s">
        <v>1698</v>
      </c>
      <c r="BGM72" s="40" t="s">
        <v>1699</v>
      </c>
      <c r="BGN72" s="40" t="s">
        <v>1700</v>
      </c>
      <c r="BGO72" s="40" t="s">
        <v>1701</v>
      </c>
      <c r="BGP72" s="40" t="s">
        <v>1702</v>
      </c>
      <c r="BGQ72" s="40" t="s">
        <v>1703</v>
      </c>
      <c r="BGR72" s="40" t="s">
        <v>1704</v>
      </c>
      <c r="BGS72" s="40" t="s">
        <v>1705</v>
      </c>
      <c r="BGT72" s="40" t="s">
        <v>1706</v>
      </c>
      <c r="BGU72" s="40" t="s">
        <v>1707</v>
      </c>
      <c r="BGV72" s="40" t="s">
        <v>1708</v>
      </c>
      <c r="BGW72" s="40" t="s">
        <v>1709</v>
      </c>
      <c r="BGX72" s="40" t="s">
        <v>1710</v>
      </c>
      <c r="BGY72" s="40" t="s">
        <v>1711</v>
      </c>
      <c r="BGZ72" s="40" t="s">
        <v>1712</v>
      </c>
      <c r="BHA72" s="40" t="s">
        <v>1713</v>
      </c>
      <c r="BHB72" s="40" t="s">
        <v>1714</v>
      </c>
      <c r="BHC72" s="40" t="s">
        <v>1715</v>
      </c>
      <c r="BHD72" s="40" t="s">
        <v>1716</v>
      </c>
      <c r="BHE72" s="40" t="s">
        <v>1717</v>
      </c>
      <c r="BHF72" s="40" t="s">
        <v>1718</v>
      </c>
      <c r="BHG72" s="40" t="s">
        <v>1719</v>
      </c>
      <c r="BHH72" s="40" t="s">
        <v>1720</v>
      </c>
      <c r="BHI72" s="40" t="s">
        <v>1721</v>
      </c>
      <c r="BHJ72" s="40" t="s">
        <v>1722</v>
      </c>
      <c r="BHK72" s="40" t="s">
        <v>1723</v>
      </c>
      <c r="BHL72" s="40" t="s">
        <v>1724</v>
      </c>
      <c r="BHM72" s="40" t="s">
        <v>1725</v>
      </c>
      <c r="BHN72" s="40" t="s">
        <v>1726</v>
      </c>
      <c r="BHO72" s="40" t="s">
        <v>1727</v>
      </c>
      <c r="BHP72" s="40" t="s">
        <v>1728</v>
      </c>
      <c r="BHQ72" s="40" t="s">
        <v>1729</v>
      </c>
      <c r="BHR72" s="40" t="s">
        <v>1730</v>
      </c>
      <c r="BHS72" s="40" t="s">
        <v>1731</v>
      </c>
      <c r="BHT72" s="40" t="s">
        <v>1732</v>
      </c>
      <c r="BHU72" s="40" t="s">
        <v>1733</v>
      </c>
      <c r="BHV72" s="40" t="s">
        <v>1734</v>
      </c>
      <c r="BHW72" s="40" t="s">
        <v>1735</v>
      </c>
      <c r="BHX72" s="40" t="s">
        <v>1736</v>
      </c>
      <c r="BHY72" s="40" t="s">
        <v>1737</v>
      </c>
      <c r="BHZ72" s="40" t="s">
        <v>1738</v>
      </c>
      <c r="BIA72" s="40" t="s">
        <v>1739</v>
      </c>
      <c r="BIB72" s="40" t="s">
        <v>1740</v>
      </c>
      <c r="BIC72" s="40" t="s">
        <v>1741</v>
      </c>
      <c r="BID72" s="40" t="s">
        <v>1742</v>
      </c>
      <c r="BIE72" s="40" t="s">
        <v>1743</v>
      </c>
      <c r="BIF72" s="40" t="s">
        <v>1744</v>
      </c>
      <c r="BIG72" s="40" t="s">
        <v>1745</v>
      </c>
      <c r="BIH72" s="40" t="s">
        <v>1746</v>
      </c>
      <c r="BII72" s="40" t="s">
        <v>1747</v>
      </c>
      <c r="BIJ72" s="40" t="s">
        <v>1748</v>
      </c>
      <c r="BIK72" s="40" t="s">
        <v>1749</v>
      </c>
      <c r="BIL72" s="40" t="s">
        <v>1750</v>
      </c>
      <c r="BIM72" s="40" t="s">
        <v>1751</v>
      </c>
      <c r="BIN72" s="40" t="s">
        <v>1752</v>
      </c>
      <c r="BIO72" s="40" t="s">
        <v>1753</v>
      </c>
      <c r="BIP72" s="40" t="s">
        <v>1754</v>
      </c>
      <c r="BIQ72" s="40" t="s">
        <v>1755</v>
      </c>
      <c r="BIR72" s="40" t="s">
        <v>1756</v>
      </c>
      <c r="BIS72" s="40" t="s">
        <v>1757</v>
      </c>
      <c r="BIT72" s="40" t="s">
        <v>1758</v>
      </c>
      <c r="BIU72" s="40" t="s">
        <v>1759</v>
      </c>
      <c r="BIV72" s="40" t="s">
        <v>1760</v>
      </c>
      <c r="BIW72" s="40" t="s">
        <v>1761</v>
      </c>
      <c r="BIX72" s="40" t="s">
        <v>1762</v>
      </c>
      <c r="BIY72" s="40" t="s">
        <v>1763</v>
      </c>
      <c r="BIZ72" s="40" t="s">
        <v>1764</v>
      </c>
      <c r="BJA72" s="40" t="s">
        <v>1765</v>
      </c>
      <c r="BJB72" s="40" t="s">
        <v>1766</v>
      </c>
      <c r="BJC72" s="40" t="s">
        <v>1767</v>
      </c>
      <c r="BJD72" s="40" t="s">
        <v>1768</v>
      </c>
      <c r="BJE72" s="40" t="s">
        <v>1769</v>
      </c>
      <c r="BJF72" s="40" t="s">
        <v>1770</v>
      </c>
      <c r="BJG72" s="40" t="s">
        <v>1771</v>
      </c>
      <c r="BJH72" s="40" t="s">
        <v>1772</v>
      </c>
      <c r="BJI72" s="40" t="s">
        <v>1773</v>
      </c>
      <c r="BJJ72" s="40" t="s">
        <v>1774</v>
      </c>
      <c r="BJK72" s="40" t="s">
        <v>1775</v>
      </c>
      <c r="BJL72" s="40" t="s">
        <v>1776</v>
      </c>
      <c r="BJM72" s="40" t="s">
        <v>1777</v>
      </c>
      <c r="BJN72" s="40" t="s">
        <v>1778</v>
      </c>
      <c r="BJO72" s="40" t="s">
        <v>1779</v>
      </c>
      <c r="BJP72" s="40" t="s">
        <v>1780</v>
      </c>
      <c r="BJQ72" s="40" t="s">
        <v>1781</v>
      </c>
      <c r="BJR72" s="40" t="s">
        <v>1782</v>
      </c>
      <c r="BJS72" s="40" t="s">
        <v>1783</v>
      </c>
      <c r="BJT72" s="40" t="s">
        <v>1784</v>
      </c>
      <c r="BJU72" s="40" t="s">
        <v>1785</v>
      </c>
      <c r="BJV72" s="40" t="s">
        <v>1786</v>
      </c>
      <c r="BJW72" s="40" t="s">
        <v>1787</v>
      </c>
      <c r="BJX72" s="40" t="s">
        <v>1788</v>
      </c>
      <c r="BJY72" s="40" t="s">
        <v>1789</v>
      </c>
      <c r="BJZ72" s="40" t="s">
        <v>1790</v>
      </c>
      <c r="BKA72" s="40" t="s">
        <v>1791</v>
      </c>
      <c r="BKB72" s="40" t="s">
        <v>1792</v>
      </c>
      <c r="BKC72" s="40" t="s">
        <v>1793</v>
      </c>
      <c r="BKD72" s="40" t="s">
        <v>1794</v>
      </c>
      <c r="BKE72" s="40" t="s">
        <v>1795</v>
      </c>
      <c r="BKF72" s="40" t="s">
        <v>1796</v>
      </c>
      <c r="BKG72" s="40" t="s">
        <v>1797</v>
      </c>
      <c r="BKH72" s="40" t="s">
        <v>1798</v>
      </c>
      <c r="BKI72" s="40" t="s">
        <v>1799</v>
      </c>
      <c r="BKJ72" s="40" t="s">
        <v>1800</v>
      </c>
      <c r="BKK72" s="40" t="s">
        <v>1801</v>
      </c>
      <c r="BKL72" s="40" t="s">
        <v>1802</v>
      </c>
      <c r="BKM72" s="40" t="s">
        <v>1803</v>
      </c>
      <c r="BKN72" s="40" t="s">
        <v>1804</v>
      </c>
      <c r="BKO72" s="40" t="s">
        <v>1805</v>
      </c>
      <c r="BKP72" s="40" t="s">
        <v>1806</v>
      </c>
      <c r="BKQ72" s="40" t="s">
        <v>1807</v>
      </c>
      <c r="BKR72" s="40" t="s">
        <v>1808</v>
      </c>
      <c r="BKS72" s="40" t="s">
        <v>1809</v>
      </c>
      <c r="BKT72" s="40" t="s">
        <v>1810</v>
      </c>
      <c r="BKU72" s="40" t="s">
        <v>1811</v>
      </c>
      <c r="BKV72" s="40" t="s">
        <v>1812</v>
      </c>
      <c r="BKW72" s="40" t="s">
        <v>1813</v>
      </c>
      <c r="BKX72" s="40" t="s">
        <v>1814</v>
      </c>
      <c r="BKY72" s="40" t="s">
        <v>1815</v>
      </c>
      <c r="BKZ72" s="40" t="s">
        <v>1816</v>
      </c>
      <c r="BLA72" s="40" t="s">
        <v>1817</v>
      </c>
      <c r="BLB72" s="40" t="s">
        <v>1818</v>
      </c>
      <c r="BLC72" s="40" t="s">
        <v>1819</v>
      </c>
      <c r="BLD72" s="40" t="s">
        <v>1820</v>
      </c>
      <c r="BLE72" s="40" t="s">
        <v>1821</v>
      </c>
      <c r="BLF72" s="40" t="s">
        <v>1822</v>
      </c>
      <c r="BLG72" s="40" t="s">
        <v>1823</v>
      </c>
      <c r="BLH72" s="40" t="s">
        <v>1824</v>
      </c>
      <c r="BLI72" s="40" t="s">
        <v>1825</v>
      </c>
      <c r="BLJ72" s="40" t="s">
        <v>1826</v>
      </c>
      <c r="BLK72" s="40" t="s">
        <v>1827</v>
      </c>
      <c r="BLL72" s="40" t="s">
        <v>1828</v>
      </c>
      <c r="BLM72" s="40" t="s">
        <v>1829</v>
      </c>
      <c r="BLN72" s="40" t="s">
        <v>1830</v>
      </c>
      <c r="BLO72" s="40" t="s">
        <v>1831</v>
      </c>
      <c r="BLP72" s="40" t="s">
        <v>1832</v>
      </c>
      <c r="BLQ72" s="40" t="s">
        <v>1833</v>
      </c>
      <c r="BLR72" s="40" t="s">
        <v>1834</v>
      </c>
      <c r="BLS72" s="40" t="s">
        <v>1835</v>
      </c>
      <c r="BLT72" s="40" t="s">
        <v>1836</v>
      </c>
      <c r="BLU72" s="40" t="s">
        <v>1837</v>
      </c>
      <c r="BLV72" s="40" t="s">
        <v>1838</v>
      </c>
      <c r="BLW72" s="40" t="s">
        <v>1839</v>
      </c>
      <c r="BLX72" s="40" t="s">
        <v>1840</v>
      </c>
      <c r="BLY72" s="40" t="s">
        <v>1841</v>
      </c>
      <c r="BLZ72" s="40" t="s">
        <v>1842</v>
      </c>
      <c r="BMA72" s="40" t="s">
        <v>1843</v>
      </c>
      <c r="BMB72" s="40" t="s">
        <v>1844</v>
      </c>
      <c r="BMC72" s="40" t="s">
        <v>1845</v>
      </c>
      <c r="BMD72" s="40" t="s">
        <v>1846</v>
      </c>
      <c r="BME72" s="40" t="s">
        <v>1847</v>
      </c>
      <c r="BMF72" s="40" t="s">
        <v>1848</v>
      </c>
      <c r="BMG72" s="40" t="s">
        <v>1849</v>
      </c>
      <c r="BMH72" s="40" t="s">
        <v>1850</v>
      </c>
      <c r="BMI72" s="40" t="s">
        <v>1851</v>
      </c>
      <c r="BMJ72" s="40" t="s">
        <v>1852</v>
      </c>
      <c r="BMK72" s="40" t="s">
        <v>1853</v>
      </c>
      <c r="BML72" s="40" t="s">
        <v>1854</v>
      </c>
      <c r="BMM72" s="40" t="s">
        <v>1855</v>
      </c>
      <c r="BMN72" s="40" t="s">
        <v>1856</v>
      </c>
      <c r="BMO72" s="40" t="s">
        <v>1857</v>
      </c>
      <c r="BMP72" s="40" t="s">
        <v>1858</v>
      </c>
      <c r="BMQ72" s="40" t="s">
        <v>1859</v>
      </c>
      <c r="BMR72" s="40" t="s">
        <v>1860</v>
      </c>
      <c r="BMS72" s="40" t="s">
        <v>1861</v>
      </c>
      <c r="BMT72" s="40" t="s">
        <v>1862</v>
      </c>
      <c r="BMU72" s="40" t="s">
        <v>1863</v>
      </c>
      <c r="BMV72" s="40" t="s">
        <v>1864</v>
      </c>
      <c r="BMW72" s="40" t="s">
        <v>1865</v>
      </c>
      <c r="BMX72" s="40" t="s">
        <v>1866</v>
      </c>
      <c r="BMY72" s="40" t="s">
        <v>1867</v>
      </c>
      <c r="BMZ72" s="40" t="s">
        <v>1868</v>
      </c>
      <c r="BNA72" s="40" t="s">
        <v>1869</v>
      </c>
      <c r="BNB72" s="40" t="s">
        <v>1870</v>
      </c>
      <c r="BNC72" s="40" t="s">
        <v>1871</v>
      </c>
      <c r="BND72" s="40" t="s">
        <v>1872</v>
      </c>
      <c r="BNE72" s="40" t="s">
        <v>1873</v>
      </c>
      <c r="BNF72" s="40" t="s">
        <v>1874</v>
      </c>
      <c r="BNG72" s="40" t="s">
        <v>1875</v>
      </c>
      <c r="BNH72" s="40" t="s">
        <v>1876</v>
      </c>
      <c r="BNI72" s="40" t="s">
        <v>1877</v>
      </c>
      <c r="BNJ72" s="40" t="s">
        <v>1878</v>
      </c>
      <c r="BNK72" s="40" t="s">
        <v>1879</v>
      </c>
      <c r="BNL72" s="40" t="s">
        <v>1880</v>
      </c>
      <c r="BNM72" s="40" t="s">
        <v>1881</v>
      </c>
      <c r="BNN72" s="40" t="s">
        <v>1882</v>
      </c>
      <c r="BNO72" s="40" t="s">
        <v>1883</v>
      </c>
      <c r="BNP72" s="40" t="s">
        <v>1884</v>
      </c>
      <c r="BNQ72" s="40" t="s">
        <v>1885</v>
      </c>
      <c r="BNR72" s="40" t="s">
        <v>1886</v>
      </c>
      <c r="BNS72" s="40" t="s">
        <v>1887</v>
      </c>
      <c r="BNT72" s="40" t="s">
        <v>1888</v>
      </c>
      <c r="BNU72" s="40" t="s">
        <v>1889</v>
      </c>
      <c r="BNV72" s="40" t="s">
        <v>1890</v>
      </c>
      <c r="BNW72" s="40" t="s">
        <v>1891</v>
      </c>
      <c r="BNX72" s="40" t="s">
        <v>1892</v>
      </c>
      <c r="BNY72" s="40" t="s">
        <v>1893</v>
      </c>
      <c r="BNZ72" s="40" t="s">
        <v>1894</v>
      </c>
      <c r="BOA72" s="40" t="s">
        <v>1895</v>
      </c>
      <c r="BOB72" s="40" t="s">
        <v>1896</v>
      </c>
      <c r="BOC72" s="40" t="s">
        <v>1897</v>
      </c>
      <c r="BOD72" s="40" t="s">
        <v>1898</v>
      </c>
      <c r="BOE72" s="40" t="s">
        <v>1899</v>
      </c>
      <c r="BOF72" s="40" t="s">
        <v>1900</v>
      </c>
      <c r="BOG72" s="40" t="s">
        <v>1901</v>
      </c>
      <c r="BOH72" s="40" t="s">
        <v>1902</v>
      </c>
      <c r="BOI72" s="40" t="s">
        <v>1903</v>
      </c>
      <c r="BOJ72" s="40" t="s">
        <v>1904</v>
      </c>
      <c r="BOK72" s="40" t="s">
        <v>1905</v>
      </c>
      <c r="BOL72" s="40" t="s">
        <v>1906</v>
      </c>
      <c r="BOM72" s="40" t="s">
        <v>1907</v>
      </c>
      <c r="BON72" s="40" t="s">
        <v>1908</v>
      </c>
      <c r="BOO72" s="40" t="s">
        <v>1909</v>
      </c>
      <c r="BOP72" s="40" t="s">
        <v>1910</v>
      </c>
      <c r="BOQ72" s="40" t="s">
        <v>1911</v>
      </c>
      <c r="BOR72" s="40" t="s">
        <v>1912</v>
      </c>
      <c r="BOS72" s="40" t="s">
        <v>1913</v>
      </c>
      <c r="BOT72" s="40" t="s">
        <v>1914</v>
      </c>
      <c r="BOU72" s="40" t="s">
        <v>1915</v>
      </c>
      <c r="BOV72" s="40" t="s">
        <v>1916</v>
      </c>
      <c r="BOW72" s="40" t="s">
        <v>1917</v>
      </c>
      <c r="BOX72" s="40" t="s">
        <v>1918</v>
      </c>
      <c r="BOY72" s="40" t="s">
        <v>1919</v>
      </c>
      <c r="BOZ72" s="40" t="s">
        <v>1920</v>
      </c>
      <c r="BPA72" s="40" t="s">
        <v>1921</v>
      </c>
      <c r="BPB72" s="40" t="s">
        <v>1922</v>
      </c>
      <c r="BPC72" s="40" t="s">
        <v>1923</v>
      </c>
      <c r="BPD72" s="40" t="s">
        <v>1924</v>
      </c>
      <c r="BPE72" s="40" t="s">
        <v>1925</v>
      </c>
      <c r="BPF72" s="40" t="s">
        <v>1926</v>
      </c>
      <c r="BPG72" s="40" t="s">
        <v>1927</v>
      </c>
      <c r="BPH72" s="40" t="s">
        <v>1928</v>
      </c>
      <c r="BPI72" s="40" t="s">
        <v>1929</v>
      </c>
      <c r="BPJ72" s="40" t="s">
        <v>1930</v>
      </c>
      <c r="BPK72" s="40" t="s">
        <v>1931</v>
      </c>
      <c r="BPL72" s="40" t="s">
        <v>1932</v>
      </c>
      <c r="BPM72" s="40" t="s">
        <v>1933</v>
      </c>
      <c r="BPN72" s="40" t="s">
        <v>1934</v>
      </c>
      <c r="BPO72" s="40" t="s">
        <v>1935</v>
      </c>
      <c r="BPP72" s="40" t="s">
        <v>1936</v>
      </c>
      <c r="BPQ72" s="40" t="s">
        <v>1937</v>
      </c>
      <c r="BPR72" s="40" t="s">
        <v>1938</v>
      </c>
      <c r="BPS72" s="40" t="s">
        <v>1939</v>
      </c>
      <c r="BPT72" s="40" t="s">
        <v>1940</v>
      </c>
      <c r="BPU72" s="40" t="s">
        <v>1941</v>
      </c>
      <c r="BPV72" s="40" t="s">
        <v>1942</v>
      </c>
      <c r="BPW72" s="40" t="s">
        <v>1943</v>
      </c>
      <c r="BPX72" s="40" t="s">
        <v>1944</v>
      </c>
      <c r="BPY72" s="40" t="s">
        <v>1945</v>
      </c>
      <c r="BPZ72" s="40" t="s">
        <v>1946</v>
      </c>
      <c r="BQA72" s="40" t="s">
        <v>1947</v>
      </c>
      <c r="BQB72" s="40" t="s">
        <v>1948</v>
      </c>
      <c r="BQC72" s="40" t="s">
        <v>1949</v>
      </c>
      <c r="BQD72" s="40" t="s">
        <v>1950</v>
      </c>
      <c r="BQE72" s="40" t="s">
        <v>1951</v>
      </c>
      <c r="BQF72" s="40" t="s">
        <v>1952</v>
      </c>
      <c r="BQG72" s="40" t="s">
        <v>1953</v>
      </c>
      <c r="BQH72" s="40" t="s">
        <v>1954</v>
      </c>
      <c r="BQI72" s="40" t="s">
        <v>1955</v>
      </c>
      <c r="BQJ72" s="40" t="s">
        <v>1956</v>
      </c>
      <c r="BQK72" s="40" t="s">
        <v>1957</v>
      </c>
      <c r="BQL72" s="40" t="s">
        <v>1958</v>
      </c>
      <c r="BQM72" s="40" t="s">
        <v>1959</v>
      </c>
      <c r="BQN72" s="40" t="s">
        <v>1960</v>
      </c>
      <c r="BQO72" s="40" t="s">
        <v>1961</v>
      </c>
      <c r="BQP72" s="40" t="s">
        <v>1962</v>
      </c>
      <c r="BQQ72" s="40" t="s">
        <v>1963</v>
      </c>
      <c r="BQR72" s="40" t="s">
        <v>1964</v>
      </c>
      <c r="BQS72" s="40" t="s">
        <v>1965</v>
      </c>
      <c r="BQT72" s="40" t="s">
        <v>1966</v>
      </c>
      <c r="BQU72" s="40" t="s">
        <v>1967</v>
      </c>
      <c r="BQV72" s="40" t="s">
        <v>1968</v>
      </c>
      <c r="BQW72" s="40" t="s">
        <v>1969</v>
      </c>
      <c r="BQX72" s="40" t="s">
        <v>1970</v>
      </c>
      <c r="BQY72" s="40" t="s">
        <v>1971</v>
      </c>
      <c r="BQZ72" s="40" t="s">
        <v>1972</v>
      </c>
      <c r="BRA72" s="40" t="s">
        <v>1973</v>
      </c>
      <c r="BRB72" s="40" t="s">
        <v>1974</v>
      </c>
      <c r="BRC72" s="40" t="s">
        <v>1975</v>
      </c>
      <c r="BRD72" s="40" t="s">
        <v>1976</v>
      </c>
      <c r="BRE72" s="40" t="s">
        <v>1977</v>
      </c>
      <c r="BRF72" s="40" t="s">
        <v>1978</v>
      </c>
      <c r="BRG72" s="40" t="s">
        <v>1979</v>
      </c>
      <c r="BRH72" s="40" t="s">
        <v>1980</v>
      </c>
      <c r="BRI72" s="40" t="s">
        <v>1981</v>
      </c>
      <c r="BRJ72" s="40" t="s">
        <v>1982</v>
      </c>
      <c r="BRK72" s="40" t="s">
        <v>1983</v>
      </c>
      <c r="BRL72" s="40" t="s">
        <v>1984</v>
      </c>
      <c r="BRM72" s="40" t="s">
        <v>1985</v>
      </c>
      <c r="BRN72" s="40" t="s">
        <v>1986</v>
      </c>
      <c r="BRO72" s="40" t="s">
        <v>1987</v>
      </c>
      <c r="BRP72" s="40" t="s">
        <v>1988</v>
      </c>
      <c r="BRQ72" s="40" t="s">
        <v>1989</v>
      </c>
      <c r="BRR72" s="40" t="s">
        <v>1990</v>
      </c>
      <c r="BRS72" s="40" t="s">
        <v>1991</v>
      </c>
      <c r="BRT72" s="40" t="s">
        <v>1992</v>
      </c>
      <c r="BRU72" s="40" t="s">
        <v>1993</v>
      </c>
      <c r="BRV72" s="40" t="s">
        <v>1994</v>
      </c>
      <c r="BRW72" s="40" t="s">
        <v>1995</v>
      </c>
      <c r="BRX72" s="40" t="s">
        <v>1996</v>
      </c>
      <c r="BRY72" s="40" t="s">
        <v>1997</v>
      </c>
      <c r="BRZ72" s="40" t="s">
        <v>1998</v>
      </c>
      <c r="BSA72" s="40" t="s">
        <v>1999</v>
      </c>
      <c r="BSB72" s="40" t="s">
        <v>2000</v>
      </c>
      <c r="BSC72" s="40" t="s">
        <v>2001</v>
      </c>
      <c r="BSD72" s="40" t="s">
        <v>2002</v>
      </c>
      <c r="BSE72" s="40" t="s">
        <v>2003</v>
      </c>
      <c r="BSF72" s="40" t="s">
        <v>2004</v>
      </c>
      <c r="BSG72" s="40" t="s">
        <v>2005</v>
      </c>
      <c r="BSH72" s="40" t="s">
        <v>2006</v>
      </c>
      <c r="BSI72" s="40" t="s">
        <v>2007</v>
      </c>
      <c r="BSJ72" s="40" t="s">
        <v>2008</v>
      </c>
      <c r="BSK72" s="40" t="s">
        <v>2009</v>
      </c>
      <c r="BSL72" s="40" t="s">
        <v>2010</v>
      </c>
      <c r="BSM72" s="40" t="s">
        <v>2011</v>
      </c>
      <c r="BSN72" s="40" t="s">
        <v>2012</v>
      </c>
      <c r="BSO72" s="40" t="s">
        <v>2013</v>
      </c>
      <c r="BSP72" s="40" t="s">
        <v>2014</v>
      </c>
      <c r="BSQ72" s="40" t="s">
        <v>2015</v>
      </c>
      <c r="BSR72" s="40" t="s">
        <v>2016</v>
      </c>
      <c r="BSS72" s="40" t="s">
        <v>2017</v>
      </c>
      <c r="BST72" s="40" t="s">
        <v>2018</v>
      </c>
      <c r="BSU72" s="40" t="s">
        <v>2019</v>
      </c>
      <c r="BSV72" s="40" t="s">
        <v>2020</v>
      </c>
      <c r="BSW72" s="40" t="s">
        <v>2021</v>
      </c>
      <c r="BSX72" s="40" t="s">
        <v>2022</v>
      </c>
      <c r="BSY72" s="40" t="s">
        <v>2023</v>
      </c>
      <c r="BSZ72" s="40" t="s">
        <v>2024</v>
      </c>
      <c r="BTA72" s="40" t="s">
        <v>2025</v>
      </c>
      <c r="BTB72" s="40" t="s">
        <v>2026</v>
      </c>
      <c r="BTC72" s="40" t="s">
        <v>2027</v>
      </c>
      <c r="BTD72" s="40" t="s">
        <v>2028</v>
      </c>
      <c r="BTE72" s="40" t="s">
        <v>2029</v>
      </c>
      <c r="BTF72" s="40" t="s">
        <v>2030</v>
      </c>
      <c r="BTG72" s="40" t="s">
        <v>2031</v>
      </c>
      <c r="BTH72" s="40" t="s">
        <v>2032</v>
      </c>
      <c r="BTI72" s="40" t="s">
        <v>2033</v>
      </c>
      <c r="BTJ72" s="40" t="s">
        <v>2034</v>
      </c>
      <c r="BTK72" s="40" t="s">
        <v>2035</v>
      </c>
      <c r="BTL72" s="40" t="s">
        <v>2036</v>
      </c>
      <c r="BTM72" s="40" t="s">
        <v>2037</v>
      </c>
      <c r="BTN72" s="40" t="s">
        <v>2038</v>
      </c>
      <c r="BTO72" s="40" t="s">
        <v>2039</v>
      </c>
      <c r="BTP72" s="40" t="s">
        <v>2040</v>
      </c>
      <c r="BTQ72" s="40" t="s">
        <v>2041</v>
      </c>
      <c r="BTR72" s="40" t="s">
        <v>2042</v>
      </c>
      <c r="BTS72" s="40" t="s">
        <v>2043</v>
      </c>
      <c r="BTT72" s="40" t="s">
        <v>2044</v>
      </c>
      <c r="BTU72" s="40" t="s">
        <v>2045</v>
      </c>
      <c r="BTV72" s="40" t="s">
        <v>2046</v>
      </c>
      <c r="BTW72" s="40" t="s">
        <v>2047</v>
      </c>
      <c r="BTX72" s="40" t="s">
        <v>2048</v>
      </c>
      <c r="BTY72" s="40" t="s">
        <v>2049</v>
      </c>
      <c r="BTZ72" s="40" t="s">
        <v>2050</v>
      </c>
      <c r="BUA72" s="40" t="s">
        <v>2051</v>
      </c>
      <c r="BUB72" s="40" t="s">
        <v>2052</v>
      </c>
      <c r="BUC72" s="40" t="s">
        <v>2053</v>
      </c>
      <c r="BUD72" s="40" t="s">
        <v>2054</v>
      </c>
      <c r="BUE72" s="40" t="s">
        <v>2055</v>
      </c>
      <c r="BUF72" s="40" t="s">
        <v>2056</v>
      </c>
      <c r="BUG72" s="40" t="s">
        <v>2057</v>
      </c>
      <c r="BUH72" s="40" t="s">
        <v>2058</v>
      </c>
      <c r="BUI72" s="40" t="s">
        <v>2059</v>
      </c>
      <c r="BUJ72" s="40" t="s">
        <v>2060</v>
      </c>
      <c r="BUK72" s="40" t="s">
        <v>2061</v>
      </c>
      <c r="BUL72" s="40" t="s">
        <v>2062</v>
      </c>
      <c r="BUM72" s="40" t="s">
        <v>2063</v>
      </c>
      <c r="BUN72" s="40" t="s">
        <v>2064</v>
      </c>
      <c r="BUO72" s="40" t="s">
        <v>2065</v>
      </c>
      <c r="BUP72" s="40" t="s">
        <v>2066</v>
      </c>
      <c r="BUQ72" s="40" t="s">
        <v>2067</v>
      </c>
      <c r="BUR72" s="40" t="s">
        <v>2068</v>
      </c>
      <c r="BUS72" s="40" t="s">
        <v>2069</v>
      </c>
      <c r="BUT72" s="40" t="s">
        <v>2070</v>
      </c>
      <c r="BUU72" s="40" t="s">
        <v>2071</v>
      </c>
      <c r="BUV72" s="40" t="s">
        <v>2072</v>
      </c>
      <c r="BUW72" s="40" t="s">
        <v>2073</v>
      </c>
      <c r="BUX72" s="40" t="s">
        <v>2074</v>
      </c>
      <c r="BUY72" s="40" t="s">
        <v>2075</v>
      </c>
      <c r="BUZ72" s="40" t="s">
        <v>2076</v>
      </c>
      <c r="BVA72" s="40" t="s">
        <v>2077</v>
      </c>
      <c r="BVB72" s="40" t="s">
        <v>2078</v>
      </c>
      <c r="BVC72" s="40" t="s">
        <v>2079</v>
      </c>
      <c r="BVD72" s="40" t="s">
        <v>2080</v>
      </c>
      <c r="BVE72" s="40" t="s">
        <v>2081</v>
      </c>
      <c r="BVF72" s="40" t="s">
        <v>2082</v>
      </c>
      <c r="BVG72" s="40" t="s">
        <v>2083</v>
      </c>
      <c r="BVH72" s="40" t="s">
        <v>2084</v>
      </c>
      <c r="BVI72" s="40" t="s">
        <v>2085</v>
      </c>
      <c r="BVJ72" s="40" t="s">
        <v>2086</v>
      </c>
      <c r="BVK72" s="40" t="s">
        <v>2087</v>
      </c>
      <c r="BVL72" s="40" t="s">
        <v>2088</v>
      </c>
      <c r="BVM72" s="40" t="s">
        <v>2089</v>
      </c>
      <c r="BVN72" s="40" t="s">
        <v>2090</v>
      </c>
      <c r="BVO72" s="40" t="s">
        <v>2091</v>
      </c>
      <c r="BVP72" s="40" t="s">
        <v>2092</v>
      </c>
      <c r="BVQ72" s="40" t="s">
        <v>2093</v>
      </c>
      <c r="BVR72" s="40" t="s">
        <v>2094</v>
      </c>
      <c r="BVS72" s="40" t="s">
        <v>2095</v>
      </c>
      <c r="BVT72" s="40" t="s">
        <v>2096</v>
      </c>
      <c r="BVU72" s="40" t="s">
        <v>2097</v>
      </c>
      <c r="BVV72" s="40" t="s">
        <v>2098</v>
      </c>
      <c r="BVW72" s="40" t="s">
        <v>2099</v>
      </c>
      <c r="BVX72" s="40" t="s">
        <v>2100</v>
      </c>
      <c r="BVY72" s="40" t="s">
        <v>2101</v>
      </c>
      <c r="BVZ72" s="40" t="s">
        <v>2102</v>
      </c>
      <c r="BWA72" s="40" t="s">
        <v>2103</v>
      </c>
      <c r="BWB72" s="40" t="s">
        <v>2104</v>
      </c>
      <c r="BWC72" s="40" t="s">
        <v>2105</v>
      </c>
      <c r="BWD72" s="40" t="s">
        <v>2106</v>
      </c>
      <c r="BWE72" s="40" t="s">
        <v>2107</v>
      </c>
      <c r="BWF72" s="40" t="s">
        <v>2108</v>
      </c>
      <c r="BWG72" s="40" t="s">
        <v>2109</v>
      </c>
      <c r="BWH72" s="40" t="s">
        <v>2110</v>
      </c>
      <c r="BWI72" s="40" t="s">
        <v>2111</v>
      </c>
      <c r="BWJ72" s="40" t="s">
        <v>2112</v>
      </c>
      <c r="BWK72" s="40" t="s">
        <v>2113</v>
      </c>
      <c r="BWL72" s="40" t="s">
        <v>2114</v>
      </c>
      <c r="BWM72" s="40" t="s">
        <v>2115</v>
      </c>
      <c r="BWN72" s="40" t="s">
        <v>2116</v>
      </c>
      <c r="BWO72" s="40" t="s">
        <v>2117</v>
      </c>
      <c r="BWP72" s="40" t="s">
        <v>2118</v>
      </c>
      <c r="BWQ72" s="40" t="s">
        <v>2119</v>
      </c>
      <c r="BWR72" s="40" t="s">
        <v>2120</v>
      </c>
      <c r="BWS72" s="40" t="s">
        <v>2121</v>
      </c>
      <c r="BWT72" s="40" t="s">
        <v>2122</v>
      </c>
      <c r="BWU72" s="40" t="s">
        <v>2123</v>
      </c>
      <c r="BWV72" s="40" t="s">
        <v>2124</v>
      </c>
      <c r="BWW72" s="40" t="s">
        <v>2125</v>
      </c>
      <c r="BWX72" s="40" t="s">
        <v>2126</v>
      </c>
      <c r="BWY72" s="40" t="s">
        <v>2127</v>
      </c>
      <c r="BWZ72" s="40" t="s">
        <v>2128</v>
      </c>
      <c r="BXA72" s="40" t="s">
        <v>2129</v>
      </c>
      <c r="BXB72" s="40" t="s">
        <v>2130</v>
      </c>
      <c r="BXC72" s="40" t="s">
        <v>2131</v>
      </c>
      <c r="BXD72" s="40" t="s">
        <v>2132</v>
      </c>
      <c r="BXE72" s="40" t="s">
        <v>2133</v>
      </c>
      <c r="BXF72" s="40" t="s">
        <v>2134</v>
      </c>
      <c r="BXG72" s="40" t="s">
        <v>2135</v>
      </c>
      <c r="BXH72" s="40" t="s">
        <v>2136</v>
      </c>
      <c r="BXI72" s="40" t="s">
        <v>2137</v>
      </c>
      <c r="BXJ72" s="40" t="s">
        <v>2138</v>
      </c>
      <c r="BXK72" s="40" t="s">
        <v>2139</v>
      </c>
      <c r="BXL72" s="40" t="s">
        <v>2140</v>
      </c>
      <c r="BXM72" s="40" t="s">
        <v>2141</v>
      </c>
      <c r="BXN72" s="40" t="s">
        <v>2142</v>
      </c>
      <c r="BXO72" s="40" t="s">
        <v>2143</v>
      </c>
      <c r="BXP72" s="40" t="s">
        <v>2144</v>
      </c>
      <c r="BXQ72" s="40" t="s">
        <v>2145</v>
      </c>
      <c r="BXR72" s="40" t="s">
        <v>2146</v>
      </c>
      <c r="BXS72" s="40" t="s">
        <v>2147</v>
      </c>
      <c r="BXT72" s="40" t="s">
        <v>2148</v>
      </c>
      <c r="BXU72" s="40" t="s">
        <v>2149</v>
      </c>
      <c r="BXV72" s="40" t="s">
        <v>2150</v>
      </c>
      <c r="BXW72" s="40" t="s">
        <v>2151</v>
      </c>
      <c r="BXX72" s="40" t="s">
        <v>2152</v>
      </c>
      <c r="BXY72" s="40" t="s">
        <v>2153</v>
      </c>
      <c r="BXZ72" s="40" t="s">
        <v>2154</v>
      </c>
      <c r="BYA72" s="40" t="s">
        <v>2155</v>
      </c>
      <c r="BYB72" s="40" t="s">
        <v>2156</v>
      </c>
      <c r="BYC72" s="40" t="s">
        <v>2157</v>
      </c>
      <c r="BYD72" s="40" t="s">
        <v>2158</v>
      </c>
      <c r="BYE72" s="40" t="s">
        <v>2159</v>
      </c>
      <c r="BYF72" s="40" t="s">
        <v>2160</v>
      </c>
      <c r="BYG72" s="40" t="s">
        <v>2161</v>
      </c>
      <c r="BYH72" s="40" t="s">
        <v>2162</v>
      </c>
      <c r="BYI72" s="40" t="s">
        <v>2163</v>
      </c>
      <c r="BYJ72" s="40" t="s">
        <v>2164</v>
      </c>
      <c r="BYK72" s="40" t="s">
        <v>2165</v>
      </c>
      <c r="BYL72" s="40" t="s">
        <v>2166</v>
      </c>
      <c r="BYM72" s="40" t="s">
        <v>2167</v>
      </c>
      <c r="BYN72" s="40" t="s">
        <v>2168</v>
      </c>
      <c r="BYO72" s="40" t="s">
        <v>2169</v>
      </c>
      <c r="BYP72" s="40" t="s">
        <v>2170</v>
      </c>
      <c r="BYQ72" s="40" t="s">
        <v>2171</v>
      </c>
      <c r="BYR72" s="40" t="s">
        <v>2172</v>
      </c>
      <c r="BYS72" s="40" t="s">
        <v>2173</v>
      </c>
      <c r="BYT72" s="40" t="s">
        <v>2174</v>
      </c>
      <c r="BYU72" s="40" t="s">
        <v>2175</v>
      </c>
      <c r="BYV72" s="40" t="s">
        <v>2176</v>
      </c>
      <c r="BYW72" s="40" t="s">
        <v>2177</v>
      </c>
      <c r="BYX72" s="40" t="s">
        <v>2178</v>
      </c>
      <c r="BYY72" s="40" t="s">
        <v>2179</v>
      </c>
      <c r="BYZ72" s="40" t="s">
        <v>2180</v>
      </c>
      <c r="BZA72" s="40" t="s">
        <v>2181</v>
      </c>
      <c r="BZB72" s="40" t="s">
        <v>2182</v>
      </c>
      <c r="BZC72" s="40" t="s">
        <v>2183</v>
      </c>
      <c r="BZD72" s="40" t="s">
        <v>2184</v>
      </c>
      <c r="BZE72" s="40" t="s">
        <v>2185</v>
      </c>
      <c r="BZF72" s="40" t="s">
        <v>2186</v>
      </c>
      <c r="BZG72" s="40" t="s">
        <v>2187</v>
      </c>
      <c r="BZH72" s="40" t="s">
        <v>2188</v>
      </c>
      <c r="BZI72" s="40" t="s">
        <v>2189</v>
      </c>
      <c r="BZJ72" s="40" t="s">
        <v>2190</v>
      </c>
      <c r="BZK72" s="40" t="s">
        <v>2191</v>
      </c>
      <c r="BZL72" s="40" t="s">
        <v>2192</v>
      </c>
      <c r="BZM72" s="40" t="s">
        <v>2193</v>
      </c>
      <c r="BZN72" s="40" t="s">
        <v>2194</v>
      </c>
      <c r="BZO72" s="40" t="s">
        <v>2195</v>
      </c>
      <c r="BZP72" s="40" t="s">
        <v>2196</v>
      </c>
      <c r="BZQ72" s="40" t="s">
        <v>2197</v>
      </c>
      <c r="BZR72" s="40" t="s">
        <v>2198</v>
      </c>
      <c r="BZS72" s="40" t="s">
        <v>2199</v>
      </c>
      <c r="BZT72" s="40" t="s">
        <v>2200</v>
      </c>
      <c r="BZU72" s="40" t="s">
        <v>2201</v>
      </c>
      <c r="BZV72" s="40" t="s">
        <v>2202</v>
      </c>
      <c r="BZW72" s="40" t="s">
        <v>2203</v>
      </c>
      <c r="BZX72" s="40" t="s">
        <v>2204</v>
      </c>
      <c r="BZY72" s="40" t="s">
        <v>2205</v>
      </c>
      <c r="BZZ72" s="40" t="s">
        <v>2206</v>
      </c>
      <c r="CAA72" s="40" t="s">
        <v>2207</v>
      </c>
      <c r="CAB72" s="40" t="s">
        <v>2208</v>
      </c>
      <c r="CAC72" s="40" t="s">
        <v>2209</v>
      </c>
      <c r="CAD72" s="40" t="s">
        <v>2210</v>
      </c>
      <c r="CAE72" s="40" t="s">
        <v>2211</v>
      </c>
      <c r="CAF72" s="40" t="s">
        <v>2212</v>
      </c>
      <c r="CAG72" s="40" t="s">
        <v>2213</v>
      </c>
      <c r="CAH72" s="40" t="s">
        <v>2214</v>
      </c>
      <c r="CAI72" s="40" t="s">
        <v>2215</v>
      </c>
      <c r="CAJ72" s="40" t="s">
        <v>2216</v>
      </c>
      <c r="CAK72" s="40" t="s">
        <v>2217</v>
      </c>
      <c r="CAL72" s="40" t="s">
        <v>2218</v>
      </c>
      <c r="CAM72" s="40" t="s">
        <v>2219</v>
      </c>
      <c r="CAN72" s="40" t="s">
        <v>2220</v>
      </c>
      <c r="CAO72" s="40" t="s">
        <v>2221</v>
      </c>
      <c r="CAP72" s="40" t="s">
        <v>2222</v>
      </c>
      <c r="CAQ72" s="40" t="s">
        <v>2223</v>
      </c>
      <c r="CAR72" s="40" t="s">
        <v>2224</v>
      </c>
      <c r="CAS72" s="40" t="s">
        <v>2225</v>
      </c>
      <c r="CAT72" s="40" t="s">
        <v>2226</v>
      </c>
      <c r="CAU72" s="40" t="s">
        <v>2227</v>
      </c>
      <c r="CAV72" s="40" t="s">
        <v>2228</v>
      </c>
      <c r="CAW72" s="40" t="s">
        <v>2229</v>
      </c>
      <c r="CAX72" s="40" t="s">
        <v>2230</v>
      </c>
      <c r="CAY72" s="40" t="s">
        <v>2231</v>
      </c>
      <c r="CAZ72" s="40" t="s">
        <v>2232</v>
      </c>
      <c r="CBA72" s="40" t="s">
        <v>2233</v>
      </c>
      <c r="CBB72" s="40" t="s">
        <v>2234</v>
      </c>
      <c r="CBC72" s="40" t="s">
        <v>2235</v>
      </c>
      <c r="CBD72" s="40" t="s">
        <v>2236</v>
      </c>
      <c r="CBE72" s="40" t="s">
        <v>2237</v>
      </c>
      <c r="CBF72" s="40" t="s">
        <v>2238</v>
      </c>
      <c r="CBG72" s="40" t="s">
        <v>2239</v>
      </c>
      <c r="CBH72" s="40" t="s">
        <v>2240</v>
      </c>
      <c r="CBI72" s="40" t="s">
        <v>2241</v>
      </c>
      <c r="CBJ72" s="40" t="s">
        <v>2242</v>
      </c>
      <c r="CBK72" s="40" t="s">
        <v>2243</v>
      </c>
      <c r="CBL72" s="40" t="s">
        <v>2244</v>
      </c>
      <c r="CBM72" s="40" t="s">
        <v>2245</v>
      </c>
      <c r="CBN72" s="40" t="s">
        <v>2246</v>
      </c>
      <c r="CBO72" s="40" t="s">
        <v>2247</v>
      </c>
      <c r="CBP72" s="40" t="s">
        <v>2248</v>
      </c>
      <c r="CBQ72" s="40" t="s">
        <v>2249</v>
      </c>
      <c r="CBR72" s="40" t="s">
        <v>2250</v>
      </c>
      <c r="CBS72" s="40" t="s">
        <v>2251</v>
      </c>
      <c r="CBT72" s="40" t="s">
        <v>2252</v>
      </c>
      <c r="CBU72" s="40" t="s">
        <v>2253</v>
      </c>
      <c r="CBV72" s="40" t="s">
        <v>2254</v>
      </c>
      <c r="CBW72" s="40" t="s">
        <v>2255</v>
      </c>
      <c r="CBX72" s="40" t="s">
        <v>2256</v>
      </c>
      <c r="CBY72" s="40" t="s">
        <v>2257</v>
      </c>
      <c r="CBZ72" s="40" t="s">
        <v>2258</v>
      </c>
      <c r="CCA72" s="40" t="s">
        <v>2259</v>
      </c>
      <c r="CCB72" s="40" t="s">
        <v>2260</v>
      </c>
      <c r="CCC72" s="40" t="s">
        <v>2261</v>
      </c>
      <c r="CCD72" s="40" t="s">
        <v>2262</v>
      </c>
      <c r="CCE72" s="40" t="s">
        <v>2263</v>
      </c>
      <c r="CCF72" s="40" t="s">
        <v>2264</v>
      </c>
      <c r="CCG72" s="40" t="s">
        <v>2265</v>
      </c>
      <c r="CCH72" s="40" t="s">
        <v>2266</v>
      </c>
      <c r="CCI72" s="40" t="s">
        <v>2267</v>
      </c>
      <c r="CCJ72" s="40" t="s">
        <v>2268</v>
      </c>
      <c r="CCK72" s="40" t="s">
        <v>2269</v>
      </c>
      <c r="CCL72" s="40" t="s">
        <v>2270</v>
      </c>
      <c r="CCM72" s="40" t="s">
        <v>2271</v>
      </c>
      <c r="CCN72" s="40" t="s">
        <v>2272</v>
      </c>
      <c r="CCO72" s="40" t="s">
        <v>2273</v>
      </c>
      <c r="CCP72" s="40" t="s">
        <v>2274</v>
      </c>
      <c r="CCQ72" s="40" t="s">
        <v>2275</v>
      </c>
      <c r="CCR72" s="40" t="s">
        <v>2276</v>
      </c>
      <c r="CCS72" s="40" t="s">
        <v>2277</v>
      </c>
      <c r="CCT72" s="40" t="s">
        <v>2278</v>
      </c>
      <c r="CCU72" s="40" t="s">
        <v>2279</v>
      </c>
      <c r="CCV72" s="40" t="s">
        <v>2280</v>
      </c>
      <c r="CCW72" s="40" t="s">
        <v>2281</v>
      </c>
      <c r="CCX72" s="40" t="s">
        <v>2282</v>
      </c>
      <c r="CCY72" s="40" t="s">
        <v>2283</v>
      </c>
      <c r="CCZ72" s="40" t="s">
        <v>2284</v>
      </c>
      <c r="CDA72" s="40" t="s">
        <v>2285</v>
      </c>
      <c r="CDB72" s="40" t="s">
        <v>2286</v>
      </c>
      <c r="CDC72" s="40" t="s">
        <v>2287</v>
      </c>
      <c r="CDD72" s="40" t="s">
        <v>2288</v>
      </c>
      <c r="CDE72" s="40" t="s">
        <v>2289</v>
      </c>
      <c r="CDF72" s="40" t="s">
        <v>2290</v>
      </c>
      <c r="CDG72" s="40" t="s">
        <v>2291</v>
      </c>
      <c r="CDH72" s="40" t="s">
        <v>2292</v>
      </c>
      <c r="CDI72" s="40" t="s">
        <v>2293</v>
      </c>
      <c r="CDJ72" s="40" t="s">
        <v>2294</v>
      </c>
      <c r="CDK72" s="40" t="s">
        <v>2295</v>
      </c>
      <c r="CDL72" s="40" t="s">
        <v>2296</v>
      </c>
      <c r="CDM72" s="40" t="s">
        <v>2297</v>
      </c>
      <c r="CDN72" s="40" t="s">
        <v>2298</v>
      </c>
      <c r="CDO72" s="40" t="s">
        <v>2299</v>
      </c>
      <c r="CDP72" s="40" t="s">
        <v>2300</v>
      </c>
      <c r="CDQ72" s="40" t="s">
        <v>2301</v>
      </c>
      <c r="CDR72" s="40" t="s">
        <v>2302</v>
      </c>
      <c r="CDS72" s="40" t="s">
        <v>2303</v>
      </c>
      <c r="CDT72" s="40" t="s">
        <v>2304</v>
      </c>
      <c r="CDU72" s="40" t="s">
        <v>2305</v>
      </c>
      <c r="CDV72" s="40" t="s">
        <v>2306</v>
      </c>
      <c r="CDW72" s="40" t="s">
        <v>2307</v>
      </c>
      <c r="CDX72" s="40" t="s">
        <v>2308</v>
      </c>
      <c r="CDY72" s="40" t="s">
        <v>2309</v>
      </c>
      <c r="CDZ72" s="40" t="s">
        <v>2310</v>
      </c>
      <c r="CEA72" s="40" t="s">
        <v>2311</v>
      </c>
      <c r="CEB72" s="40" t="s">
        <v>2312</v>
      </c>
      <c r="CEC72" s="40" t="s">
        <v>2313</v>
      </c>
      <c r="CED72" s="40" t="s">
        <v>2314</v>
      </c>
      <c r="CEE72" s="40" t="s">
        <v>2315</v>
      </c>
      <c r="CEF72" s="40" t="s">
        <v>2316</v>
      </c>
      <c r="CEG72" s="40" t="s">
        <v>2317</v>
      </c>
      <c r="CEH72" s="40" t="s">
        <v>2318</v>
      </c>
      <c r="CEI72" s="40" t="s">
        <v>2319</v>
      </c>
      <c r="CEJ72" s="40" t="s">
        <v>2320</v>
      </c>
      <c r="CEK72" s="40" t="s">
        <v>2321</v>
      </c>
      <c r="CEL72" s="40" t="s">
        <v>2322</v>
      </c>
      <c r="CEM72" s="40" t="s">
        <v>2323</v>
      </c>
      <c r="CEN72" s="40" t="s">
        <v>2324</v>
      </c>
      <c r="CEO72" s="40" t="s">
        <v>2325</v>
      </c>
      <c r="CEP72" s="40" t="s">
        <v>2326</v>
      </c>
      <c r="CEQ72" s="40" t="s">
        <v>2327</v>
      </c>
      <c r="CER72" s="40" t="s">
        <v>2328</v>
      </c>
      <c r="CES72" s="40" t="s">
        <v>2329</v>
      </c>
      <c r="CET72" s="40" t="s">
        <v>2330</v>
      </c>
      <c r="CEU72" s="40" t="s">
        <v>2331</v>
      </c>
      <c r="CEV72" s="40" t="s">
        <v>2332</v>
      </c>
      <c r="CEW72" s="40" t="s">
        <v>2333</v>
      </c>
      <c r="CEX72" s="40" t="s">
        <v>2334</v>
      </c>
      <c r="CEY72" s="40" t="s">
        <v>2335</v>
      </c>
      <c r="CEZ72" s="40" t="s">
        <v>2336</v>
      </c>
      <c r="CFA72" s="40" t="s">
        <v>2337</v>
      </c>
      <c r="CFB72" s="40" t="s">
        <v>2338</v>
      </c>
      <c r="CFC72" s="40" t="s">
        <v>2339</v>
      </c>
      <c r="CFD72" s="40" t="s">
        <v>2340</v>
      </c>
      <c r="CFE72" s="40" t="s">
        <v>2341</v>
      </c>
      <c r="CFF72" s="40" t="s">
        <v>2342</v>
      </c>
      <c r="CFG72" s="40" t="s">
        <v>2343</v>
      </c>
      <c r="CFH72" s="40" t="s">
        <v>2344</v>
      </c>
      <c r="CFI72" s="40" t="s">
        <v>2345</v>
      </c>
      <c r="CFJ72" s="40" t="s">
        <v>2346</v>
      </c>
      <c r="CFK72" s="40" t="s">
        <v>2347</v>
      </c>
      <c r="CFL72" s="40" t="s">
        <v>2348</v>
      </c>
      <c r="CFM72" s="40" t="s">
        <v>2349</v>
      </c>
      <c r="CFN72" s="40" t="s">
        <v>2350</v>
      </c>
      <c r="CFO72" s="40" t="s">
        <v>2351</v>
      </c>
      <c r="CFP72" s="40" t="s">
        <v>2352</v>
      </c>
      <c r="CFQ72" s="40" t="s">
        <v>2353</v>
      </c>
      <c r="CFR72" s="40" t="s">
        <v>2354</v>
      </c>
      <c r="CFS72" s="40" t="s">
        <v>2355</v>
      </c>
      <c r="CFT72" s="40" t="s">
        <v>2356</v>
      </c>
      <c r="CFU72" s="40" t="s">
        <v>2357</v>
      </c>
      <c r="CFV72" s="40" t="s">
        <v>2358</v>
      </c>
      <c r="CFW72" s="40" t="s">
        <v>2359</v>
      </c>
      <c r="CFX72" s="40" t="s">
        <v>2360</v>
      </c>
      <c r="CFY72" s="40" t="s">
        <v>2361</v>
      </c>
      <c r="CFZ72" s="40" t="s">
        <v>2362</v>
      </c>
      <c r="CGA72" s="40" t="s">
        <v>2363</v>
      </c>
      <c r="CGB72" s="40" t="s">
        <v>2364</v>
      </c>
      <c r="CGC72" s="40" t="s">
        <v>2365</v>
      </c>
      <c r="CGD72" s="40" t="s">
        <v>2366</v>
      </c>
      <c r="CGE72" s="40" t="s">
        <v>2367</v>
      </c>
      <c r="CGF72" s="40" t="s">
        <v>2368</v>
      </c>
      <c r="CGG72" s="40" t="s">
        <v>2369</v>
      </c>
      <c r="CGH72" s="40" t="s">
        <v>2370</v>
      </c>
      <c r="CGI72" s="40" t="s">
        <v>2371</v>
      </c>
      <c r="CGJ72" s="40" t="s">
        <v>2372</v>
      </c>
      <c r="CGK72" s="40" t="s">
        <v>2373</v>
      </c>
      <c r="CGL72" s="40" t="s">
        <v>2374</v>
      </c>
      <c r="CGM72" s="40" t="s">
        <v>2375</v>
      </c>
      <c r="CGN72" s="40" t="s">
        <v>2376</v>
      </c>
      <c r="CGO72" s="40" t="s">
        <v>2377</v>
      </c>
      <c r="CGP72" s="40" t="s">
        <v>2378</v>
      </c>
      <c r="CGQ72" s="40" t="s">
        <v>2379</v>
      </c>
      <c r="CGR72" s="40" t="s">
        <v>2380</v>
      </c>
      <c r="CGS72" s="40" t="s">
        <v>2381</v>
      </c>
      <c r="CGT72" s="40" t="s">
        <v>2382</v>
      </c>
      <c r="CGU72" s="40" t="s">
        <v>2383</v>
      </c>
      <c r="CGV72" s="40" t="s">
        <v>2384</v>
      </c>
      <c r="CGW72" s="40" t="s">
        <v>2385</v>
      </c>
      <c r="CGX72" s="40" t="s">
        <v>2386</v>
      </c>
      <c r="CGY72" s="40" t="s">
        <v>2387</v>
      </c>
      <c r="CGZ72" s="40" t="s">
        <v>2388</v>
      </c>
      <c r="CHA72" s="40" t="s">
        <v>2389</v>
      </c>
      <c r="CHB72" s="40" t="s">
        <v>2390</v>
      </c>
      <c r="CHC72" s="40" t="s">
        <v>2391</v>
      </c>
      <c r="CHD72" s="40" t="s">
        <v>2392</v>
      </c>
      <c r="CHE72" s="40" t="s">
        <v>2393</v>
      </c>
      <c r="CHF72" s="40" t="s">
        <v>2394</v>
      </c>
      <c r="CHG72" s="40" t="s">
        <v>2395</v>
      </c>
      <c r="CHH72" s="40" t="s">
        <v>2396</v>
      </c>
      <c r="CHI72" s="40" t="s">
        <v>2397</v>
      </c>
      <c r="CHJ72" s="40" t="s">
        <v>2398</v>
      </c>
      <c r="CHK72" s="40" t="s">
        <v>2399</v>
      </c>
      <c r="CHL72" s="40" t="s">
        <v>2400</v>
      </c>
      <c r="CHM72" s="40" t="s">
        <v>2401</v>
      </c>
      <c r="CHN72" s="40" t="s">
        <v>2402</v>
      </c>
      <c r="CHO72" s="40" t="s">
        <v>2403</v>
      </c>
      <c r="CHP72" s="40" t="s">
        <v>2404</v>
      </c>
      <c r="CHQ72" s="40" t="s">
        <v>2405</v>
      </c>
      <c r="CHR72" s="40" t="s">
        <v>2406</v>
      </c>
      <c r="CHS72" s="40" t="s">
        <v>2407</v>
      </c>
      <c r="CHT72" s="40" t="s">
        <v>2408</v>
      </c>
      <c r="CHU72" s="40" t="s">
        <v>2409</v>
      </c>
      <c r="CHV72" s="40" t="s">
        <v>2410</v>
      </c>
      <c r="CHW72" s="40" t="s">
        <v>2411</v>
      </c>
      <c r="CHX72" s="40" t="s">
        <v>2412</v>
      </c>
      <c r="CHY72" s="40" t="s">
        <v>2413</v>
      </c>
      <c r="CHZ72" s="40" t="s">
        <v>2414</v>
      </c>
      <c r="CIA72" s="40" t="s">
        <v>2415</v>
      </c>
      <c r="CIB72" s="40" t="s">
        <v>2416</v>
      </c>
      <c r="CIC72" s="40" t="s">
        <v>2417</v>
      </c>
      <c r="CID72" s="40" t="s">
        <v>2418</v>
      </c>
      <c r="CIE72" s="40" t="s">
        <v>2419</v>
      </c>
      <c r="CIF72" s="40" t="s">
        <v>2420</v>
      </c>
      <c r="CIG72" s="40" t="s">
        <v>2421</v>
      </c>
      <c r="CIH72" s="40" t="s">
        <v>2422</v>
      </c>
      <c r="CII72" s="40" t="s">
        <v>2423</v>
      </c>
      <c r="CIJ72" s="40" t="s">
        <v>2424</v>
      </c>
      <c r="CIK72" s="40" t="s">
        <v>2425</v>
      </c>
      <c r="CIL72" s="40" t="s">
        <v>2426</v>
      </c>
      <c r="CIM72" s="40" t="s">
        <v>2427</v>
      </c>
      <c r="CIN72" s="40" t="s">
        <v>2428</v>
      </c>
      <c r="CIO72" s="40" t="s">
        <v>2429</v>
      </c>
      <c r="CIP72" s="40" t="s">
        <v>2430</v>
      </c>
      <c r="CIQ72" s="40" t="s">
        <v>2431</v>
      </c>
      <c r="CIR72" s="40" t="s">
        <v>2432</v>
      </c>
      <c r="CIS72" s="40" t="s">
        <v>2433</v>
      </c>
      <c r="CIT72" s="40" t="s">
        <v>2434</v>
      </c>
      <c r="CIU72" s="40" t="s">
        <v>2435</v>
      </c>
      <c r="CIV72" s="40" t="s">
        <v>2436</v>
      </c>
      <c r="CIW72" s="40" t="s">
        <v>2437</v>
      </c>
      <c r="CIX72" s="40" t="s">
        <v>2438</v>
      </c>
      <c r="CIY72" s="40" t="s">
        <v>2439</v>
      </c>
      <c r="CIZ72" s="40" t="s">
        <v>2440</v>
      </c>
      <c r="CJA72" s="40" t="s">
        <v>2441</v>
      </c>
      <c r="CJB72" s="40" t="s">
        <v>2442</v>
      </c>
      <c r="CJC72" s="40" t="s">
        <v>2443</v>
      </c>
      <c r="CJD72" s="40" t="s">
        <v>2444</v>
      </c>
      <c r="CJE72" s="40" t="s">
        <v>2445</v>
      </c>
      <c r="CJF72" s="40" t="s">
        <v>2446</v>
      </c>
      <c r="CJG72" s="40" t="s">
        <v>2447</v>
      </c>
      <c r="CJH72" s="40" t="s">
        <v>2448</v>
      </c>
      <c r="CJI72" s="40" t="s">
        <v>2449</v>
      </c>
      <c r="CJJ72" s="40" t="s">
        <v>2450</v>
      </c>
      <c r="CJK72" s="40" t="s">
        <v>2451</v>
      </c>
      <c r="CJL72" s="40" t="s">
        <v>2452</v>
      </c>
      <c r="CJM72" s="40" t="s">
        <v>2453</v>
      </c>
      <c r="CJN72" s="40" t="s">
        <v>2454</v>
      </c>
      <c r="CJO72" s="40" t="s">
        <v>2455</v>
      </c>
      <c r="CJP72" s="40" t="s">
        <v>2456</v>
      </c>
      <c r="CJQ72" s="40" t="s">
        <v>2457</v>
      </c>
      <c r="CJR72" s="40" t="s">
        <v>2458</v>
      </c>
      <c r="CJS72" s="40" t="s">
        <v>2459</v>
      </c>
      <c r="CJT72" s="40" t="s">
        <v>2460</v>
      </c>
      <c r="CJU72" s="40" t="s">
        <v>2461</v>
      </c>
      <c r="CJV72" s="40" t="s">
        <v>2462</v>
      </c>
      <c r="CJW72" s="40" t="s">
        <v>2463</v>
      </c>
      <c r="CJX72" s="40" t="s">
        <v>2464</v>
      </c>
      <c r="CJY72" s="40" t="s">
        <v>2465</v>
      </c>
      <c r="CJZ72" s="40" t="s">
        <v>2466</v>
      </c>
      <c r="CKA72" s="40" t="s">
        <v>2467</v>
      </c>
      <c r="CKB72" s="40" t="s">
        <v>2468</v>
      </c>
      <c r="CKC72" s="40" t="s">
        <v>2469</v>
      </c>
      <c r="CKD72" s="40" t="s">
        <v>2470</v>
      </c>
      <c r="CKE72" s="40" t="s">
        <v>2471</v>
      </c>
      <c r="CKF72" s="40" t="s">
        <v>2472</v>
      </c>
      <c r="CKG72" s="40" t="s">
        <v>2473</v>
      </c>
      <c r="CKH72" s="40" t="s">
        <v>2474</v>
      </c>
      <c r="CKI72" s="40" t="s">
        <v>2475</v>
      </c>
      <c r="CKJ72" s="40" t="s">
        <v>2476</v>
      </c>
      <c r="CKK72" s="40" t="s">
        <v>2477</v>
      </c>
      <c r="CKL72" s="40" t="s">
        <v>2478</v>
      </c>
      <c r="CKM72" s="40" t="s">
        <v>2479</v>
      </c>
      <c r="CKN72" s="40" t="s">
        <v>2480</v>
      </c>
      <c r="CKO72" s="40" t="s">
        <v>2481</v>
      </c>
      <c r="CKP72" s="40" t="s">
        <v>2482</v>
      </c>
      <c r="CKQ72" s="40" t="s">
        <v>2483</v>
      </c>
      <c r="CKR72" s="40" t="s">
        <v>2484</v>
      </c>
      <c r="CKS72" s="40" t="s">
        <v>2485</v>
      </c>
      <c r="CKT72" s="40" t="s">
        <v>2486</v>
      </c>
      <c r="CKU72" s="40" t="s">
        <v>2487</v>
      </c>
      <c r="CKV72" s="40" t="s">
        <v>2488</v>
      </c>
      <c r="CKW72" s="40" t="s">
        <v>2489</v>
      </c>
      <c r="CKX72" s="40" t="s">
        <v>2490</v>
      </c>
      <c r="CKY72" s="40" t="s">
        <v>2491</v>
      </c>
      <c r="CKZ72" s="40" t="s">
        <v>2492</v>
      </c>
      <c r="CLA72" s="40" t="s">
        <v>2493</v>
      </c>
      <c r="CLB72" s="40" t="s">
        <v>2494</v>
      </c>
      <c r="CLC72" s="40" t="s">
        <v>2495</v>
      </c>
      <c r="CLD72" s="40" t="s">
        <v>2496</v>
      </c>
      <c r="CLE72" s="40" t="s">
        <v>2497</v>
      </c>
      <c r="CLF72" s="40" t="s">
        <v>2498</v>
      </c>
      <c r="CLG72" s="40" t="s">
        <v>2499</v>
      </c>
      <c r="CLH72" s="40" t="s">
        <v>2500</v>
      </c>
      <c r="CLI72" s="40" t="s">
        <v>2501</v>
      </c>
      <c r="CLJ72" s="40" t="s">
        <v>2502</v>
      </c>
      <c r="CLK72" s="40" t="s">
        <v>2503</v>
      </c>
      <c r="CLL72" s="40" t="s">
        <v>2504</v>
      </c>
      <c r="CLM72" s="40" t="s">
        <v>2505</v>
      </c>
      <c r="CLN72" s="40" t="s">
        <v>2506</v>
      </c>
      <c r="CLO72" s="40" t="s">
        <v>2507</v>
      </c>
      <c r="CLP72" s="40" t="s">
        <v>2508</v>
      </c>
      <c r="CLQ72" s="40" t="s">
        <v>2509</v>
      </c>
      <c r="CLR72" s="40" t="s">
        <v>2510</v>
      </c>
      <c r="CLS72" s="40" t="s">
        <v>2511</v>
      </c>
      <c r="CLT72" s="40" t="s">
        <v>2512</v>
      </c>
      <c r="CLU72" s="40" t="s">
        <v>2513</v>
      </c>
      <c r="CLV72" s="40" t="s">
        <v>2514</v>
      </c>
      <c r="CLW72" s="40" t="s">
        <v>2515</v>
      </c>
      <c r="CLX72" s="40" t="s">
        <v>2516</v>
      </c>
      <c r="CLY72" s="40" t="s">
        <v>2517</v>
      </c>
      <c r="CLZ72" s="40" t="s">
        <v>2518</v>
      </c>
      <c r="CMA72" s="40" t="s">
        <v>2519</v>
      </c>
      <c r="CMB72" s="40" t="s">
        <v>2520</v>
      </c>
      <c r="CMC72" s="40" t="s">
        <v>2521</v>
      </c>
      <c r="CMD72" s="40" t="s">
        <v>2522</v>
      </c>
      <c r="CME72" s="40" t="s">
        <v>2523</v>
      </c>
      <c r="CMF72" s="40" t="s">
        <v>2524</v>
      </c>
      <c r="CMG72" s="40" t="s">
        <v>2525</v>
      </c>
      <c r="CMH72" s="40" t="s">
        <v>2526</v>
      </c>
      <c r="CMI72" s="40" t="s">
        <v>2527</v>
      </c>
      <c r="CMJ72" s="40" t="s">
        <v>2528</v>
      </c>
      <c r="CMK72" s="40" t="s">
        <v>2529</v>
      </c>
      <c r="CML72" s="40" t="s">
        <v>2530</v>
      </c>
      <c r="CMM72" s="40" t="s">
        <v>2531</v>
      </c>
      <c r="CMN72" s="40" t="s">
        <v>2532</v>
      </c>
      <c r="CMO72" s="40" t="s">
        <v>2533</v>
      </c>
      <c r="CMP72" s="40" t="s">
        <v>2534</v>
      </c>
      <c r="CMQ72" s="40" t="s">
        <v>2535</v>
      </c>
      <c r="CMR72" s="40" t="s">
        <v>2536</v>
      </c>
      <c r="CMS72" s="40" t="s">
        <v>2537</v>
      </c>
      <c r="CMT72" s="40" t="s">
        <v>2538</v>
      </c>
      <c r="CMU72" s="40" t="s">
        <v>2539</v>
      </c>
      <c r="CMV72" s="40" t="s">
        <v>2540</v>
      </c>
      <c r="CMW72" s="40" t="s">
        <v>2541</v>
      </c>
      <c r="CMX72" s="40" t="s">
        <v>2542</v>
      </c>
      <c r="CMY72" s="40" t="s">
        <v>2543</v>
      </c>
      <c r="CMZ72" s="40" t="s">
        <v>2544</v>
      </c>
      <c r="CNA72" s="40" t="s">
        <v>2545</v>
      </c>
      <c r="CNB72" s="40" t="s">
        <v>2546</v>
      </c>
      <c r="CNC72" s="40" t="s">
        <v>2547</v>
      </c>
      <c r="CND72" s="40" t="s">
        <v>2548</v>
      </c>
      <c r="CNE72" s="40" t="s">
        <v>2549</v>
      </c>
      <c r="CNF72" s="40" t="s">
        <v>2550</v>
      </c>
      <c r="CNG72" s="40" t="s">
        <v>2551</v>
      </c>
      <c r="CNH72" s="40" t="s">
        <v>2552</v>
      </c>
      <c r="CNI72" s="40" t="s">
        <v>2553</v>
      </c>
      <c r="CNJ72" s="40" t="s">
        <v>2554</v>
      </c>
      <c r="CNK72" s="40" t="s">
        <v>2555</v>
      </c>
      <c r="CNL72" s="40" t="s">
        <v>2556</v>
      </c>
      <c r="CNM72" s="40" t="s">
        <v>2557</v>
      </c>
      <c r="CNN72" s="40" t="s">
        <v>2558</v>
      </c>
      <c r="CNO72" s="40" t="s">
        <v>2559</v>
      </c>
      <c r="CNP72" s="40" t="s">
        <v>2560</v>
      </c>
      <c r="CNQ72" s="40" t="s">
        <v>2561</v>
      </c>
      <c r="CNR72" s="40" t="s">
        <v>2562</v>
      </c>
      <c r="CNS72" s="40" t="s">
        <v>2563</v>
      </c>
      <c r="CNT72" s="40" t="s">
        <v>2564</v>
      </c>
      <c r="CNU72" s="40" t="s">
        <v>2565</v>
      </c>
      <c r="CNV72" s="40" t="s">
        <v>2566</v>
      </c>
      <c r="CNW72" s="40" t="s">
        <v>2567</v>
      </c>
      <c r="CNX72" s="40" t="s">
        <v>2568</v>
      </c>
      <c r="CNY72" s="40" t="s">
        <v>2569</v>
      </c>
      <c r="CNZ72" s="40" t="s">
        <v>2570</v>
      </c>
      <c r="COA72" s="40" t="s">
        <v>2571</v>
      </c>
      <c r="COB72" s="40" t="s">
        <v>2572</v>
      </c>
      <c r="COC72" s="40" t="s">
        <v>2573</v>
      </c>
      <c r="COD72" s="40" t="s">
        <v>2574</v>
      </c>
      <c r="COE72" s="40" t="s">
        <v>2575</v>
      </c>
      <c r="COF72" s="40" t="s">
        <v>2576</v>
      </c>
      <c r="COG72" s="40" t="s">
        <v>2577</v>
      </c>
      <c r="COH72" s="40" t="s">
        <v>2578</v>
      </c>
      <c r="COI72" s="40" t="s">
        <v>2579</v>
      </c>
      <c r="COJ72" s="40" t="s">
        <v>2580</v>
      </c>
      <c r="COK72" s="40" t="s">
        <v>2581</v>
      </c>
      <c r="COL72" s="40" t="s">
        <v>2582</v>
      </c>
      <c r="COM72" s="40" t="s">
        <v>2583</v>
      </c>
      <c r="CON72" s="40" t="s">
        <v>2584</v>
      </c>
      <c r="COO72" s="40" t="s">
        <v>2585</v>
      </c>
      <c r="COP72" s="40" t="s">
        <v>2586</v>
      </c>
      <c r="COQ72" s="40" t="s">
        <v>2587</v>
      </c>
      <c r="COR72" s="40" t="s">
        <v>2588</v>
      </c>
      <c r="COS72" s="40" t="s">
        <v>2589</v>
      </c>
      <c r="COT72" s="40" t="s">
        <v>2590</v>
      </c>
      <c r="COU72" s="40" t="s">
        <v>2591</v>
      </c>
      <c r="COV72" s="40" t="s">
        <v>2592</v>
      </c>
      <c r="COW72" s="40" t="s">
        <v>2593</v>
      </c>
      <c r="COX72" s="40" t="s">
        <v>2594</v>
      </c>
      <c r="COY72" s="40" t="s">
        <v>2595</v>
      </c>
      <c r="COZ72" s="40" t="s">
        <v>2596</v>
      </c>
      <c r="CPA72" s="40" t="s">
        <v>2597</v>
      </c>
      <c r="CPB72" s="40" t="s">
        <v>2598</v>
      </c>
      <c r="CPC72" s="40" t="s">
        <v>2599</v>
      </c>
      <c r="CPD72" s="40" t="s">
        <v>2600</v>
      </c>
      <c r="CPE72" s="40" t="s">
        <v>2601</v>
      </c>
      <c r="CPF72" s="40" t="s">
        <v>2602</v>
      </c>
      <c r="CPG72" s="40" t="s">
        <v>2603</v>
      </c>
      <c r="CPH72" s="40" t="s">
        <v>2604</v>
      </c>
      <c r="CPI72" s="40" t="s">
        <v>2605</v>
      </c>
      <c r="CPJ72" s="40" t="s">
        <v>2606</v>
      </c>
      <c r="CPK72" s="40" t="s">
        <v>2607</v>
      </c>
      <c r="CPL72" s="40" t="s">
        <v>2608</v>
      </c>
      <c r="CPM72" s="40" t="s">
        <v>2609</v>
      </c>
      <c r="CPN72" s="40" t="s">
        <v>2610</v>
      </c>
      <c r="CPO72" s="40" t="s">
        <v>2611</v>
      </c>
      <c r="CPP72" s="40" t="s">
        <v>2612</v>
      </c>
      <c r="CPQ72" s="40" t="s">
        <v>2613</v>
      </c>
      <c r="CPR72" s="40" t="s">
        <v>2614</v>
      </c>
      <c r="CPS72" s="40" t="s">
        <v>2615</v>
      </c>
      <c r="CPT72" s="40" t="s">
        <v>2616</v>
      </c>
      <c r="CPU72" s="40" t="s">
        <v>2617</v>
      </c>
      <c r="CPV72" s="40" t="s">
        <v>2618</v>
      </c>
      <c r="CPW72" s="40" t="s">
        <v>2619</v>
      </c>
      <c r="CPX72" s="40" t="s">
        <v>2620</v>
      </c>
      <c r="CPY72" s="40" t="s">
        <v>2621</v>
      </c>
      <c r="CPZ72" s="40" t="s">
        <v>2622</v>
      </c>
      <c r="CQA72" s="40" t="s">
        <v>2623</v>
      </c>
      <c r="CQB72" s="40" t="s">
        <v>2624</v>
      </c>
      <c r="CQC72" s="40" t="s">
        <v>2625</v>
      </c>
      <c r="CQD72" s="40" t="s">
        <v>2626</v>
      </c>
      <c r="CQE72" s="40" t="s">
        <v>2627</v>
      </c>
      <c r="CQF72" s="40" t="s">
        <v>2628</v>
      </c>
      <c r="CQG72" s="40" t="s">
        <v>2629</v>
      </c>
      <c r="CQH72" s="40" t="s">
        <v>2630</v>
      </c>
      <c r="CQI72" s="40" t="s">
        <v>2631</v>
      </c>
      <c r="CQJ72" s="40" t="s">
        <v>2632</v>
      </c>
      <c r="CQK72" s="40" t="s">
        <v>2633</v>
      </c>
      <c r="CQL72" s="40" t="s">
        <v>2634</v>
      </c>
      <c r="CQM72" s="40" t="s">
        <v>2635</v>
      </c>
      <c r="CQN72" s="40" t="s">
        <v>2636</v>
      </c>
      <c r="CQO72" s="40" t="s">
        <v>2637</v>
      </c>
      <c r="CQP72" s="40" t="s">
        <v>2638</v>
      </c>
      <c r="CQQ72" s="40" t="s">
        <v>2639</v>
      </c>
      <c r="CQR72" s="40" t="s">
        <v>2640</v>
      </c>
      <c r="CQS72" s="40" t="s">
        <v>2641</v>
      </c>
      <c r="CQT72" s="40" t="s">
        <v>2642</v>
      </c>
      <c r="CQU72" s="40" t="s">
        <v>2643</v>
      </c>
      <c r="CQV72" s="40" t="s">
        <v>2644</v>
      </c>
      <c r="CQW72" s="40" t="s">
        <v>2645</v>
      </c>
      <c r="CQX72" s="40" t="s">
        <v>2646</v>
      </c>
      <c r="CQY72" s="40" t="s">
        <v>2647</v>
      </c>
      <c r="CQZ72" s="40" t="s">
        <v>2648</v>
      </c>
      <c r="CRA72" s="40" t="s">
        <v>2649</v>
      </c>
      <c r="CRB72" s="40" t="s">
        <v>2650</v>
      </c>
      <c r="CRC72" s="40" t="s">
        <v>2651</v>
      </c>
      <c r="CRD72" s="40" t="s">
        <v>2652</v>
      </c>
      <c r="CRE72" s="40" t="s">
        <v>2653</v>
      </c>
      <c r="CRF72" s="40" t="s">
        <v>2654</v>
      </c>
      <c r="CRG72" s="40" t="s">
        <v>2655</v>
      </c>
      <c r="CRH72" s="40" t="s">
        <v>2656</v>
      </c>
      <c r="CRI72" s="40" t="s">
        <v>2657</v>
      </c>
      <c r="CRJ72" s="40" t="s">
        <v>2658</v>
      </c>
      <c r="CRK72" s="40" t="s">
        <v>2659</v>
      </c>
      <c r="CRL72" s="40" t="s">
        <v>2660</v>
      </c>
      <c r="CRM72" s="40" t="s">
        <v>2661</v>
      </c>
      <c r="CRN72" s="40" t="s">
        <v>2662</v>
      </c>
      <c r="CRO72" s="40" t="s">
        <v>2663</v>
      </c>
      <c r="CRP72" s="40" t="s">
        <v>2664</v>
      </c>
      <c r="CRQ72" s="40" t="s">
        <v>2665</v>
      </c>
      <c r="CRR72" s="40" t="s">
        <v>2666</v>
      </c>
      <c r="CRS72" s="40" t="s">
        <v>2667</v>
      </c>
      <c r="CRT72" s="40" t="s">
        <v>2668</v>
      </c>
      <c r="CRU72" s="40" t="s">
        <v>2669</v>
      </c>
      <c r="CRV72" s="40" t="s">
        <v>2670</v>
      </c>
      <c r="CRW72" s="40" t="s">
        <v>2671</v>
      </c>
      <c r="CRX72" s="40" t="s">
        <v>2672</v>
      </c>
      <c r="CRY72" s="40" t="s">
        <v>2673</v>
      </c>
      <c r="CRZ72" s="40" t="s">
        <v>2674</v>
      </c>
      <c r="CSA72" s="40" t="s">
        <v>2675</v>
      </c>
      <c r="CSB72" s="40" t="s">
        <v>2676</v>
      </c>
      <c r="CSC72" s="40" t="s">
        <v>2677</v>
      </c>
      <c r="CSD72" s="40" t="s">
        <v>2678</v>
      </c>
      <c r="CSE72" s="40" t="s">
        <v>2679</v>
      </c>
      <c r="CSF72" s="40" t="s">
        <v>2680</v>
      </c>
      <c r="CSG72" s="40" t="s">
        <v>2681</v>
      </c>
      <c r="CSH72" s="40" t="s">
        <v>2682</v>
      </c>
      <c r="CSI72" s="40" t="s">
        <v>2683</v>
      </c>
      <c r="CSJ72" s="40" t="s">
        <v>2684</v>
      </c>
      <c r="CSK72" s="40" t="s">
        <v>2685</v>
      </c>
      <c r="CSL72" s="40" t="s">
        <v>2686</v>
      </c>
      <c r="CSM72" s="40" t="s">
        <v>2687</v>
      </c>
      <c r="CSN72" s="40" t="s">
        <v>2688</v>
      </c>
      <c r="CSO72" s="40" t="s">
        <v>2689</v>
      </c>
      <c r="CSP72" s="40" t="s">
        <v>2690</v>
      </c>
      <c r="CSQ72" s="40" t="s">
        <v>2691</v>
      </c>
      <c r="CSR72" s="40" t="s">
        <v>2692</v>
      </c>
      <c r="CSS72" s="40" t="s">
        <v>2693</v>
      </c>
      <c r="CST72" s="40" t="s">
        <v>2694</v>
      </c>
      <c r="CSU72" s="40" t="s">
        <v>2695</v>
      </c>
      <c r="CSV72" s="40" t="s">
        <v>2696</v>
      </c>
      <c r="CSW72" s="40" t="s">
        <v>2697</v>
      </c>
      <c r="CSX72" s="40" t="s">
        <v>2698</v>
      </c>
      <c r="CSY72" s="40" t="s">
        <v>2699</v>
      </c>
      <c r="CSZ72" s="40" t="s">
        <v>2700</v>
      </c>
      <c r="CTA72" s="40" t="s">
        <v>2701</v>
      </c>
      <c r="CTB72" s="40" t="s">
        <v>2702</v>
      </c>
      <c r="CTC72" s="40" t="s">
        <v>2703</v>
      </c>
      <c r="CTD72" s="40" t="s">
        <v>2704</v>
      </c>
      <c r="CTE72" s="40" t="s">
        <v>2705</v>
      </c>
      <c r="CTF72" s="40" t="s">
        <v>2706</v>
      </c>
      <c r="CTG72" s="40" t="s">
        <v>2707</v>
      </c>
      <c r="CTH72" s="40" t="s">
        <v>2708</v>
      </c>
      <c r="CTI72" s="40" t="s">
        <v>2709</v>
      </c>
      <c r="CTJ72" s="40" t="s">
        <v>2710</v>
      </c>
      <c r="CTK72" s="40" t="s">
        <v>2711</v>
      </c>
      <c r="CTL72" s="40" t="s">
        <v>2712</v>
      </c>
      <c r="CTM72" s="40" t="s">
        <v>2713</v>
      </c>
      <c r="CTN72" s="40" t="s">
        <v>2714</v>
      </c>
      <c r="CTO72" s="40" t="s">
        <v>2715</v>
      </c>
      <c r="CTP72" s="40" t="s">
        <v>2716</v>
      </c>
      <c r="CTQ72" s="40" t="s">
        <v>2717</v>
      </c>
      <c r="CTR72" s="40" t="s">
        <v>2718</v>
      </c>
      <c r="CTS72" s="40" t="s">
        <v>2719</v>
      </c>
      <c r="CTT72" s="40" t="s">
        <v>2720</v>
      </c>
      <c r="CTU72" s="40" t="s">
        <v>2721</v>
      </c>
      <c r="CTV72" s="40" t="s">
        <v>2722</v>
      </c>
      <c r="CTW72" s="40" t="s">
        <v>2723</v>
      </c>
      <c r="CTX72" s="40" t="s">
        <v>2724</v>
      </c>
      <c r="CTY72" s="40" t="s">
        <v>2725</v>
      </c>
      <c r="CTZ72" s="40" t="s">
        <v>2726</v>
      </c>
      <c r="CUA72" s="40" t="s">
        <v>2727</v>
      </c>
      <c r="CUB72" s="40" t="s">
        <v>2728</v>
      </c>
      <c r="CUC72" s="40" t="s">
        <v>2729</v>
      </c>
      <c r="CUD72" s="40" t="s">
        <v>2730</v>
      </c>
      <c r="CUE72" s="40" t="s">
        <v>2731</v>
      </c>
      <c r="CUF72" s="40" t="s">
        <v>2732</v>
      </c>
      <c r="CUG72" s="40" t="s">
        <v>2733</v>
      </c>
      <c r="CUH72" s="40" t="s">
        <v>2734</v>
      </c>
      <c r="CUI72" s="40" t="s">
        <v>2735</v>
      </c>
      <c r="CUJ72" s="40" t="s">
        <v>2736</v>
      </c>
      <c r="CUK72" s="40" t="s">
        <v>2737</v>
      </c>
      <c r="CUL72" s="40" t="s">
        <v>2738</v>
      </c>
      <c r="CUM72" s="40" t="s">
        <v>2739</v>
      </c>
      <c r="CUN72" s="40" t="s">
        <v>2740</v>
      </c>
      <c r="CUO72" s="40" t="s">
        <v>2741</v>
      </c>
      <c r="CUP72" s="40" t="s">
        <v>2742</v>
      </c>
      <c r="CUQ72" s="40" t="s">
        <v>2743</v>
      </c>
      <c r="CUR72" s="40" t="s">
        <v>2744</v>
      </c>
      <c r="CUS72" s="40" t="s">
        <v>2745</v>
      </c>
      <c r="CUT72" s="40" t="s">
        <v>2746</v>
      </c>
      <c r="CUU72" s="40" t="s">
        <v>2747</v>
      </c>
      <c r="CUV72" s="40" t="s">
        <v>2748</v>
      </c>
      <c r="CUW72" s="40" t="s">
        <v>2749</v>
      </c>
      <c r="CUX72" s="40" t="s">
        <v>2750</v>
      </c>
      <c r="CUY72" s="40" t="s">
        <v>2751</v>
      </c>
      <c r="CUZ72" s="40" t="s">
        <v>2752</v>
      </c>
      <c r="CVA72" s="40" t="s">
        <v>2753</v>
      </c>
      <c r="CVB72" s="40" t="s">
        <v>2754</v>
      </c>
      <c r="CVC72" s="40" t="s">
        <v>2755</v>
      </c>
      <c r="CVD72" s="40" t="s">
        <v>2756</v>
      </c>
      <c r="CVE72" s="40" t="s">
        <v>2757</v>
      </c>
      <c r="CVF72" s="40" t="s">
        <v>2758</v>
      </c>
      <c r="CVG72" s="40" t="s">
        <v>2759</v>
      </c>
      <c r="CVH72" s="40" t="s">
        <v>2760</v>
      </c>
      <c r="CVI72" s="40" t="s">
        <v>2761</v>
      </c>
      <c r="CVJ72" s="40" t="s">
        <v>2762</v>
      </c>
      <c r="CVK72" s="40" t="s">
        <v>2763</v>
      </c>
      <c r="CVL72" s="40" t="s">
        <v>2764</v>
      </c>
      <c r="CVM72" s="40" t="s">
        <v>2765</v>
      </c>
      <c r="CVN72" s="40" t="s">
        <v>2766</v>
      </c>
      <c r="CVO72" s="40" t="s">
        <v>2767</v>
      </c>
      <c r="CVP72" s="40" t="s">
        <v>2768</v>
      </c>
      <c r="CVQ72" s="40" t="s">
        <v>2769</v>
      </c>
      <c r="CVR72" s="40" t="s">
        <v>2770</v>
      </c>
      <c r="CVS72" s="40" t="s">
        <v>2771</v>
      </c>
      <c r="CVT72" s="40" t="s">
        <v>2772</v>
      </c>
      <c r="CVU72" s="40" t="s">
        <v>2773</v>
      </c>
      <c r="CVV72" s="40" t="s">
        <v>2774</v>
      </c>
      <c r="CVW72" s="40" t="s">
        <v>2775</v>
      </c>
      <c r="CVX72" s="40" t="s">
        <v>2776</v>
      </c>
      <c r="CVY72" s="40" t="s">
        <v>2777</v>
      </c>
      <c r="CVZ72" s="40" t="s">
        <v>2778</v>
      </c>
      <c r="CWA72" s="40" t="s">
        <v>2779</v>
      </c>
      <c r="CWB72" s="40" t="s">
        <v>2780</v>
      </c>
      <c r="CWC72" s="40" t="s">
        <v>2781</v>
      </c>
      <c r="CWD72" s="40" t="s">
        <v>2782</v>
      </c>
      <c r="CWE72" s="40" t="s">
        <v>2783</v>
      </c>
      <c r="CWF72" s="40" t="s">
        <v>2784</v>
      </c>
      <c r="CWG72" s="40" t="s">
        <v>2785</v>
      </c>
      <c r="CWH72" s="40" t="s">
        <v>2786</v>
      </c>
      <c r="CWI72" s="40" t="s">
        <v>2787</v>
      </c>
      <c r="CWJ72" s="40" t="s">
        <v>2788</v>
      </c>
      <c r="CWK72" s="40" t="s">
        <v>2789</v>
      </c>
      <c r="CWL72" s="40" t="s">
        <v>2790</v>
      </c>
      <c r="CWM72" s="40" t="s">
        <v>2791</v>
      </c>
      <c r="CWN72" s="40" t="s">
        <v>2792</v>
      </c>
      <c r="CWO72" s="40" t="s">
        <v>2793</v>
      </c>
      <c r="CWP72" s="40" t="s">
        <v>2794</v>
      </c>
      <c r="CWQ72" s="40" t="s">
        <v>2795</v>
      </c>
      <c r="CWR72" s="40" t="s">
        <v>2796</v>
      </c>
      <c r="CWS72" s="40" t="s">
        <v>2797</v>
      </c>
      <c r="CWT72" s="40" t="s">
        <v>2798</v>
      </c>
      <c r="CWU72" s="40" t="s">
        <v>2799</v>
      </c>
      <c r="CWV72" s="40" t="s">
        <v>2800</v>
      </c>
      <c r="CWW72" s="40" t="s">
        <v>2801</v>
      </c>
      <c r="CWX72" s="40" t="s">
        <v>2802</v>
      </c>
      <c r="CWY72" s="40" t="s">
        <v>2803</v>
      </c>
      <c r="CWZ72" s="40" t="s">
        <v>2804</v>
      </c>
      <c r="CXA72" s="40" t="s">
        <v>2805</v>
      </c>
      <c r="CXB72" s="40" t="s">
        <v>2806</v>
      </c>
      <c r="CXC72" s="40" t="s">
        <v>2807</v>
      </c>
      <c r="CXD72" s="40" t="s">
        <v>2808</v>
      </c>
      <c r="CXE72" s="40" t="s">
        <v>2809</v>
      </c>
      <c r="CXF72" s="40" t="s">
        <v>2810</v>
      </c>
      <c r="CXG72" s="40" t="s">
        <v>2811</v>
      </c>
      <c r="CXH72" s="40" t="s">
        <v>2812</v>
      </c>
      <c r="CXI72" s="40" t="s">
        <v>2813</v>
      </c>
      <c r="CXJ72" s="40" t="s">
        <v>2814</v>
      </c>
      <c r="CXK72" s="40" t="s">
        <v>2815</v>
      </c>
      <c r="CXL72" s="40" t="s">
        <v>2816</v>
      </c>
      <c r="CXM72" s="40" t="s">
        <v>2817</v>
      </c>
      <c r="CXN72" s="40" t="s">
        <v>2818</v>
      </c>
      <c r="CXO72" s="40" t="s">
        <v>2819</v>
      </c>
      <c r="CXP72" s="40" t="s">
        <v>2820</v>
      </c>
      <c r="CXQ72" s="40" t="s">
        <v>2821</v>
      </c>
      <c r="CXR72" s="40" t="s">
        <v>2822</v>
      </c>
      <c r="CXS72" s="40" t="s">
        <v>2823</v>
      </c>
      <c r="CXT72" s="40" t="s">
        <v>2824</v>
      </c>
      <c r="CXU72" s="40" t="s">
        <v>2825</v>
      </c>
      <c r="CXV72" s="40" t="s">
        <v>2826</v>
      </c>
      <c r="CXW72" s="40" t="s">
        <v>2827</v>
      </c>
      <c r="CXX72" s="40" t="s">
        <v>2828</v>
      </c>
      <c r="CXY72" s="40" t="s">
        <v>2829</v>
      </c>
      <c r="CXZ72" s="40" t="s">
        <v>2830</v>
      </c>
      <c r="CYA72" s="40" t="s">
        <v>2831</v>
      </c>
      <c r="CYB72" s="40" t="s">
        <v>2832</v>
      </c>
      <c r="CYC72" s="40" t="s">
        <v>2833</v>
      </c>
      <c r="CYD72" s="40" t="s">
        <v>2834</v>
      </c>
      <c r="CYE72" s="40" t="s">
        <v>2835</v>
      </c>
      <c r="CYF72" s="40" t="s">
        <v>2836</v>
      </c>
      <c r="CYG72" s="40" t="s">
        <v>2837</v>
      </c>
      <c r="CYH72" s="40" t="s">
        <v>2838</v>
      </c>
      <c r="CYI72" s="40" t="s">
        <v>2839</v>
      </c>
      <c r="CYJ72" s="40" t="s">
        <v>2840</v>
      </c>
      <c r="CYK72" s="40" t="s">
        <v>2841</v>
      </c>
      <c r="CYL72" s="40" t="s">
        <v>2842</v>
      </c>
      <c r="CYM72" s="40" t="s">
        <v>2843</v>
      </c>
      <c r="CYN72" s="40" t="s">
        <v>2844</v>
      </c>
      <c r="CYO72" s="40" t="s">
        <v>2845</v>
      </c>
      <c r="CYP72" s="40" t="s">
        <v>2846</v>
      </c>
      <c r="CYQ72" s="40" t="s">
        <v>2847</v>
      </c>
      <c r="CYR72" s="40" t="s">
        <v>2848</v>
      </c>
      <c r="CYS72" s="40" t="s">
        <v>2849</v>
      </c>
      <c r="CYT72" s="40" t="s">
        <v>2850</v>
      </c>
      <c r="CYU72" s="40" t="s">
        <v>2851</v>
      </c>
      <c r="CYV72" s="40" t="s">
        <v>2852</v>
      </c>
      <c r="CYW72" s="40" t="s">
        <v>2853</v>
      </c>
      <c r="CYX72" s="40" t="s">
        <v>2854</v>
      </c>
      <c r="CYY72" s="40" t="s">
        <v>2855</v>
      </c>
      <c r="CYZ72" s="40" t="s">
        <v>2856</v>
      </c>
      <c r="CZA72" s="40" t="s">
        <v>2857</v>
      </c>
      <c r="CZB72" s="40" t="s">
        <v>2858</v>
      </c>
      <c r="CZC72" s="40" t="s">
        <v>2859</v>
      </c>
      <c r="CZD72" s="40" t="s">
        <v>2860</v>
      </c>
      <c r="CZE72" s="40" t="s">
        <v>2861</v>
      </c>
      <c r="CZF72" s="40" t="s">
        <v>2862</v>
      </c>
      <c r="CZG72" s="40" t="s">
        <v>2863</v>
      </c>
      <c r="CZH72" s="40" t="s">
        <v>2864</v>
      </c>
      <c r="CZI72" s="40" t="s">
        <v>2865</v>
      </c>
      <c r="CZJ72" s="40" t="s">
        <v>2866</v>
      </c>
      <c r="CZK72" s="40" t="s">
        <v>2867</v>
      </c>
      <c r="CZL72" s="40" t="s">
        <v>2868</v>
      </c>
      <c r="CZM72" s="40" t="s">
        <v>2869</v>
      </c>
      <c r="CZN72" s="40" t="s">
        <v>2870</v>
      </c>
      <c r="CZO72" s="40" t="s">
        <v>2871</v>
      </c>
      <c r="CZP72" s="40" t="s">
        <v>2872</v>
      </c>
      <c r="CZQ72" s="40" t="s">
        <v>2873</v>
      </c>
      <c r="CZR72" s="40" t="s">
        <v>2874</v>
      </c>
      <c r="CZS72" s="40" t="s">
        <v>2875</v>
      </c>
      <c r="CZT72" s="40" t="s">
        <v>2876</v>
      </c>
      <c r="CZU72" s="40" t="s">
        <v>2877</v>
      </c>
      <c r="CZV72" s="40" t="s">
        <v>2878</v>
      </c>
      <c r="CZW72" s="40" t="s">
        <v>2879</v>
      </c>
      <c r="CZX72" s="40" t="s">
        <v>2880</v>
      </c>
      <c r="CZY72" s="40" t="s">
        <v>2881</v>
      </c>
      <c r="CZZ72" s="40" t="s">
        <v>2882</v>
      </c>
      <c r="DAA72" s="40" t="s">
        <v>2883</v>
      </c>
      <c r="DAB72" s="40" t="s">
        <v>2884</v>
      </c>
      <c r="DAC72" s="40" t="s">
        <v>2885</v>
      </c>
      <c r="DAD72" s="40" t="s">
        <v>2886</v>
      </c>
      <c r="DAE72" s="40" t="s">
        <v>2887</v>
      </c>
      <c r="DAF72" s="40" t="s">
        <v>2888</v>
      </c>
      <c r="DAG72" s="40" t="s">
        <v>2889</v>
      </c>
      <c r="DAH72" s="40" t="s">
        <v>2890</v>
      </c>
      <c r="DAI72" s="40" t="s">
        <v>2891</v>
      </c>
      <c r="DAJ72" s="40" t="s">
        <v>2892</v>
      </c>
      <c r="DAK72" s="40" t="s">
        <v>2893</v>
      </c>
      <c r="DAL72" s="40" t="s">
        <v>2894</v>
      </c>
      <c r="DAM72" s="40" t="s">
        <v>2895</v>
      </c>
      <c r="DAN72" s="40" t="s">
        <v>2896</v>
      </c>
      <c r="DAO72" s="40" t="s">
        <v>2897</v>
      </c>
      <c r="DAP72" s="40" t="s">
        <v>2898</v>
      </c>
      <c r="DAQ72" s="40" t="s">
        <v>2899</v>
      </c>
      <c r="DAR72" s="40" t="s">
        <v>2900</v>
      </c>
      <c r="DAS72" s="40" t="s">
        <v>2901</v>
      </c>
      <c r="DAT72" s="40" t="s">
        <v>2902</v>
      </c>
      <c r="DAU72" s="40" t="s">
        <v>2903</v>
      </c>
      <c r="DAV72" s="40" t="s">
        <v>2904</v>
      </c>
      <c r="DAW72" s="40" t="s">
        <v>2905</v>
      </c>
      <c r="DAX72" s="40" t="s">
        <v>2906</v>
      </c>
      <c r="DAY72" s="40" t="s">
        <v>2907</v>
      </c>
      <c r="DAZ72" s="40" t="s">
        <v>2908</v>
      </c>
      <c r="DBA72" s="40" t="s">
        <v>2909</v>
      </c>
      <c r="DBB72" s="40" t="s">
        <v>2910</v>
      </c>
      <c r="DBC72" s="40" t="s">
        <v>2911</v>
      </c>
      <c r="DBD72" s="40" t="s">
        <v>2912</v>
      </c>
      <c r="DBE72" s="40" t="s">
        <v>2913</v>
      </c>
      <c r="DBF72" s="40" t="s">
        <v>2914</v>
      </c>
      <c r="DBG72" s="40" t="s">
        <v>2915</v>
      </c>
      <c r="DBH72" s="40" t="s">
        <v>2916</v>
      </c>
      <c r="DBI72" s="40" t="s">
        <v>2917</v>
      </c>
      <c r="DBJ72" s="40" t="s">
        <v>2918</v>
      </c>
      <c r="DBK72" s="40" t="s">
        <v>2919</v>
      </c>
      <c r="DBL72" s="40" t="s">
        <v>2920</v>
      </c>
      <c r="DBM72" s="40" t="s">
        <v>2921</v>
      </c>
      <c r="DBN72" s="40" t="s">
        <v>2922</v>
      </c>
      <c r="DBO72" s="40" t="s">
        <v>2923</v>
      </c>
      <c r="DBP72" s="40" t="s">
        <v>2924</v>
      </c>
      <c r="DBQ72" s="40" t="s">
        <v>2925</v>
      </c>
      <c r="DBR72" s="40" t="s">
        <v>2926</v>
      </c>
      <c r="DBS72" s="40" t="s">
        <v>2927</v>
      </c>
      <c r="DBT72" s="40" t="s">
        <v>2928</v>
      </c>
      <c r="DBU72" s="40" t="s">
        <v>2929</v>
      </c>
      <c r="DBV72" s="40" t="s">
        <v>2930</v>
      </c>
      <c r="DBW72" s="40" t="s">
        <v>2931</v>
      </c>
      <c r="DBX72" s="40" t="s">
        <v>2932</v>
      </c>
      <c r="DBY72" s="40" t="s">
        <v>2933</v>
      </c>
      <c r="DBZ72" s="40" t="s">
        <v>2934</v>
      </c>
      <c r="DCA72" s="40" t="s">
        <v>2935</v>
      </c>
      <c r="DCB72" s="40" t="s">
        <v>2936</v>
      </c>
      <c r="DCC72" s="40" t="s">
        <v>2937</v>
      </c>
      <c r="DCD72" s="40" t="s">
        <v>2938</v>
      </c>
      <c r="DCE72" s="40" t="s">
        <v>2939</v>
      </c>
      <c r="DCF72" s="40" t="s">
        <v>2940</v>
      </c>
      <c r="DCG72" s="40" t="s">
        <v>2941</v>
      </c>
      <c r="DCH72" s="40" t="s">
        <v>2942</v>
      </c>
      <c r="DCI72" s="40" t="s">
        <v>2943</v>
      </c>
      <c r="DCJ72" s="40" t="s">
        <v>2944</v>
      </c>
      <c r="DCK72" s="40" t="s">
        <v>2945</v>
      </c>
      <c r="DCL72" s="40" t="s">
        <v>2946</v>
      </c>
      <c r="DCM72" s="40" t="s">
        <v>2947</v>
      </c>
      <c r="DCN72" s="40" t="s">
        <v>2948</v>
      </c>
      <c r="DCO72" s="40" t="s">
        <v>2949</v>
      </c>
      <c r="DCP72" s="40" t="s">
        <v>2950</v>
      </c>
      <c r="DCQ72" s="40" t="s">
        <v>2951</v>
      </c>
      <c r="DCR72" s="40" t="s">
        <v>2952</v>
      </c>
      <c r="DCS72" s="40" t="s">
        <v>2953</v>
      </c>
      <c r="DCT72" s="40" t="s">
        <v>2954</v>
      </c>
      <c r="DCU72" s="40" t="s">
        <v>2955</v>
      </c>
      <c r="DCV72" s="40" t="s">
        <v>2956</v>
      </c>
      <c r="DCW72" s="40" t="s">
        <v>2957</v>
      </c>
      <c r="DCX72" s="40" t="s">
        <v>2958</v>
      </c>
      <c r="DCY72" s="40" t="s">
        <v>2959</v>
      </c>
      <c r="DCZ72" s="40" t="s">
        <v>2960</v>
      </c>
      <c r="DDA72" s="40" t="s">
        <v>2961</v>
      </c>
      <c r="DDB72" s="40" t="s">
        <v>2962</v>
      </c>
      <c r="DDC72" s="40" t="s">
        <v>2963</v>
      </c>
      <c r="DDD72" s="40" t="s">
        <v>2964</v>
      </c>
      <c r="DDE72" s="40" t="s">
        <v>2965</v>
      </c>
      <c r="DDF72" s="40" t="s">
        <v>2966</v>
      </c>
      <c r="DDG72" s="40" t="s">
        <v>2967</v>
      </c>
      <c r="DDH72" s="40" t="s">
        <v>2968</v>
      </c>
      <c r="DDI72" s="40" t="s">
        <v>2969</v>
      </c>
      <c r="DDJ72" s="40" t="s">
        <v>2970</v>
      </c>
      <c r="DDK72" s="40" t="s">
        <v>2971</v>
      </c>
      <c r="DDL72" s="40" t="s">
        <v>2972</v>
      </c>
      <c r="DDM72" s="40" t="s">
        <v>2973</v>
      </c>
      <c r="DDN72" s="40" t="s">
        <v>2974</v>
      </c>
      <c r="DDO72" s="40" t="s">
        <v>2975</v>
      </c>
      <c r="DDP72" s="40" t="s">
        <v>2976</v>
      </c>
      <c r="DDQ72" s="40" t="s">
        <v>2977</v>
      </c>
      <c r="DDR72" s="40" t="s">
        <v>2978</v>
      </c>
      <c r="DDS72" s="40" t="s">
        <v>2979</v>
      </c>
      <c r="DDT72" s="40" t="s">
        <v>2980</v>
      </c>
      <c r="DDU72" s="40" t="s">
        <v>2981</v>
      </c>
      <c r="DDV72" s="40" t="s">
        <v>2982</v>
      </c>
      <c r="DDW72" s="40" t="s">
        <v>2983</v>
      </c>
      <c r="DDX72" s="40" t="s">
        <v>2984</v>
      </c>
      <c r="DDY72" s="40" t="s">
        <v>2985</v>
      </c>
      <c r="DDZ72" s="40" t="s">
        <v>2986</v>
      </c>
      <c r="DEA72" s="40" t="s">
        <v>2987</v>
      </c>
      <c r="DEB72" s="40" t="s">
        <v>2988</v>
      </c>
      <c r="DEC72" s="40" t="s">
        <v>2989</v>
      </c>
      <c r="DED72" s="40" t="s">
        <v>2990</v>
      </c>
      <c r="DEE72" s="40" t="s">
        <v>2991</v>
      </c>
      <c r="DEF72" s="40" t="s">
        <v>2992</v>
      </c>
      <c r="DEG72" s="40" t="s">
        <v>2993</v>
      </c>
      <c r="DEH72" s="40" t="s">
        <v>2994</v>
      </c>
      <c r="DEI72" s="40" t="s">
        <v>2995</v>
      </c>
      <c r="DEJ72" s="40" t="s">
        <v>2996</v>
      </c>
      <c r="DEK72" s="40" t="s">
        <v>2997</v>
      </c>
      <c r="DEL72" s="40" t="s">
        <v>2998</v>
      </c>
      <c r="DEM72" s="40" t="s">
        <v>2999</v>
      </c>
      <c r="DEN72" s="40" t="s">
        <v>3000</v>
      </c>
      <c r="DEO72" s="40" t="s">
        <v>3001</v>
      </c>
      <c r="DEP72" s="40" t="s">
        <v>3002</v>
      </c>
      <c r="DEQ72" s="40" t="s">
        <v>3003</v>
      </c>
      <c r="DER72" s="40" t="s">
        <v>3004</v>
      </c>
      <c r="DES72" s="40" t="s">
        <v>3005</v>
      </c>
      <c r="DET72" s="40" t="s">
        <v>3006</v>
      </c>
      <c r="DEU72" s="40" t="s">
        <v>3007</v>
      </c>
      <c r="DEV72" s="40" t="s">
        <v>3008</v>
      </c>
      <c r="DEW72" s="40" t="s">
        <v>3009</v>
      </c>
      <c r="DEX72" s="40" t="s">
        <v>3010</v>
      </c>
      <c r="DEY72" s="40" t="s">
        <v>3011</v>
      </c>
      <c r="DEZ72" s="40" t="s">
        <v>3012</v>
      </c>
      <c r="DFA72" s="40" t="s">
        <v>3013</v>
      </c>
      <c r="DFB72" s="40" t="s">
        <v>3014</v>
      </c>
      <c r="DFC72" s="40" t="s">
        <v>3015</v>
      </c>
      <c r="DFD72" s="40" t="s">
        <v>3016</v>
      </c>
      <c r="DFE72" s="40" t="s">
        <v>3017</v>
      </c>
      <c r="DFF72" s="40" t="s">
        <v>3018</v>
      </c>
      <c r="DFG72" s="40" t="s">
        <v>3019</v>
      </c>
      <c r="DFH72" s="40" t="s">
        <v>3020</v>
      </c>
      <c r="DFI72" s="40" t="s">
        <v>3021</v>
      </c>
      <c r="DFJ72" s="40" t="s">
        <v>3022</v>
      </c>
      <c r="DFK72" s="40" t="s">
        <v>3023</v>
      </c>
      <c r="DFL72" s="40" t="s">
        <v>3024</v>
      </c>
      <c r="DFM72" s="40" t="s">
        <v>3025</v>
      </c>
      <c r="DFN72" s="40" t="s">
        <v>3026</v>
      </c>
      <c r="DFO72" s="40" t="s">
        <v>3027</v>
      </c>
      <c r="DFP72" s="40" t="s">
        <v>3028</v>
      </c>
      <c r="DFQ72" s="40" t="s">
        <v>3029</v>
      </c>
      <c r="DFR72" s="40" t="s">
        <v>3030</v>
      </c>
      <c r="DFS72" s="40" t="s">
        <v>3031</v>
      </c>
      <c r="DFT72" s="40" t="s">
        <v>3032</v>
      </c>
      <c r="DFU72" s="40" t="s">
        <v>3033</v>
      </c>
      <c r="DFV72" s="40" t="s">
        <v>3034</v>
      </c>
      <c r="DFW72" s="40" t="s">
        <v>3035</v>
      </c>
      <c r="DFX72" s="40" t="s">
        <v>3036</v>
      </c>
      <c r="DFY72" s="40" t="s">
        <v>3037</v>
      </c>
      <c r="DFZ72" s="40" t="s">
        <v>3038</v>
      </c>
      <c r="DGA72" s="40" t="s">
        <v>3039</v>
      </c>
      <c r="DGB72" s="40" t="s">
        <v>3040</v>
      </c>
      <c r="DGC72" s="40" t="s">
        <v>3041</v>
      </c>
      <c r="DGD72" s="40" t="s">
        <v>3042</v>
      </c>
      <c r="DGE72" s="40" t="s">
        <v>3043</v>
      </c>
      <c r="DGF72" s="40" t="s">
        <v>3044</v>
      </c>
      <c r="DGG72" s="40" t="s">
        <v>3045</v>
      </c>
      <c r="DGH72" s="40" t="s">
        <v>3046</v>
      </c>
      <c r="DGI72" s="40" t="s">
        <v>3047</v>
      </c>
      <c r="DGJ72" s="40" t="s">
        <v>3048</v>
      </c>
      <c r="DGK72" s="40" t="s">
        <v>3049</v>
      </c>
      <c r="DGL72" s="40" t="s">
        <v>3050</v>
      </c>
      <c r="DGM72" s="40" t="s">
        <v>3051</v>
      </c>
      <c r="DGN72" s="40" t="s">
        <v>3052</v>
      </c>
      <c r="DGO72" s="40" t="s">
        <v>3053</v>
      </c>
      <c r="DGP72" s="40" t="s">
        <v>3054</v>
      </c>
      <c r="DGQ72" s="40" t="s">
        <v>3055</v>
      </c>
      <c r="DGR72" s="40" t="s">
        <v>3056</v>
      </c>
      <c r="DGS72" s="40" t="s">
        <v>3057</v>
      </c>
      <c r="DGT72" s="40" t="s">
        <v>3058</v>
      </c>
      <c r="DGU72" s="40" t="s">
        <v>3059</v>
      </c>
      <c r="DGV72" s="40" t="s">
        <v>3060</v>
      </c>
      <c r="DGW72" s="40" t="s">
        <v>3061</v>
      </c>
      <c r="DGX72" s="40" t="s">
        <v>3062</v>
      </c>
      <c r="DGY72" s="40" t="s">
        <v>3063</v>
      </c>
      <c r="DGZ72" s="40" t="s">
        <v>3064</v>
      </c>
      <c r="DHA72" s="40" t="s">
        <v>3065</v>
      </c>
      <c r="DHB72" s="40" t="s">
        <v>3066</v>
      </c>
      <c r="DHC72" s="40" t="s">
        <v>3067</v>
      </c>
      <c r="DHD72" s="40" t="s">
        <v>3068</v>
      </c>
      <c r="DHE72" s="40" t="s">
        <v>3069</v>
      </c>
      <c r="DHF72" s="40" t="s">
        <v>3070</v>
      </c>
      <c r="DHG72" s="40" t="s">
        <v>3071</v>
      </c>
      <c r="DHH72" s="40" t="s">
        <v>3072</v>
      </c>
      <c r="DHI72" s="40" t="s">
        <v>3073</v>
      </c>
      <c r="DHJ72" s="40" t="s">
        <v>3074</v>
      </c>
      <c r="DHK72" s="40" t="s">
        <v>3075</v>
      </c>
      <c r="DHL72" s="40" t="s">
        <v>3076</v>
      </c>
      <c r="DHM72" s="40" t="s">
        <v>3077</v>
      </c>
      <c r="DHN72" s="40" t="s">
        <v>3078</v>
      </c>
      <c r="DHO72" s="40" t="s">
        <v>3079</v>
      </c>
      <c r="DHP72" s="40" t="s">
        <v>3080</v>
      </c>
      <c r="DHQ72" s="40" t="s">
        <v>3081</v>
      </c>
      <c r="DHR72" s="40" t="s">
        <v>3082</v>
      </c>
      <c r="DHS72" s="40" t="s">
        <v>3083</v>
      </c>
      <c r="DHT72" s="40" t="s">
        <v>3084</v>
      </c>
      <c r="DHU72" s="40" t="s">
        <v>3085</v>
      </c>
      <c r="DHV72" s="40" t="s">
        <v>3086</v>
      </c>
      <c r="DHW72" s="40" t="s">
        <v>3087</v>
      </c>
      <c r="DHX72" s="40" t="s">
        <v>3088</v>
      </c>
      <c r="DHY72" s="40" t="s">
        <v>3089</v>
      </c>
      <c r="DHZ72" s="40" t="s">
        <v>3090</v>
      </c>
      <c r="DIA72" s="40" t="s">
        <v>3091</v>
      </c>
      <c r="DIB72" s="40" t="s">
        <v>3092</v>
      </c>
      <c r="DIC72" s="40" t="s">
        <v>3093</v>
      </c>
      <c r="DID72" s="40" t="s">
        <v>3094</v>
      </c>
      <c r="DIE72" s="40" t="s">
        <v>3095</v>
      </c>
      <c r="DIF72" s="40" t="s">
        <v>3096</v>
      </c>
      <c r="DIG72" s="40" t="s">
        <v>3097</v>
      </c>
      <c r="DIH72" s="40" t="s">
        <v>3098</v>
      </c>
      <c r="DII72" s="40" t="s">
        <v>3099</v>
      </c>
      <c r="DIJ72" s="40" t="s">
        <v>3100</v>
      </c>
      <c r="DIK72" s="40" t="s">
        <v>3101</v>
      </c>
      <c r="DIL72" s="40" t="s">
        <v>3102</v>
      </c>
      <c r="DIM72" s="40" t="s">
        <v>3103</v>
      </c>
      <c r="DIN72" s="40" t="s">
        <v>3104</v>
      </c>
      <c r="DIO72" s="40" t="s">
        <v>3105</v>
      </c>
      <c r="DIP72" s="40" t="s">
        <v>3106</v>
      </c>
      <c r="DIQ72" s="40" t="s">
        <v>3107</v>
      </c>
      <c r="DIR72" s="40" t="s">
        <v>3108</v>
      </c>
      <c r="DIS72" s="40" t="s">
        <v>3109</v>
      </c>
      <c r="DIT72" s="40" t="s">
        <v>3110</v>
      </c>
      <c r="DIU72" s="40" t="s">
        <v>3111</v>
      </c>
      <c r="DIV72" s="40" t="s">
        <v>3112</v>
      </c>
      <c r="DIW72" s="40" t="s">
        <v>3113</v>
      </c>
      <c r="DIX72" s="40" t="s">
        <v>3114</v>
      </c>
      <c r="DIY72" s="40" t="s">
        <v>3115</v>
      </c>
      <c r="DIZ72" s="40" t="s">
        <v>3116</v>
      </c>
      <c r="DJA72" s="40" t="s">
        <v>3117</v>
      </c>
      <c r="DJB72" s="40" t="s">
        <v>3118</v>
      </c>
      <c r="DJC72" s="40" t="s">
        <v>3119</v>
      </c>
      <c r="DJD72" s="40" t="s">
        <v>3120</v>
      </c>
      <c r="DJE72" s="40" t="s">
        <v>3121</v>
      </c>
      <c r="DJF72" s="40" t="s">
        <v>3122</v>
      </c>
      <c r="DJG72" s="40" t="s">
        <v>3123</v>
      </c>
      <c r="DJH72" s="40" t="s">
        <v>3124</v>
      </c>
      <c r="DJI72" s="40" t="s">
        <v>3125</v>
      </c>
      <c r="DJJ72" s="40" t="s">
        <v>3126</v>
      </c>
      <c r="DJK72" s="40" t="s">
        <v>3127</v>
      </c>
      <c r="DJL72" s="40" t="s">
        <v>3128</v>
      </c>
      <c r="DJM72" s="40" t="s">
        <v>3129</v>
      </c>
      <c r="DJN72" s="40" t="s">
        <v>3130</v>
      </c>
      <c r="DJO72" s="40" t="s">
        <v>3131</v>
      </c>
      <c r="DJP72" s="40" t="s">
        <v>3132</v>
      </c>
      <c r="DJQ72" s="40" t="s">
        <v>3133</v>
      </c>
      <c r="DJR72" s="40" t="s">
        <v>3134</v>
      </c>
      <c r="DJS72" s="40" t="s">
        <v>3135</v>
      </c>
      <c r="DJT72" s="40" t="s">
        <v>3136</v>
      </c>
      <c r="DJU72" s="40" t="s">
        <v>3137</v>
      </c>
      <c r="DJV72" s="40" t="s">
        <v>3138</v>
      </c>
      <c r="DJW72" s="40" t="s">
        <v>3139</v>
      </c>
      <c r="DJX72" s="40" t="s">
        <v>3140</v>
      </c>
      <c r="DJY72" s="40" t="s">
        <v>3141</v>
      </c>
      <c r="DJZ72" s="40" t="s">
        <v>3142</v>
      </c>
      <c r="DKA72" s="40" t="s">
        <v>3143</v>
      </c>
      <c r="DKB72" s="40" t="s">
        <v>3144</v>
      </c>
      <c r="DKC72" s="40" t="s">
        <v>3145</v>
      </c>
      <c r="DKD72" s="40" t="s">
        <v>3146</v>
      </c>
      <c r="DKE72" s="40" t="s">
        <v>3147</v>
      </c>
      <c r="DKF72" s="40" t="s">
        <v>3148</v>
      </c>
      <c r="DKG72" s="40" t="s">
        <v>3149</v>
      </c>
      <c r="DKH72" s="40" t="s">
        <v>3150</v>
      </c>
      <c r="DKI72" s="40" t="s">
        <v>3151</v>
      </c>
      <c r="DKJ72" s="40" t="s">
        <v>3152</v>
      </c>
      <c r="DKK72" s="40" t="s">
        <v>3153</v>
      </c>
      <c r="DKL72" s="40" t="s">
        <v>3154</v>
      </c>
      <c r="DKM72" s="40" t="s">
        <v>3155</v>
      </c>
      <c r="DKN72" s="40" t="s">
        <v>3156</v>
      </c>
      <c r="DKO72" s="40" t="s">
        <v>3157</v>
      </c>
      <c r="DKP72" s="40" t="s">
        <v>3158</v>
      </c>
      <c r="DKQ72" s="40" t="s">
        <v>3159</v>
      </c>
      <c r="DKR72" s="40" t="s">
        <v>3160</v>
      </c>
      <c r="DKS72" s="40" t="s">
        <v>3161</v>
      </c>
      <c r="DKT72" s="40" t="s">
        <v>3162</v>
      </c>
      <c r="DKU72" s="40" t="s">
        <v>3163</v>
      </c>
      <c r="DKV72" s="40" t="s">
        <v>3164</v>
      </c>
      <c r="DKW72" s="40" t="s">
        <v>3165</v>
      </c>
      <c r="DKX72" s="40" t="s">
        <v>3166</v>
      </c>
      <c r="DKY72" s="40" t="s">
        <v>3167</v>
      </c>
      <c r="DKZ72" s="40" t="s">
        <v>3168</v>
      </c>
      <c r="DLA72" s="40" t="s">
        <v>3169</v>
      </c>
      <c r="DLB72" s="40" t="s">
        <v>3170</v>
      </c>
      <c r="DLC72" s="40" t="s">
        <v>3171</v>
      </c>
      <c r="DLD72" s="40" t="s">
        <v>3172</v>
      </c>
      <c r="DLE72" s="40" t="s">
        <v>3173</v>
      </c>
      <c r="DLF72" s="40" t="s">
        <v>3174</v>
      </c>
      <c r="DLG72" s="40" t="s">
        <v>3175</v>
      </c>
      <c r="DLH72" s="40" t="s">
        <v>3176</v>
      </c>
      <c r="DLI72" s="40" t="s">
        <v>3177</v>
      </c>
      <c r="DLJ72" s="40" t="s">
        <v>3178</v>
      </c>
      <c r="DLK72" s="40" t="s">
        <v>3179</v>
      </c>
      <c r="DLL72" s="40" t="s">
        <v>3180</v>
      </c>
      <c r="DLM72" s="40" t="s">
        <v>3181</v>
      </c>
      <c r="DLN72" s="40" t="s">
        <v>3182</v>
      </c>
      <c r="DLO72" s="40" t="s">
        <v>3183</v>
      </c>
      <c r="DLP72" s="40" t="s">
        <v>3184</v>
      </c>
      <c r="DLQ72" s="40" t="s">
        <v>3185</v>
      </c>
      <c r="DLR72" s="40" t="s">
        <v>3186</v>
      </c>
      <c r="DLS72" s="40" t="s">
        <v>3187</v>
      </c>
      <c r="DLT72" s="40" t="s">
        <v>3188</v>
      </c>
      <c r="DLU72" s="40" t="s">
        <v>3189</v>
      </c>
      <c r="DLV72" s="40" t="s">
        <v>3190</v>
      </c>
      <c r="DLW72" s="40" t="s">
        <v>3191</v>
      </c>
      <c r="DLX72" s="40" t="s">
        <v>3192</v>
      </c>
      <c r="DLY72" s="40" t="s">
        <v>3193</v>
      </c>
      <c r="DLZ72" s="40" t="s">
        <v>3194</v>
      </c>
      <c r="DMA72" s="40" t="s">
        <v>3195</v>
      </c>
      <c r="DMB72" s="40" t="s">
        <v>3196</v>
      </c>
      <c r="DMC72" s="40" t="s">
        <v>3197</v>
      </c>
      <c r="DMD72" s="40" t="s">
        <v>3198</v>
      </c>
      <c r="DME72" s="40" t="s">
        <v>3199</v>
      </c>
      <c r="DMF72" s="40" t="s">
        <v>3200</v>
      </c>
      <c r="DMG72" s="40" t="s">
        <v>3201</v>
      </c>
      <c r="DMH72" s="40" t="s">
        <v>3202</v>
      </c>
      <c r="DMI72" s="40" t="s">
        <v>3203</v>
      </c>
      <c r="DMJ72" s="40" t="s">
        <v>3204</v>
      </c>
      <c r="DMK72" s="40" t="s">
        <v>3205</v>
      </c>
      <c r="DML72" s="40" t="s">
        <v>3206</v>
      </c>
      <c r="DMM72" s="40" t="s">
        <v>3207</v>
      </c>
      <c r="DMN72" s="40" t="s">
        <v>3208</v>
      </c>
      <c r="DMO72" s="40" t="s">
        <v>3209</v>
      </c>
      <c r="DMP72" s="40" t="s">
        <v>3210</v>
      </c>
      <c r="DMQ72" s="40" t="s">
        <v>3211</v>
      </c>
      <c r="DMR72" s="40" t="s">
        <v>3212</v>
      </c>
      <c r="DMS72" s="40" t="s">
        <v>3213</v>
      </c>
      <c r="DMT72" s="40" t="s">
        <v>3214</v>
      </c>
      <c r="DMU72" s="40" t="s">
        <v>3215</v>
      </c>
      <c r="DMV72" s="40" t="s">
        <v>3216</v>
      </c>
      <c r="DMW72" s="40" t="s">
        <v>3217</v>
      </c>
      <c r="DMX72" s="40" t="s">
        <v>3218</v>
      </c>
      <c r="DMY72" s="40" t="s">
        <v>3219</v>
      </c>
      <c r="DMZ72" s="40" t="s">
        <v>3220</v>
      </c>
      <c r="DNA72" s="40" t="s">
        <v>3221</v>
      </c>
      <c r="DNB72" s="40" t="s">
        <v>3222</v>
      </c>
      <c r="DNC72" s="40" t="s">
        <v>3223</v>
      </c>
      <c r="DND72" s="40" t="s">
        <v>3224</v>
      </c>
      <c r="DNE72" s="40" t="s">
        <v>3225</v>
      </c>
      <c r="DNF72" s="40" t="s">
        <v>3226</v>
      </c>
      <c r="DNG72" s="40" t="s">
        <v>3227</v>
      </c>
      <c r="DNH72" s="40" t="s">
        <v>3228</v>
      </c>
      <c r="DNI72" s="40" t="s">
        <v>3229</v>
      </c>
      <c r="DNJ72" s="40" t="s">
        <v>3230</v>
      </c>
      <c r="DNK72" s="40" t="s">
        <v>3231</v>
      </c>
      <c r="DNL72" s="40" t="s">
        <v>3232</v>
      </c>
      <c r="DNM72" s="40" t="s">
        <v>3233</v>
      </c>
      <c r="DNN72" s="40" t="s">
        <v>3234</v>
      </c>
      <c r="DNO72" s="40" t="s">
        <v>3235</v>
      </c>
      <c r="DNP72" s="40" t="s">
        <v>3236</v>
      </c>
      <c r="DNQ72" s="40" t="s">
        <v>3237</v>
      </c>
      <c r="DNR72" s="40" t="s">
        <v>3238</v>
      </c>
      <c r="DNS72" s="40" t="s">
        <v>3239</v>
      </c>
      <c r="DNT72" s="40" t="s">
        <v>3240</v>
      </c>
      <c r="DNU72" s="40" t="s">
        <v>3241</v>
      </c>
      <c r="DNV72" s="40" t="s">
        <v>3242</v>
      </c>
      <c r="DNW72" s="40" t="s">
        <v>3243</v>
      </c>
      <c r="DNX72" s="40" t="s">
        <v>3244</v>
      </c>
      <c r="DNY72" s="40" t="s">
        <v>3245</v>
      </c>
      <c r="DNZ72" s="40" t="s">
        <v>3246</v>
      </c>
      <c r="DOA72" s="40" t="s">
        <v>3247</v>
      </c>
      <c r="DOB72" s="40" t="s">
        <v>3248</v>
      </c>
      <c r="DOC72" s="40" t="s">
        <v>3249</v>
      </c>
      <c r="DOD72" s="40" t="s">
        <v>3250</v>
      </c>
      <c r="DOE72" s="40" t="s">
        <v>3251</v>
      </c>
      <c r="DOF72" s="40" t="s">
        <v>3252</v>
      </c>
      <c r="DOG72" s="40" t="s">
        <v>3253</v>
      </c>
      <c r="DOH72" s="40" t="s">
        <v>3254</v>
      </c>
      <c r="DOI72" s="40" t="s">
        <v>3255</v>
      </c>
      <c r="DOJ72" s="40" t="s">
        <v>3256</v>
      </c>
      <c r="DOK72" s="40" t="s">
        <v>3257</v>
      </c>
      <c r="DOL72" s="40" t="s">
        <v>3258</v>
      </c>
      <c r="DOM72" s="40" t="s">
        <v>3259</v>
      </c>
      <c r="DON72" s="40" t="s">
        <v>3260</v>
      </c>
      <c r="DOO72" s="40" t="s">
        <v>3261</v>
      </c>
      <c r="DOP72" s="40" t="s">
        <v>3262</v>
      </c>
      <c r="DOQ72" s="40" t="s">
        <v>3263</v>
      </c>
      <c r="DOR72" s="40" t="s">
        <v>3264</v>
      </c>
      <c r="DOS72" s="40" t="s">
        <v>3265</v>
      </c>
      <c r="DOT72" s="40" t="s">
        <v>3266</v>
      </c>
      <c r="DOU72" s="40" t="s">
        <v>3267</v>
      </c>
      <c r="DOV72" s="40" t="s">
        <v>3268</v>
      </c>
      <c r="DOW72" s="40" t="s">
        <v>3269</v>
      </c>
      <c r="DOX72" s="40" t="s">
        <v>3270</v>
      </c>
      <c r="DOY72" s="40" t="s">
        <v>3271</v>
      </c>
      <c r="DOZ72" s="40" t="s">
        <v>3272</v>
      </c>
      <c r="DPA72" s="40" t="s">
        <v>3273</v>
      </c>
      <c r="DPB72" s="40" t="s">
        <v>3274</v>
      </c>
      <c r="DPC72" s="40" t="s">
        <v>3275</v>
      </c>
      <c r="DPD72" s="40" t="s">
        <v>3276</v>
      </c>
      <c r="DPE72" s="40" t="s">
        <v>3277</v>
      </c>
      <c r="DPF72" s="40" t="s">
        <v>3278</v>
      </c>
      <c r="DPG72" s="40" t="s">
        <v>3279</v>
      </c>
      <c r="DPH72" s="40" t="s">
        <v>3280</v>
      </c>
      <c r="DPI72" s="40" t="s">
        <v>3281</v>
      </c>
      <c r="DPJ72" s="40" t="s">
        <v>3282</v>
      </c>
      <c r="DPK72" s="40" t="s">
        <v>3283</v>
      </c>
      <c r="DPL72" s="40" t="s">
        <v>3284</v>
      </c>
      <c r="DPM72" s="40" t="s">
        <v>3285</v>
      </c>
      <c r="DPN72" s="40" t="s">
        <v>3286</v>
      </c>
      <c r="DPO72" s="40" t="s">
        <v>3287</v>
      </c>
      <c r="DPP72" s="40" t="s">
        <v>3288</v>
      </c>
      <c r="DPQ72" s="40" t="s">
        <v>3289</v>
      </c>
      <c r="DPR72" s="40" t="s">
        <v>3290</v>
      </c>
      <c r="DPS72" s="40" t="s">
        <v>3291</v>
      </c>
      <c r="DPT72" s="40" t="s">
        <v>3292</v>
      </c>
      <c r="DPU72" s="40" t="s">
        <v>3293</v>
      </c>
      <c r="DPV72" s="40" t="s">
        <v>3294</v>
      </c>
      <c r="DPW72" s="40" t="s">
        <v>3295</v>
      </c>
      <c r="DPX72" s="40" t="s">
        <v>3296</v>
      </c>
      <c r="DPY72" s="40" t="s">
        <v>3297</v>
      </c>
      <c r="DPZ72" s="40" t="s">
        <v>3298</v>
      </c>
      <c r="DQA72" s="40" t="s">
        <v>3299</v>
      </c>
      <c r="DQB72" s="40" t="s">
        <v>3300</v>
      </c>
      <c r="DQC72" s="40" t="s">
        <v>3301</v>
      </c>
      <c r="DQD72" s="40" t="s">
        <v>3302</v>
      </c>
      <c r="DQE72" s="40" t="s">
        <v>3303</v>
      </c>
      <c r="DQF72" s="40" t="s">
        <v>3304</v>
      </c>
      <c r="DQG72" s="40" t="s">
        <v>3305</v>
      </c>
      <c r="DQH72" s="40" t="s">
        <v>3306</v>
      </c>
      <c r="DQI72" s="40" t="s">
        <v>3307</v>
      </c>
      <c r="DQJ72" s="40" t="s">
        <v>3308</v>
      </c>
      <c r="DQK72" s="40" t="s">
        <v>3309</v>
      </c>
      <c r="DQL72" s="40" t="s">
        <v>3310</v>
      </c>
      <c r="DQM72" s="40" t="s">
        <v>3311</v>
      </c>
      <c r="DQN72" s="40" t="s">
        <v>3312</v>
      </c>
      <c r="DQO72" s="40" t="s">
        <v>3313</v>
      </c>
      <c r="DQP72" s="40" t="s">
        <v>3314</v>
      </c>
      <c r="DQQ72" s="40" t="s">
        <v>3315</v>
      </c>
      <c r="DQR72" s="40" t="s">
        <v>3316</v>
      </c>
      <c r="DQS72" s="40" t="s">
        <v>3317</v>
      </c>
      <c r="DQT72" s="40" t="s">
        <v>3318</v>
      </c>
      <c r="DQU72" s="40" t="s">
        <v>3319</v>
      </c>
      <c r="DQV72" s="40" t="s">
        <v>3320</v>
      </c>
      <c r="DQW72" s="40" t="s">
        <v>3321</v>
      </c>
      <c r="DQX72" s="40" t="s">
        <v>3322</v>
      </c>
      <c r="DQY72" s="40" t="s">
        <v>3323</v>
      </c>
      <c r="DQZ72" s="40" t="s">
        <v>3324</v>
      </c>
      <c r="DRA72" s="40" t="s">
        <v>3325</v>
      </c>
      <c r="DRB72" s="40" t="s">
        <v>3326</v>
      </c>
      <c r="DRC72" s="40" t="s">
        <v>3327</v>
      </c>
      <c r="DRD72" s="40" t="s">
        <v>3328</v>
      </c>
      <c r="DRE72" s="40" t="s">
        <v>3329</v>
      </c>
      <c r="DRF72" s="40" t="s">
        <v>3330</v>
      </c>
      <c r="DRG72" s="40" t="s">
        <v>3331</v>
      </c>
      <c r="DRH72" s="40" t="s">
        <v>3332</v>
      </c>
      <c r="DRI72" s="40" t="s">
        <v>3333</v>
      </c>
      <c r="DRJ72" s="40" t="s">
        <v>3334</v>
      </c>
      <c r="DRK72" s="40" t="s">
        <v>3335</v>
      </c>
      <c r="DRL72" s="40" t="s">
        <v>3336</v>
      </c>
      <c r="DRM72" s="40" t="s">
        <v>3337</v>
      </c>
      <c r="DRN72" s="40" t="s">
        <v>3338</v>
      </c>
      <c r="DRO72" s="40" t="s">
        <v>3339</v>
      </c>
      <c r="DRP72" s="40" t="s">
        <v>3340</v>
      </c>
      <c r="DRQ72" s="40" t="s">
        <v>3341</v>
      </c>
      <c r="DRR72" s="40" t="s">
        <v>3342</v>
      </c>
      <c r="DRS72" s="40" t="s">
        <v>3343</v>
      </c>
      <c r="DRT72" s="40" t="s">
        <v>3344</v>
      </c>
      <c r="DRU72" s="40" t="s">
        <v>3345</v>
      </c>
      <c r="DRV72" s="40" t="s">
        <v>3346</v>
      </c>
      <c r="DRW72" s="40" t="s">
        <v>3347</v>
      </c>
      <c r="DRX72" s="40" t="s">
        <v>3348</v>
      </c>
      <c r="DRY72" s="40" t="s">
        <v>3349</v>
      </c>
      <c r="DRZ72" s="40" t="s">
        <v>3350</v>
      </c>
      <c r="DSA72" s="40" t="s">
        <v>3351</v>
      </c>
      <c r="DSB72" s="40" t="s">
        <v>3352</v>
      </c>
      <c r="DSC72" s="40" t="s">
        <v>3353</v>
      </c>
      <c r="DSD72" s="40" t="s">
        <v>3354</v>
      </c>
      <c r="DSE72" s="40" t="s">
        <v>3355</v>
      </c>
      <c r="DSF72" s="40" t="s">
        <v>3356</v>
      </c>
      <c r="DSG72" s="40" t="s">
        <v>3357</v>
      </c>
      <c r="DSH72" s="40" t="s">
        <v>3358</v>
      </c>
      <c r="DSI72" s="40" t="s">
        <v>3359</v>
      </c>
      <c r="DSJ72" s="40" t="s">
        <v>3360</v>
      </c>
      <c r="DSK72" s="40" t="s">
        <v>3361</v>
      </c>
      <c r="DSL72" s="40" t="s">
        <v>3362</v>
      </c>
      <c r="DSM72" s="40" t="s">
        <v>3363</v>
      </c>
      <c r="DSN72" s="40" t="s">
        <v>3364</v>
      </c>
      <c r="DSO72" s="40" t="s">
        <v>3365</v>
      </c>
      <c r="DSP72" s="40" t="s">
        <v>3366</v>
      </c>
      <c r="DSQ72" s="40" t="s">
        <v>3367</v>
      </c>
      <c r="DSR72" s="40" t="s">
        <v>3368</v>
      </c>
      <c r="DSS72" s="40" t="s">
        <v>3369</v>
      </c>
      <c r="DST72" s="40" t="s">
        <v>3370</v>
      </c>
      <c r="DSU72" s="40" t="s">
        <v>3371</v>
      </c>
      <c r="DSV72" s="40" t="s">
        <v>3372</v>
      </c>
      <c r="DSW72" s="40" t="s">
        <v>3373</v>
      </c>
      <c r="DSX72" s="40" t="s">
        <v>3374</v>
      </c>
      <c r="DSY72" s="40" t="s">
        <v>3375</v>
      </c>
      <c r="DSZ72" s="40" t="s">
        <v>3376</v>
      </c>
      <c r="DTA72" s="40" t="s">
        <v>3377</v>
      </c>
      <c r="DTB72" s="40" t="s">
        <v>3378</v>
      </c>
      <c r="DTC72" s="40" t="s">
        <v>3379</v>
      </c>
      <c r="DTD72" s="40" t="s">
        <v>3380</v>
      </c>
      <c r="DTE72" s="40" t="s">
        <v>3381</v>
      </c>
      <c r="DTF72" s="40" t="s">
        <v>3382</v>
      </c>
      <c r="DTG72" s="40" t="s">
        <v>3383</v>
      </c>
      <c r="DTH72" s="40" t="s">
        <v>3384</v>
      </c>
      <c r="DTI72" s="40" t="s">
        <v>3385</v>
      </c>
      <c r="DTJ72" s="40" t="s">
        <v>3386</v>
      </c>
      <c r="DTK72" s="40" t="s">
        <v>3387</v>
      </c>
      <c r="DTL72" s="40" t="s">
        <v>3388</v>
      </c>
      <c r="DTM72" s="40" t="s">
        <v>3389</v>
      </c>
      <c r="DTN72" s="40" t="s">
        <v>3390</v>
      </c>
      <c r="DTO72" s="40" t="s">
        <v>3391</v>
      </c>
      <c r="DTP72" s="40" t="s">
        <v>3392</v>
      </c>
      <c r="DTQ72" s="40" t="s">
        <v>3393</v>
      </c>
      <c r="DTR72" s="40" t="s">
        <v>3394</v>
      </c>
      <c r="DTS72" s="40" t="s">
        <v>3395</v>
      </c>
      <c r="DTT72" s="40" t="s">
        <v>3396</v>
      </c>
      <c r="DTU72" s="40" t="s">
        <v>3397</v>
      </c>
      <c r="DTV72" s="40" t="s">
        <v>3398</v>
      </c>
      <c r="DTW72" s="40" t="s">
        <v>3399</v>
      </c>
      <c r="DTX72" s="40" t="s">
        <v>3400</v>
      </c>
      <c r="DTY72" s="40" t="s">
        <v>3401</v>
      </c>
      <c r="DTZ72" s="40" t="s">
        <v>3402</v>
      </c>
      <c r="DUA72" s="40" t="s">
        <v>3403</v>
      </c>
      <c r="DUB72" s="40" t="s">
        <v>3404</v>
      </c>
      <c r="DUC72" s="40" t="s">
        <v>3405</v>
      </c>
      <c r="DUD72" s="40" t="s">
        <v>3406</v>
      </c>
      <c r="DUE72" s="40" t="s">
        <v>3407</v>
      </c>
      <c r="DUF72" s="40" t="s">
        <v>3408</v>
      </c>
      <c r="DUG72" s="40" t="s">
        <v>3409</v>
      </c>
      <c r="DUH72" s="40" t="s">
        <v>3410</v>
      </c>
      <c r="DUI72" s="40" t="s">
        <v>3411</v>
      </c>
      <c r="DUJ72" s="40" t="s">
        <v>3412</v>
      </c>
      <c r="DUK72" s="40" t="s">
        <v>3413</v>
      </c>
      <c r="DUL72" s="40" t="s">
        <v>3414</v>
      </c>
      <c r="DUM72" s="40" t="s">
        <v>3415</v>
      </c>
      <c r="DUN72" s="40" t="s">
        <v>3416</v>
      </c>
      <c r="DUO72" s="40" t="s">
        <v>3417</v>
      </c>
      <c r="DUP72" s="40" t="s">
        <v>3418</v>
      </c>
      <c r="DUQ72" s="40" t="s">
        <v>3419</v>
      </c>
      <c r="DUR72" s="40" t="s">
        <v>3420</v>
      </c>
      <c r="DUS72" s="40" t="s">
        <v>3421</v>
      </c>
      <c r="DUT72" s="40" t="s">
        <v>3422</v>
      </c>
      <c r="DUU72" s="40" t="s">
        <v>3423</v>
      </c>
      <c r="DUV72" s="40" t="s">
        <v>3424</v>
      </c>
      <c r="DUW72" s="40" t="s">
        <v>3425</v>
      </c>
      <c r="DUX72" s="40" t="s">
        <v>3426</v>
      </c>
      <c r="DUY72" s="40" t="s">
        <v>3427</v>
      </c>
      <c r="DUZ72" s="40" t="s">
        <v>3428</v>
      </c>
      <c r="DVA72" s="40" t="s">
        <v>3429</v>
      </c>
      <c r="DVB72" s="40" t="s">
        <v>3430</v>
      </c>
      <c r="DVC72" s="40" t="s">
        <v>3431</v>
      </c>
      <c r="DVD72" s="40" t="s">
        <v>3432</v>
      </c>
      <c r="DVE72" s="40" t="s">
        <v>3433</v>
      </c>
      <c r="DVF72" s="40" t="s">
        <v>3434</v>
      </c>
      <c r="DVG72" s="40" t="s">
        <v>3435</v>
      </c>
      <c r="DVH72" s="40" t="s">
        <v>3436</v>
      </c>
      <c r="DVI72" s="40" t="s">
        <v>3437</v>
      </c>
      <c r="DVJ72" s="40" t="s">
        <v>3438</v>
      </c>
      <c r="DVK72" s="40" t="s">
        <v>3439</v>
      </c>
      <c r="DVL72" s="40" t="s">
        <v>3440</v>
      </c>
      <c r="DVM72" s="40" t="s">
        <v>3441</v>
      </c>
      <c r="DVN72" s="40" t="s">
        <v>3442</v>
      </c>
      <c r="DVO72" s="40" t="s">
        <v>3443</v>
      </c>
      <c r="DVP72" s="40" t="s">
        <v>3444</v>
      </c>
      <c r="DVQ72" s="40" t="s">
        <v>3445</v>
      </c>
      <c r="DVR72" s="40" t="s">
        <v>3446</v>
      </c>
      <c r="DVS72" s="40" t="s">
        <v>3447</v>
      </c>
      <c r="DVT72" s="40" t="s">
        <v>3448</v>
      </c>
      <c r="DVU72" s="40" t="s">
        <v>3449</v>
      </c>
      <c r="DVV72" s="40" t="s">
        <v>3450</v>
      </c>
      <c r="DVW72" s="40" t="s">
        <v>3451</v>
      </c>
      <c r="DVX72" s="40" t="s">
        <v>3452</v>
      </c>
      <c r="DVY72" s="40" t="s">
        <v>3453</v>
      </c>
      <c r="DVZ72" s="40" t="s">
        <v>3454</v>
      </c>
      <c r="DWA72" s="40" t="s">
        <v>3455</v>
      </c>
      <c r="DWB72" s="40" t="s">
        <v>3456</v>
      </c>
      <c r="DWC72" s="40" t="s">
        <v>3457</v>
      </c>
      <c r="DWD72" s="40" t="s">
        <v>3458</v>
      </c>
      <c r="DWE72" s="40" t="s">
        <v>3459</v>
      </c>
      <c r="DWF72" s="40" t="s">
        <v>3460</v>
      </c>
      <c r="DWG72" s="40" t="s">
        <v>3461</v>
      </c>
      <c r="DWH72" s="40" t="s">
        <v>3462</v>
      </c>
      <c r="DWI72" s="40" t="s">
        <v>3463</v>
      </c>
      <c r="DWJ72" s="40" t="s">
        <v>3464</v>
      </c>
      <c r="DWK72" s="40" t="s">
        <v>3465</v>
      </c>
      <c r="DWL72" s="40" t="s">
        <v>3466</v>
      </c>
      <c r="DWM72" s="40" t="s">
        <v>3467</v>
      </c>
      <c r="DWN72" s="40" t="s">
        <v>3468</v>
      </c>
      <c r="DWO72" s="40" t="s">
        <v>3469</v>
      </c>
      <c r="DWP72" s="40" t="s">
        <v>3470</v>
      </c>
      <c r="DWQ72" s="40" t="s">
        <v>3471</v>
      </c>
      <c r="DWR72" s="40" t="s">
        <v>3472</v>
      </c>
      <c r="DWS72" s="40" t="s">
        <v>3473</v>
      </c>
      <c r="DWT72" s="40" t="s">
        <v>3474</v>
      </c>
      <c r="DWU72" s="40" t="s">
        <v>3475</v>
      </c>
      <c r="DWV72" s="40" t="s">
        <v>3476</v>
      </c>
      <c r="DWW72" s="40" t="s">
        <v>3477</v>
      </c>
      <c r="DWX72" s="40" t="s">
        <v>3478</v>
      </c>
      <c r="DWY72" s="40" t="s">
        <v>3479</v>
      </c>
      <c r="DWZ72" s="40" t="s">
        <v>3480</v>
      </c>
      <c r="DXA72" s="40" t="s">
        <v>3481</v>
      </c>
      <c r="DXB72" s="40" t="s">
        <v>3482</v>
      </c>
      <c r="DXC72" s="40" t="s">
        <v>3483</v>
      </c>
      <c r="DXD72" s="40" t="s">
        <v>3484</v>
      </c>
      <c r="DXE72" s="40" t="s">
        <v>3485</v>
      </c>
      <c r="DXF72" s="40" t="s">
        <v>3486</v>
      </c>
      <c r="DXG72" s="40" t="s">
        <v>3487</v>
      </c>
      <c r="DXH72" s="40" t="s">
        <v>3488</v>
      </c>
      <c r="DXI72" s="40" t="s">
        <v>3489</v>
      </c>
      <c r="DXJ72" s="40" t="s">
        <v>3490</v>
      </c>
      <c r="DXK72" s="40" t="s">
        <v>3491</v>
      </c>
      <c r="DXL72" s="40" t="s">
        <v>3492</v>
      </c>
      <c r="DXM72" s="40" t="s">
        <v>3493</v>
      </c>
      <c r="DXN72" s="40" t="s">
        <v>3494</v>
      </c>
      <c r="DXO72" s="40" t="s">
        <v>3495</v>
      </c>
      <c r="DXP72" s="40" t="s">
        <v>3496</v>
      </c>
      <c r="DXQ72" s="40" t="s">
        <v>3497</v>
      </c>
      <c r="DXR72" s="40" t="s">
        <v>3498</v>
      </c>
      <c r="DXS72" s="40" t="s">
        <v>3499</v>
      </c>
      <c r="DXT72" s="40" t="s">
        <v>3500</v>
      </c>
      <c r="DXU72" s="40" t="s">
        <v>3501</v>
      </c>
      <c r="DXV72" s="40" t="s">
        <v>3502</v>
      </c>
      <c r="DXW72" s="40" t="s">
        <v>3503</v>
      </c>
      <c r="DXX72" s="40" t="s">
        <v>3504</v>
      </c>
      <c r="DXY72" s="40" t="s">
        <v>3505</v>
      </c>
      <c r="DXZ72" s="40" t="s">
        <v>3506</v>
      </c>
      <c r="DYA72" s="40" t="s">
        <v>3507</v>
      </c>
      <c r="DYB72" s="40" t="s">
        <v>3508</v>
      </c>
      <c r="DYC72" s="40" t="s">
        <v>3509</v>
      </c>
      <c r="DYD72" s="40" t="s">
        <v>3510</v>
      </c>
      <c r="DYE72" s="40" t="s">
        <v>3511</v>
      </c>
      <c r="DYF72" s="40" t="s">
        <v>3512</v>
      </c>
      <c r="DYG72" s="40" t="s">
        <v>3513</v>
      </c>
      <c r="DYH72" s="40" t="s">
        <v>3514</v>
      </c>
      <c r="DYI72" s="40" t="s">
        <v>3515</v>
      </c>
      <c r="DYJ72" s="40" t="s">
        <v>3516</v>
      </c>
      <c r="DYK72" s="40" t="s">
        <v>3517</v>
      </c>
      <c r="DYL72" s="40" t="s">
        <v>3518</v>
      </c>
      <c r="DYM72" s="40" t="s">
        <v>3519</v>
      </c>
      <c r="DYN72" s="40" t="s">
        <v>3520</v>
      </c>
      <c r="DYO72" s="40" t="s">
        <v>3521</v>
      </c>
      <c r="DYP72" s="40" t="s">
        <v>3522</v>
      </c>
      <c r="DYQ72" s="40" t="s">
        <v>3523</v>
      </c>
      <c r="DYR72" s="40" t="s">
        <v>3524</v>
      </c>
      <c r="DYS72" s="40" t="s">
        <v>3525</v>
      </c>
      <c r="DYT72" s="40" t="s">
        <v>3526</v>
      </c>
      <c r="DYU72" s="40" t="s">
        <v>3527</v>
      </c>
      <c r="DYV72" s="40" t="s">
        <v>3528</v>
      </c>
      <c r="DYW72" s="40" t="s">
        <v>3529</v>
      </c>
      <c r="DYX72" s="40" t="s">
        <v>3530</v>
      </c>
      <c r="DYY72" s="40" t="s">
        <v>3531</v>
      </c>
      <c r="DYZ72" s="40" t="s">
        <v>3532</v>
      </c>
      <c r="DZA72" s="40" t="s">
        <v>3533</v>
      </c>
      <c r="DZB72" s="40" t="s">
        <v>3534</v>
      </c>
      <c r="DZC72" s="40" t="s">
        <v>3535</v>
      </c>
      <c r="DZD72" s="40" t="s">
        <v>3536</v>
      </c>
      <c r="DZE72" s="40" t="s">
        <v>3537</v>
      </c>
      <c r="DZF72" s="40" t="s">
        <v>3538</v>
      </c>
      <c r="DZG72" s="40" t="s">
        <v>3539</v>
      </c>
      <c r="DZH72" s="40" t="s">
        <v>3540</v>
      </c>
      <c r="DZI72" s="40" t="s">
        <v>3541</v>
      </c>
      <c r="DZJ72" s="40" t="s">
        <v>3542</v>
      </c>
      <c r="DZK72" s="40" t="s">
        <v>3543</v>
      </c>
      <c r="DZL72" s="40" t="s">
        <v>3544</v>
      </c>
      <c r="DZM72" s="40" t="s">
        <v>3545</v>
      </c>
      <c r="DZN72" s="40" t="s">
        <v>3546</v>
      </c>
      <c r="DZO72" s="40" t="s">
        <v>3547</v>
      </c>
      <c r="DZP72" s="40" t="s">
        <v>3548</v>
      </c>
      <c r="DZQ72" s="40" t="s">
        <v>3549</v>
      </c>
      <c r="DZR72" s="40" t="s">
        <v>3550</v>
      </c>
      <c r="DZS72" s="40" t="s">
        <v>3551</v>
      </c>
      <c r="DZT72" s="40" t="s">
        <v>3552</v>
      </c>
      <c r="DZU72" s="40" t="s">
        <v>3553</v>
      </c>
      <c r="DZV72" s="40" t="s">
        <v>3554</v>
      </c>
      <c r="DZW72" s="40" t="s">
        <v>3555</v>
      </c>
      <c r="DZX72" s="40" t="s">
        <v>3556</v>
      </c>
      <c r="DZY72" s="40" t="s">
        <v>3557</v>
      </c>
      <c r="DZZ72" s="40" t="s">
        <v>3558</v>
      </c>
      <c r="EAA72" s="40" t="s">
        <v>3559</v>
      </c>
      <c r="EAB72" s="40" t="s">
        <v>3560</v>
      </c>
      <c r="EAC72" s="40" t="s">
        <v>3561</v>
      </c>
      <c r="EAD72" s="40" t="s">
        <v>3562</v>
      </c>
      <c r="EAE72" s="40" t="s">
        <v>3563</v>
      </c>
      <c r="EAF72" s="40" t="s">
        <v>3564</v>
      </c>
      <c r="EAG72" s="40" t="s">
        <v>3565</v>
      </c>
      <c r="EAH72" s="40" t="s">
        <v>3566</v>
      </c>
      <c r="EAI72" s="40" t="s">
        <v>3567</v>
      </c>
      <c r="EAJ72" s="40" t="s">
        <v>3568</v>
      </c>
      <c r="EAK72" s="40" t="s">
        <v>3569</v>
      </c>
      <c r="EAL72" s="40" t="s">
        <v>3570</v>
      </c>
      <c r="EAM72" s="40" t="s">
        <v>3571</v>
      </c>
      <c r="EAN72" s="40" t="s">
        <v>3572</v>
      </c>
      <c r="EAO72" s="40" t="s">
        <v>3573</v>
      </c>
      <c r="EAP72" s="40" t="s">
        <v>3574</v>
      </c>
      <c r="EAQ72" s="40" t="s">
        <v>3575</v>
      </c>
      <c r="EAR72" s="40" t="s">
        <v>3576</v>
      </c>
      <c r="EAS72" s="40" t="s">
        <v>3577</v>
      </c>
      <c r="EAT72" s="40" t="s">
        <v>3578</v>
      </c>
      <c r="EAU72" s="40" t="s">
        <v>3579</v>
      </c>
      <c r="EAV72" s="40" t="s">
        <v>3580</v>
      </c>
      <c r="EAW72" s="40" t="s">
        <v>3581</v>
      </c>
      <c r="EAX72" s="40" t="s">
        <v>3582</v>
      </c>
      <c r="EAY72" s="40" t="s">
        <v>3583</v>
      </c>
      <c r="EAZ72" s="40" t="s">
        <v>3584</v>
      </c>
      <c r="EBA72" s="40" t="s">
        <v>3585</v>
      </c>
      <c r="EBB72" s="40" t="s">
        <v>3586</v>
      </c>
      <c r="EBC72" s="40" t="s">
        <v>3587</v>
      </c>
      <c r="EBD72" s="40" t="s">
        <v>3588</v>
      </c>
      <c r="EBE72" s="40" t="s">
        <v>3589</v>
      </c>
      <c r="EBF72" s="40" t="s">
        <v>3590</v>
      </c>
      <c r="EBG72" s="40" t="s">
        <v>3591</v>
      </c>
      <c r="EBH72" s="40" t="s">
        <v>3592</v>
      </c>
      <c r="EBI72" s="40" t="s">
        <v>3593</v>
      </c>
      <c r="EBJ72" s="40" t="s">
        <v>3594</v>
      </c>
      <c r="EBK72" s="40" t="s">
        <v>3595</v>
      </c>
      <c r="EBL72" s="40" t="s">
        <v>3596</v>
      </c>
      <c r="EBM72" s="40" t="s">
        <v>3597</v>
      </c>
      <c r="EBN72" s="40" t="s">
        <v>3598</v>
      </c>
      <c r="EBO72" s="40" t="s">
        <v>3599</v>
      </c>
      <c r="EBP72" s="40" t="s">
        <v>3600</v>
      </c>
      <c r="EBQ72" s="40" t="s">
        <v>3601</v>
      </c>
      <c r="EBR72" s="40" t="s">
        <v>3602</v>
      </c>
      <c r="EBS72" s="40" t="s">
        <v>3603</v>
      </c>
      <c r="EBT72" s="40" t="s">
        <v>3604</v>
      </c>
      <c r="EBU72" s="40" t="s">
        <v>3605</v>
      </c>
      <c r="EBV72" s="40" t="s">
        <v>3606</v>
      </c>
      <c r="EBW72" s="40" t="s">
        <v>3607</v>
      </c>
      <c r="EBX72" s="40" t="s">
        <v>3608</v>
      </c>
      <c r="EBY72" s="40" t="s">
        <v>3609</v>
      </c>
      <c r="EBZ72" s="40" t="s">
        <v>3610</v>
      </c>
      <c r="ECA72" s="40" t="s">
        <v>3611</v>
      </c>
      <c r="ECB72" s="40" t="s">
        <v>3612</v>
      </c>
      <c r="ECC72" s="40" t="s">
        <v>3613</v>
      </c>
      <c r="ECD72" s="40" t="s">
        <v>3614</v>
      </c>
      <c r="ECE72" s="40" t="s">
        <v>3615</v>
      </c>
      <c r="ECF72" s="40" t="s">
        <v>3616</v>
      </c>
      <c r="ECG72" s="40" t="s">
        <v>3617</v>
      </c>
      <c r="ECH72" s="40" t="s">
        <v>3618</v>
      </c>
      <c r="ECI72" s="40" t="s">
        <v>3619</v>
      </c>
      <c r="ECJ72" s="40" t="s">
        <v>3620</v>
      </c>
      <c r="ECK72" s="40" t="s">
        <v>3621</v>
      </c>
      <c r="ECL72" s="40" t="s">
        <v>3622</v>
      </c>
      <c r="ECM72" s="40" t="s">
        <v>3623</v>
      </c>
      <c r="ECN72" s="40" t="s">
        <v>3624</v>
      </c>
      <c r="ECO72" s="40" t="s">
        <v>3625</v>
      </c>
      <c r="ECP72" s="40" t="s">
        <v>3626</v>
      </c>
      <c r="ECQ72" s="40" t="s">
        <v>3627</v>
      </c>
      <c r="ECR72" s="40" t="s">
        <v>3628</v>
      </c>
      <c r="ECS72" s="40" t="s">
        <v>3629</v>
      </c>
      <c r="ECT72" s="40" t="s">
        <v>3630</v>
      </c>
      <c r="ECU72" s="40" t="s">
        <v>3631</v>
      </c>
      <c r="ECV72" s="40" t="s">
        <v>3632</v>
      </c>
      <c r="ECW72" s="40" t="s">
        <v>3633</v>
      </c>
      <c r="ECX72" s="40" t="s">
        <v>3634</v>
      </c>
      <c r="ECY72" s="40" t="s">
        <v>3635</v>
      </c>
      <c r="ECZ72" s="40" t="s">
        <v>3636</v>
      </c>
      <c r="EDA72" s="40" t="s">
        <v>3637</v>
      </c>
      <c r="EDB72" s="40" t="s">
        <v>3638</v>
      </c>
      <c r="EDC72" s="40" t="s">
        <v>3639</v>
      </c>
      <c r="EDD72" s="40" t="s">
        <v>3640</v>
      </c>
      <c r="EDE72" s="40" t="s">
        <v>3641</v>
      </c>
      <c r="EDF72" s="40" t="s">
        <v>3642</v>
      </c>
      <c r="EDG72" s="40" t="s">
        <v>3643</v>
      </c>
      <c r="EDH72" s="40" t="s">
        <v>3644</v>
      </c>
      <c r="EDI72" s="40" t="s">
        <v>3645</v>
      </c>
      <c r="EDJ72" s="40" t="s">
        <v>3646</v>
      </c>
      <c r="EDK72" s="40" t="s">
        <v>3647</v>
      </c>
      <c r="EDL72" s="40" t="s">
        <v>3648</v>
      </c>
      <c r="EDM72" s="40" t="s">
        <v>3649</v>
      </c>
      <c r="EDN72" s="40" t="s">
        <v>3650</v>
      </c>
      <c r="EDO72" s="40" t="s">
        <v>3651</v>
      </c>
      <c r="EDP72" s="40" t="s">
        <v>3652</v>
      </c>
      <c r="EDQ72" s="40" t="s">
        <v>3653</v>
      </c>
      <c r="EDR72" s="40" t="s">
        <v>3654</v>
      </c>
      <c r="EDS72" s="40" t="s">
        <v>3655</v>
      </c>
      <c r="EDT72" s="40" t="s">
        <v>3656</v>
      </c>
      <c r="EDU72" s="40" t="s">
        <v>3657</v>
      </c>
      <c r="EDV72" s="40" t="s">
        <v>3658</v>
      </c>
      <c r="EDW72" s="40" t="s">
        <v>3659</v>
      </c>
      <c r="EDX72" s="40" t="s">
        <v>3660</v>
      </c>
      <c r="EDY72" s="40" t="s">
        <v>3661</v>
      </c>
      <c r="EDZ72" s="40" t="s">
        <v>3662</v>
      </c>
      <c r="EEA72" s="40" t="s">
        <v>3663</v>
      </c>
      <c r="EEB72" s="40" t="s">
        <v>3664</v>
      </c>
      <c r="EEC72" s="40" t="s">
        <v>3665</v>
      </c>
      <c r="EED72" s="40" t="s">
        <v>3666</v>
      </c>
      <c r="EEE72" s="40" t="s">
        <v>3667</v>
      </c>
      <c r="EEF72" s="40" t="s">
        <v>3668</v>
      </c>
      <c r="EEG72" s="40" t="s">
        <v>3669</v>
      </c>
      <c r="EEH72" s="40" t="s">
        <v>3670</v>
      </c>
      <c r="EEI72" s="40" t="s">
        <v>3671</v>
      </c>
      <c r="EEJ72" s="40" t="s">
        <v>3672</v>
      </c>
      <c r="EEK72" s="40" t="s">
        <v>3673</v>
      </c>
      <c r="EEL72" s="40" t="s">
        <v>3674</v>
      </c>
      <c r="EEM72" s="40" t="s">
        <v>3675</v>
      </c>
      <c r="EEN72" s="40" t="s">
        <v>3676</v>
      </c>
      <c r="EEO72" s="40" t="s">
        <v>3677</v>
      </c>
      <c r="EEP72" s="40" t="s">
        <v>3678</v>
      </c>
      <c r="EEQ72" s="40" t="s">
        <v>3679</v>
      </c>
      <c r="EER72" s="40" t="s">
        <v>3680</v>
      </c>
      <c r="EES72" s="40" t="s">
        <v>3681</v>
      </c>
      <c r="EET72" s="40" t="s">
        <v>3682</v>
      </c>
      <c r="EEU72" s="40" t="s">
        <v>3683</v>
      </c>
      <c r="EEV72" s="40" t="s">
        <v>3684</v>
      </c>
      <c r="EEW72" s="40" t="s">
        <v>3685</v>
      </c>
      <c r="EEX72" s="40" t="s">
        <v>3686</v>
      </c>
      <c r="EEY72" s="40" t="s">
        <v>3687</v>
      </c>
      <c r="EEZ72" s="40" t="s">
        <v>3688</v>
      </c>
      <c r="EFA72" s="40" t="s">
        <v>3689</v>
      </c>
      <c r="EFB72" s="40" t="s">
        <v>3690</v>
      </c>
      <c r="EFC72" s="40" t="s">
        <v>3691</v>
      </c>
      <c r="EFD72" s="40" t="s">
        <v>3692</v>
      </c>
      <c r="EFE72" s="40" t="s">
        <v>3693</v>
      </c>
      <c r="EFF72" s="40" t="s">
        <v>3694</v>
      </c>
      <c r="EFG72" s="40" t="s">
        <v>3695</v>
      </c>
      <c r="EFH72" s="40" t="s">
        <v>3696</v>
      </c>
      <c r="EFI72" s="40" t="s">
        <v>3697</v>
      </c>
      <c r="EFJ72" s="40" t="s">
        <v>3698</v>
      </c>
      <c r="EFK72" s="40" t="s">
        <v>3699</v>
      </c>
      <c r="EFL72" s="40" t="s">
        <v>3700</v>
      </c>
      <c r="EFM72" s="40" t="s">
        <v>3701</v>
      </c>
      <c r="EFN72" s="40" t="s">
        <v>3702</v>
      </c>
      <c r="EFO72" s="40" t="s">
        <v>3703</v>
      </c>
      <c r="EFP72" s="40" t="s">
        <v>3704</v>
      </c>
      <c r="EFQ72" s="40" t="s">
        <v>3705</v>
      </c>
      <c r="EFR72" s="40" t="s">
        <v>3706</v>
      </c>
      <c r="EFS72" s="40" t="s">
        <v>3707</v>
      </c>
      <c r="EFT72" s="40" t="s">
        <v>3708</v>
      </c>
      <c r="EFU72" s="40" t="s">
        <v>3709</v>
      </c>
      <c r="EFV72" s="40" t="s">
        <v>3710</v>
      </c>
      <c r="EFW72" s="40" t="s">
        <v>3711</v>
      </c>
      <c r="EFX72" s="40" t="s">
        <v>3712</v>
      </c>
      <c r="EFY72" s="40" t="s">
        <v>3713</v>
      </c>
      <c r="EFZ72" s="40" t="s">
        <v>3714</v>
      </c>
      <c r="EGA72" s="40" t="s">
        <v>3715</v>
      </c>
      <c r="EGB72" s="40" t="s">
        <v>3716</v>
      </c>
      <c r="EGC72" s="40" t="s">
        <v>3717</v>
      </c>
      <c r="EGD72" s="40" t="s">
        <v>3718</v>
      </c>
      <c r="EGE72" s="40" t="s">
        <v>3719</v>
      </c>
      <c r="EGF72" s="40" t="s">
        <v>3720</v>
      </c>
      <c r="EGG72" s="40" t="s">
        <v>3721</v>
      </c>
      <c r="EGH72" s="40" t="s">
        <v>3722</v>
      </c>
      <c r="EGI72" s="40" t="s">
        <v>3723</v>
      </c>
      <c r="EGJ72" s="40" t="s">
        <v>3724</v>
      </c>
      <c r="EGK72" s="40" t="s">
        <v>3725</v>
      </c>
      <c r="EGL72" s="40" t="s">
        <v>3726</v>
      </c>
      <c r="EGM72" s="40" t="s">
        <v>3727</v>
      </c>
      <c r="EGN72" s="40" t="s">
        <v>3728</v>
      </c>
      <c r="EGO72" s="40" t="s">
        <v>3729</v>
      </c>
      <c r="EGP72" s="40" t="s">
        <v>3730</v>
      </c>
      <c r="EGQ72" s="40" t="s">
        <v>3731</v>
      </c>
      <c r="EGR72" s="40" t="s">
        <v>3732</v>
      </c>
      <c r="EGS72" s="40" t="s">
        <v>3733</v>
      </c>
      <c r="EGT72" s="40" t="s">
        <v>3734</v>
      </c>
      <c r="EGU72" s="40" t="s">
        <v>3735</v>
      </c>
      <c r="EGV72" s="40" t="s">
        <v>3736</v>
      </c>
      <c r="EGW72" s="40" t="s">
        <v>3737</v>
      </c>
      <c r="EGX72" s="40" t="s">
        <v>3738</v>
      </c>
      <c r="EGY72" s="40" t="s">
        <v>3739</v>
      </c>
      <c r="EGZ72" s="40" t="s">
        <v>3740</v>
      </c>
      <c r="EHA72" s="40" t="s">
        <v>3741</v>
      </c>
      <c r="EHB72" s="40" t="s">
        <v>3742</v>
      </c>
      <c r="EHC72" s="40" t="s">
        <v>3743</v>
      </c>
      <c r="EHD72" s="40" t="s">
        <v>3744</v>
      </c>
      <c r="EHE72" s="40" t="s">
        <v>3745</v>
      </c>
      <c r="EHF72" s="40" t="s">
        <v>3746</v>
      </c>
      <c r="EHG72" s="40" t="s">
        <v>3747</v>
      </c>
      <c r="EHH72" s="40" t="s">
        <v>3748</v>
      </c>
      <c r="EHI72" s="40" t="s">
        <v>3749</v>
      </c>
      <c r="EHJ72" s="40" t="s">
        <v>3750</v>
      </c>
      <c r="EHK72" s="40" t="s">
        <v>3751</v>
      </c>
      <c r="EHL72" s="40" t="s">
        <v>3752</v>
      </c>
      <c r="EHM72" s="40" t="s">
        <v>3753</v>
      </c>
      <c r="EHN72" s="40" t="s">
        <v>3754</v>
      </c>
      <c r="EHO72" s="40" t="s">
        <v>3755</v>
      </c>
      <c r="EHP72" s="40" t="s">
        <v>3756</v>
      </c>
      <c r="EHQ72" s="40" t="s">
        <v>3757</v>
      </c>
      <c r="EHR72" s="40" t="s">
        <v>3758</v>
      </c>
      <c r="EHS72" s="40" t="s">
        <v>3759</v>
      </c>
      <c r="EHT72" s="40" t="s">
        <v>3760</v>
      </c>
      <c r="EHU72" s="40" t="s">
        <v>3761</v>
      </c>
      <c r="EHV72" s="40" t="s">
        <v>3762</v>
      </c>
      <c r="EHW72" s="40" t="s">
        <v>3763</v>
      </c>
      <c r="EHX72" s="40" t="s">
        <v>3764</v>
      </c>
      <c r="EHY72" s="40" t="s">
        <v>3765</v>
      </c>
      <c r="EHZ72" s="40" t="s">
        <v>3766</v>
      </c>
      <c r="EIA72" s="40" t="s">
        <v>3767</v>
      </c>
      <c r="EIB72" s="40" t="s">
        <v>3768</v>
      </c>
      <c r="EIC72" s="40" t="s">
        <v>3769</v>
      </c>
      <c r="EID72" s="40" t="s">
        <v>3770</v>
      </c>
      <c r="EIE72" s="40" t="s">
        <v>3771</v>
      </c>
      <c r="EIF72" s="40" t="s">
        <v>3772</v>
      </c>
      <c r="EIG72" s="40" t="s">
        <v>3773</v>
      </c>
      <c r="EIH72" s="40" t="s">
        <v>3774</v>
      </c>
      <c r="EII72" s="40" t="s">
        <v>3775</v>
      </c>
      <c r="EIJ72" s="40" t="s">
        <v>3776</v>
      </c>
      <c r="EIK72" s="40" t="s">
        <v>3777</v>
      </c>
      <c r="EIL72" s="40" t="s">
        <v>3778</v>
      </c>
      <c r="EIM72" s="40" t="s">
        <v>3779</v>
      </c>
      <c r="EIN72" s="40" t="s">
        <v>3780</v>
      </c>
      <c r="EIO72" s="40" t="s">
        <v>3781</v>
      </c>
      <c r="EIP72" s="40" t="s">
        <v>3782</v>
      </c>
      <c r="EIQ72" s="40" t="s">
        <v>3783</v>
      </c>
      <c r="EIR72" s="40" t="s">
        <v>3784</v>
      </c>
      <c r="EIS72" s="40" t="s">
        <v>3785</v>
      </c>
      <c r="EIT72" s="40" t="s">
        <v>3786</v>
      </c>
      <c r="EIU72" s="40" t="s">
        <v>3787</v>
      </c>
      <c r="EIV72" s="40" t="s">
        <v>3788</v>
      </c>
      <c r="EIW72" s="40" t="s">
        <v>3789</v>
      </c>
      <c r="EIX72" s="40" t="s">
        <v>3790</v>
      </c>
      <c r="EIY72" s="40" t="s">
        <v>3791</v>
      </c>
      <c r="EIZ72" s="40" t="s">
        <v>3792</v>
      </c>
      <c r="EJA72" s="40" t="s">
        <v>3793</v>
      </c>
      <c r="EJB72" s="40" t="s">
        <v>3794</v>
      </c>
      <c r="EJC72" s="40" t="s">
        <v>3795</v>
      </c>
      <c r="EJD72" s="40" t="s">
        <v>3796</v>
      </c>
      <c r="EJE72" s="40" t="s">
        <v>3797</v>
      </c>
      <c r="EJF72" s="40" t="s">
        <v>3798</v>
      </c>
      <c r="EJG72" s="40" t="s">
        <v>3799</v>
      </c>
      <c r="EJH72" s="40" t="s">
        <v>3800</v>
      </c>
      <c r="EJI72" s="40" t="s">
        <v>3801</v>
      </c>
      <c r="EJJ72" s="40" t="s">
        <v>3802</v>
      </c>
      <c r="EJK72" s="40" t="s">
        <v>3803</v>
      </c>
      <c r="EJL72" s="40" t="s">
        <v>3804</v>
      </c>
      <c r="EJM72" s="40" t="s">
        <v>3805</v>
      </c>
      <c r="EJN72" s="40" t="s">
        <v>3806</v>
      </c>
      <c r="EJO72" s="40" t="s">
        <v>3807</v>
      </c>
      <c r="EJP72" s="40" t="s">
        <v>3808</v>
      </c>
      <c r="EJQ72" s="40" t="s">
        <v>3809</v>
      </c>
      <c r="EJR72" s="40" t="s">
        <v>3810</v>
      </c>
      <c r="EJS72" s="40" t="s">
        <v>3811</v>
      </c>
      <c r="EJT72" s="40" t="s">
        <v>3812</v>
      </c>
      <c r="EJU72" s="40" t="s">
        <v>3813</v>
      </c>
      <c r="EJV72" s="40" t="s">
        <v>3814</v>
      </c>
      <c r="EJW72" s="40" t="s">
        <v>3815</v>
      </c>
      <c r="EJX72" s="40" t="s">
        <v>3816</v>
      </c>
      <c r="EJY72" s="40" t="s">
        <v>3817</v>
      </c>
      <c r="EJZ72" s="40" t="s">
        <v>3818</v>
      </c>
      <c r="EKA72" s="40" t="s">
        <v>3819</v>
      </c>
      <c r="EKB72" s="40" t="s">
        <v>3820</v>
      </c>
      <c r="EKC72" s="40" t="s">
        <v>3821</v>
      </c>
      <c r="EKD72" s="40" t="s">
        <v>3822</v>
      </c>
      <c r="EKE72" s="40" t="s">
        <v>3823</v>
      </c>
      <c r="EKF72" s="40" t="s">
        <v>3824</v>
      </c>
      <c r="EKG72" s="40" t="s">
        <v>3825</v>
      </c>
      <c r="EKH72" s="40" t="s">
        <v>3826</v>
      </c>
      <c r="EKI72" s="40" t="s">
        <v>3827</v>
      </c>
      <c r="EKJ72" s="40" t="s">
        <v>3828</v>
      </c>
      <c r="EKK72" s="40" t="s">
        <v>3829</v>
      </c>
      <c r="EKL72" s="40" t="s">
        <v>3830</v>
      </c>
      <c r="EKM72" s="40" t="s">
        <v>3831</v>
      </c>
      <c r="EKN72" s="40" t="s">
        <v>3832</v>
      </c>
      <c r="EKO72" s="40" t="s">
        <v>3833</v>
      </c>
      <c r="EKP72" s="40" t="s">
        <v>3834</v>
      </c>
      <c r="EKQ72" s="40" t="s">
        <v>3835</v>
      </c>
      <c r="EKR72" s="40" t="s">
        <v>3836</v>
      </c>
      <c r="EKS72" s="40" t="s">
        <v>3837</v>
      </c>
      <c r="EKT72" s="40" t="s">
        <v>3838</v>
      </c>
      <c r="EKU72" s="40" t="s">
        <v>3839</v>
      </c>
      <c r="EKV72" s="40" t="s">
        <v>3840</v>
      </c>
      <c r="EKW72" s="40" t="s">
        <v>3841</v>
      </c>
      <c r="EKX72" s="40" t="s">
        <v>3842</v>
      </c>
      <c r="EKY72" s="40" t="s">
        <v>3843</v>
      </c>
      <c r="EKZ72" s="40" t="s">
        <v>3844</v>
      </c>
      <c r="ELA72" s="40" t="s">
        <v>3845</v>
      </c>
      <c r="ELB72" s="40" t="s">
        <v>3846</v>
      </c>
      <c r="ELC72" s="40" t="s">
        <v>3847</v>
      </c>
      <c r="ELD72" s="40" t="s">
        <v>3848</v>
      </c>
      <c r="ELE72" s="40" t="s">
        <v>3849</v>
      </c>
      <c r="ELF72" s="40" t="s">
        <v>3850</v>
      </c>
      <c r="ELG72" s="40" t="s">
        <v>3851</v>
      </c>
      <c r="ELH72" s="40" t="s">
        <v>3852</v>
      </c>
      <c r="ELI72" s="40" t="s">
        <v>3853</v>
      </c>
      <c r="ELJ72" s="40" t="s">
        <v>3854</v>
      </c>
      <c r="ELK72" s="40" t="s">
        <v>3855</v>
      </c>
      <c r="ELL72" s="40" t="s">
        <v>3856</v>
      </c>
      <c r="ELM72" s="40" t="s">
        <v>3857</v>
      </c>
      <c r="ELN72" s="40" t="s">
        <v>3858</v>
      </c>
      <c r="ELO72" s="40" t="s">
        <v>3859</v>
      </c>
      <c r="ELP72" s="40" t="s">
        <v>3860</v>
      </c>
      <c r="ELQ72" s="40" t="s">
        <v>3861</v>
      </c>
      <c r="ELR72" s="40" t="s">
        <v>3862</v>
      </c>
      <c r="ELS72" s="40" t="s">
        <v>3863</v>
      </c>
      <c r="ELT72" s="40" t="s">
        <v>3864</v>
      </c>
      <c r="ELU72" s="40" t="s">
        <v>3865</v>
      </c>
      <c r="ELV72" s="40" t="s">
        <v>3866</v>
      </c>
      <c r="ELW72" s="40" t="s">
        <v>3867</v>
      </c>
      <c r="ELX72" s="40" t="s">
        <v>3868</v>
      </c>
      <c r="ELY72" s="40" t="s">
        <v>3869</v>
      </c>
      <c r="ELZ72" s="40" t="s">
        <v>3870</v>
      </c>
      <c r="EMA72" s="40" t="s">
        <v>3871</v>
      </c>
      <c r="EMB72" s="40" t="s">
        <v>3872</v>
      </c>
      <c r="EMC72" s="40" t="s">
        <v>3873</v>
      </c>
      <c r="EMD72" s="40" t="s">
        <v>3874</v>
      </c>
      <c r="EME72" s="40" t="s">
        <v>3875</v>
      </c>
      <c r="EMF72" s="40" t="s">
        <v>3876</v>
      </c>
      <c r="EMG72" s="40" t="s">
        <v>3877</v>
      </c>
      <c r="EMH72" s="40" t="s">
        <v>3878</v>
      </c>
      <c r="EMI72" s="40" t="s">
        <v>3879</v>
      </c>
      <c r="EMJ72" s="40" t="s">
        <v>3880</v>
      </c>
      <c r="EMK72" s="40" t="s">
        <v>3881</v>
      </c>
      <c r="EML72" s="40" t="s">
        <v>3882</v>
      </c>
      <c r="EMM72" s="40" t="s">
        <v>3883</v>
      </c>
      <c r="EMN72" s="40" t="s">
        <v>3884</v>
      </c>
      <c r="EMO72" s="40" t="s">
        <v>3885</v>
      </c>
      <c r="EMP72" s="40" t="s">
        <v>3886</v>
      </c>
      <c r="EMQ72" s="40" t="s">
        <v>3887</v>
      </c>
      <c r="EMR72" s="40" t="s">
        <v>3888</v>
      </c>
      <c r="EMS72" s="40" t="s">
        <v>3889</v>
      </c>
      <c r="EMT72" s="40" t="s">
        <v>3890</v>
      </c>
      <c r="EMU72" s="40" t="s">
        <v>3891</v>
      </c>
      <c r="EMV72" s="40" t="s">
        <v>3892</v>
      </c>
      <c r="EMW72" s="40" t="s">
        <v>3893</v>
      </c>
      <c r="EMX72" s="40" t="s">
        <v>3894</v>
      </c>
      <c r="EMY72" s="40" t="s">
        <v>3895</v>
      </c>
      <c r="EMZ72" s="40" t="s">
        <v>3896</v>
      </c>
      <c r="ENA72" s="40" t="s">
        <v>3897</v>
      </c>
      <c r="ENB72" s="40" t="s">
        <v>3898</v>
      </c>
      <c r="ENC72" s="40" t="s">
        <v>3899</v>
      </c>
      <c r="END72" s="40" t="s">
        <v>3900</v>
      </c>
      <c r="ENE72" s="40" t="s">
        <v>3901</v>
      </c>
      <c r="ENF72" s="40" t="s">
        <v>3902</v>
      </c>
      <c r="ENG72" s="40" t="s">
        <v>3903</v>
      </c>
      <c r="ENH72" s="40" t="s">
        <v>3904</v>
      </c>
      <c r="ENI72" s="40" t="s">
        <v>3905</v>
      </c>
      <c r="ENJ72" s="40" t="s">
        <v>3906</v>
      </c>
      <c r="ENK72" s="40" t="s">
        <v>3907</v>
      </c>
      <c r="ENL72" s="40" t="s">
        <v>3908</v>
      </c>
      <c r="ENM72" s="40" t="s">
        <v>3909</v>
      </c>
      <c r="ENN72" s="40" t="s">
        <v>3910</v>
      </c>
      <c r="ENO72" s="40" t="s">
        <v>3911</v>
      </c>
      <c r="ENP72" s="40" t="s">
        <v>3912</v>
      </c>
      <c r="ENQ72" s="40" t="s">
        <v>3913</v>
      </c>
      <c r="ENR72" s="40" t="s">
        <v>3914</v>
      </c>
      <c r="ENS72" s="40" t="s">
        <v>3915</v>
      </c>
      <c r="ENT72" s="40" t="s">
        <v>3916</v>
      </c>
      <c r="ENU72" s="40" t="s">
        <v>3917</v>
      </c>
      <c r="ENV72" s="40" t="s">
        <v>3918</v>
      </c>
      <c r="ENW72" s="40" t="s">
        <v>3919</v>
      </c>
      <c r="ENX72" s="40" t="s">
        <v>3920</v>
      </c>
      <c r="ENY72" s="40" t="s">
        <v>3921</v>
      </c>
      <c r="ENZ72" s="40" t="s">
        <v>3922</v>
      </c>
      <c r="EOA72" s="40" t="s">
        <v>3923</v>
      </c>
      <c r="EOB72" s="40" t="s">
        <v>3924</v>
      </c>
      <c r="EOC72" s="40" t="s">
        <v>3925</v>
      </c>
      <c r="EOD72" s="40" t="s">
        <v>3926</v>
      </c>
      <c r="EOE72" s="40" t="s">
        <v>3927</v>
      </c>
      <c r="EOF72" s="40" t="s">
        <v>3928</v>
      </c>
      <c r="EOG72" s="40" t="s">
        <v>3929</v>
      </c>
      <c r="EOH72" s="40" t="s">
        <v>3930</v>
      </c>
      <c r="EOI72" s="40" t="s">
        <v>3931</v>
      </c>
      <c r="EOJ72" s="40" t="s">
        <v>3932</v>
      </c>
      <c r="EOK72" s="40" t="s">
        <v>3933</v>
      </c>
      <c r="EOL72" s="40" t="s">
        <v>3934</v>
      </c>
      <c r="EOM72" s="40" t="s">
        <v>3935</v>
      </c>
      <c r="EON72" s="40" t="s">
        <v>3936</v>
      </c>
      <c r="EOO72" s="40" t="s">
        <v>3937</v>
      </c>
      <c r="EOP72" s="40" t="s">
        <v>3938</v>
      </c>
      <c r="EOQ72" s="40" t="s">
        <v>3939</v>
      </c>
      <c r="EOR72" s="40" t="s">
        <v>3940</v>
      </c>
      <c r="EOS72" s="40" t="s">
        <v>3941</v>
      </c>
      <c r="EOT72" s="40" t="s">
        <v>3942</v>
      </c>
      <c r="EOU72" s="40" t="s">
        <v>3943</v>
      </c>
      <c r="EOV72" s="40" t="s">
        <v>3944</v>
      </c>
      <c r="EOW72" s="40" t="s">
        <v>3945</v>
      </c>
      <c r="EOX72" s="40" t="s">
        <v>3946</v>
      </c>
      <c r="EOY72" s="40" t="s">
        <v>3947</v>
      </c>
      <c r="EOZ72" s="40" t="s">
        <v>3948</v>
      </c>
      <c r="EPA72" s="40" t="s">
        <v>3949</v>
      </c>
      <c r="EPB72" s="40" t="s">
        <v>3950</v>
      </c>
      <c r="EPC72" s="40" t="s">
        <v>3951</v>
      </c>
      <c r="EPD72" s="40" t="s">
        <v>3952</v>
      </c>
      <c r="EPE72" s="40" t="s">
        <v>3953</v>
      </c>
      <c r="EPF72" s="40" t="s">
        <v>3954</v>
      </c>
      <c r="EPG72" s="40" t="s">
        <v>3955</v>
      </c>
      <c r="EPH72" s="40" t="s">
        <v>3956</v>
      </c>
      <c r="EPI72" s="40" t="s">
        <v>3957</v>
      </c>
      <c r="EPJ72" s="40" t="s">
        <v>3958</v>
      </c>
      <c r="EPK72" s="40" t="s">
        <v>3959</v>
      </c>
      <c r="EPL72" s="40" t="s">
        <v>3960</v>
      </c>
      <c r="EPM72" s="40" t="s">
        <v>3961</v>
      </c>
      <c r="EPN72" s="40" t="s">
        <v>3962</v>
      </c>
      <c r="EPO72" s="40" t="s">
        <v>3963</v>
      </c>
      <c r="EPP72" s="40" t="s">
        <v>3964</v>
      </c>
      <c r="EPQ72" s="40" t="s">
        <v>3965</v>
      </c>
      <c r="EPR72" s="40" t="s">
        <v>3966</v>
      </c>
      <c r="EPS72" s="40" t="s">
        <v>3967</v>
      </c>
      <c r="EPT72" s="40" t="s">
        <v>3968</v>
      </c>
      <c r="EPU72" s="40" t="s">
        <v>3969</v>
      </c>
      <c r="EPV72" s="40" t="s">
        <v>3970</v>
      </c>
      <c r="EPW72" s="40" t="s">
        <v>3971</v>
      </c>
      <c r="EPX72" s="40" t="s">
        <v>3972</v>
      </c>
      <c r="EPY72" s="40" t="s">
        <v>3973</v>
      </c>
      <c r="EPZ72" s="40" t="s">
        <v>3974</v>
      </c>
      <c r="EQA72" s="40" t="s">
        <v>3975</v>
      </c>
      <c r="EQB72" s="40" t="s">
        <v>3976</v>
      </c>
      <c r="EQC72" s="40" t="s">
        <v>3977</v>
      </c>
      <c r="EQD72" s="40" t="s">
        <v>3978</v>
      </c>
      <c r="EQE72" s="40" t="s">
        <v>3979</v>
      </c>
      <c r="EQF72" s="40" t="s">
        <v>3980</v>
      </c>
      <c r="EQG72" s="40" t="s">
        <v>3981</v>
      </c>
      <c r="EQH72" s="40" t="s">
        <v>3982</v>
      </c>
      <c r="EQI72" s="40" t="s">
        <v>3983</v>
      </c>
      <c r="EQJ72" s="40" t="s">
        <v>3984</v>
      </c>
      <c r="EQK72" s="40" t="s">
        <v>3985</v>
      </c>
      <c r="EQL72" s="40" t="s">
        <v>3986</v>
      </c>
      <c r="EQM72" s="40" t="s">
        <v>3987</v>
      </c>
      <c r="EQN72" s="40" t="s">
        <v>3988</v>
      </c>
      <c r="EQO72" s="40" t="s">
        <v>3989</v>
      </c>
      <c r="EQP72" s="40" t="s">
        <v>3990</v>
      </c>
      <c r="EQQ72" s="40" t="s">
        <v>3991</v>
      </c>
      <c r="EQR72" s="40" t="s">
        <v>3992</v>
      </c>
      <c r="EQS72" s="40" t="s">
        <v>3993</v>
      </c>
      <c r="EQT72" s="40" t="s">
        <v>3994</v>
      </c>
      <c r="EQU72" s="40" t="s">
        <v>3995</v>
      </c>
      <c r="EQV72" s="40" t="s">
        <v>3996</v>
      </c>
      <c r="EQW72" s="40" t="s">
        <v>3997</v>
      </c>
      <c r="EQX72" s="40" t="s">
        <v>3998</v>
      </c>
      <c r="EQY72" s="40" t="s">
        <v>3999</v>
      </c>
      <c r="EQZ72" s="40" t="s">
        <v>4000</v>
      </c>
      <c r="ERA72" s="40" t="s">
        <v>4001</v>
      </c>
      <c r="ERB72" s="40" t="s">
        <v>4002</v>
      </c>
      <c r="ERC72" s="40" t="s">
        <v>4003</v>
      </c>
      <c r="ERD72" s="40" t="s">
        <v>4004</v>
      </c>
      <c r="ERE72" s="40" t="s">
        <v>4005</v>
      </c>
      <c r="ERF72" s="40" t="s">
        <v>4006</v>
      </c>
      <c r="ERG72" s="40" t="s">
        <v>4007</v>
      </c>
      <c r="ERH72" s="40" t="s">
        <v>4008</v>
      </c>
      <c r="ERI72" s="40" t="s">
        <v>4009</v>
      </c>
      <c r="ERJ72" s="40" t="s">
        <v>4010</v>
      </c>
      <c r="ERK72" s="40" t="s">
        <v>4011</v>
      </c>
      <c r="ERL72" s="40" t="s">
        <v>4012</v>
      </c>
      <c r="ERM72" s="40" t="s">
        <v>4013</v>
      </c>
      <c r="ERN72" s="40" t="s">
        <v>4014</v>
      </c>
      <c r="ERO72" s="40" t="s">
        <v>4015</v>
      </c>
      <c r="ERP72" s="40" t="s">
        <v>4016</v>
      </c>
      <c r="ERQ72" s="40" t="s">
        <v>4017</v>
      </c>
      <c r="ERR72" s="40" t="s">
        <v>4018</v>
      </c>
      <c r="ERS72" s="40" t="s">
        <v>4019</v>
      </c>
      <c r="ERT72" s="40" t="s">
        <v>4020</v>
      </c>
      <c r="ERU72" s="40" t="s">
        <v>4021</v>
      </c>
      <c r="ERV72" s="40" t="s">
        <v>4022</v>
      </c>
      <c r="ERW72" s="40" t="s">
        <v>4023</v>
      </c>
      <c r="ERX72" s="40" t="s">
        <v>4024</v>
      </c>
      <c r="ERY72" s="40" t="s">
        <v>4025</v>
      </c>
      <c r="ERZ72" s="40" t="s">
        <v>4026</v>
      </c>
      <c r="ESA72" s="40" t="s">
        <v>4027</v>
      </c>
      <c r="ESB72" s="40" t="s">
        <v>4028</v>
      </c>
      <c r="ESC72" s="40" t="s">
        <v>4029</v>
      </c>
      <c r="ESD72" s="40" t="s">
        <v>4030</v>
      </c>
      <c r="ESE72" s="40" t="s">
        <v>4031</v>
      </c>
      <c r="ESF72" s="40" t="s">
        <v>4032</v>
      </c>
      <c r="ESG72" s="40" t="s">
        <v>4033</v>
      </c>
      <c r="ESH72" s="40" t="s">
        <v>4034</v>
      </c>
      <c r="ESI72" s="40" t="s">
        <v>4035</v>
      </c>
      <c r="ESJ72" s="40" t="s">
        <v>4036</v>
      </c>
      <c r="ESK72" s="40" t="s">
        <v>4037</v>
      </c>
      <c r="ESL72" s="40" t="s">
        <v>4038</v>
      </c>
      <c r="ESM72" s="40" t="s">
        <v>4039</v>
      </c>
      <c r="ESN72" s="40" t="s">
        <v>4040</v>
      </c>
      <c r="ESO72" s="40" t="s">
        <v>4041</v>
      </c>
      <c r="ESP72" s="40" t="s">
        <v>4042</v>
      </c>
      <c r="ESQ72" s="40" t="s">
        <v>4043</v>
      </c>
      <c r="ESR72" s="40" t="s">
        <v>4044</v>
      </c>
      <c r="ESS72" s="40" t="s">
        <v>4045</v>
      </c>
      <c r="EST72" s="40" t="s">
        <v>4046</v>
      </c>
      <c r="ESU72" s="40" t="s">
        <v>4047</v>
      </c>
      <c r="ESV72" s="40" t="s">
        <v>4048</v>
      </c>
      <c r="ESW72" s="40" t="s">
        <v>4049</v>
      </c>
      <c r="ESX72" s="40" t="s">
        <v>4050</v>
      </c>
      <c r="ESY72" s="40" t="s">
        <v>4051</v>
      </c>
      <c r="ESZ72" s="40" t="s">
        <v>4052</v>
      </c>
      <c r="ETA72" s="40" t="s">
        <v>4053</v>
      </c>
      <c r="ETB72" s="40" t="s">
        <v>4054</v>
      </c>
      <c r="ETC72" s="40" t="s">
        <v>4055</v>
      </c>
      <c r="ETD72" s="40" t="s">
        <v>4056</v>
      </c>
      <c r="ETE72" s="40" t="s">
        <v>4057</v>
      </c>
      <c r="ETF72" s="40" t="s">
        <v>4058</v>
      </c>
      <c r="ETG72" s="40" t="s">
        <v>4059</v>
      </c>
      <c r="ETH72" s="40" t="s">
        <v>4060</v>
      </c>
      <c r="ETI72" s="40" t="s">
        <v>4061</v>
      </c>
      <c r="ETJ72" s="40" t="s">
        <v>4062</v>
      </c>
      <c r="ETK72" s="40" t="s">
        <v>4063</v>
      </c>
      <c r="ETL72" s="40" t="s">
        <v>4064</v>
      </c>
      <c r="ETM72" s="40" t="s">
        <v>4065</v>
      </c>
      <c r="ETN72" s="40" t="s">
        <v>4066</v>
      </c>
      <c r="ETO72" s="40" t="s">
        <v>4067</v>
      </c>
      <c r="ETP72" s="40" t="s">
        <v>4068</v>
      </c>
      <c r="ETQ72" s="40" t="s">
        <v>4069</v>
      </c>
      <c r="ETR72" s="40" t="s">
        <v>4070</v>
      </c>
      <c r="ETS72" s="40" t="s">
        <v>4071</v>
      </c>
      <c r="ETT72" s="40" t="s">
        <v>4072</v>
      </c>
      <c r="ETU72" s="40" t="s">
        <v>4073</v>
      </c>
      <c r="ETV72" s="40" t="s">
        <v>4074</v>
      </c>
      <c r="ETW72" s="40" t="s">
        <v>4075</v>
      </c>
      <c r="ETX72" s="40" t="s">
        <v>4076</v>
      </c>
      <c r="ETY72" s="40" t="s">
        <v>4077</v>
      </c>
      <c r="ETZ72" s="40" t="s">
        <v>4078</v>
      </c>
      <c r="EUA72" s="40" t="s">
        <v>4079</v>
      </c>
      <c r="EUB72" s="40" t="s">
        <v>4080</v>
      </c>
      <c r="EUC72" s="40" t="s">
        <v>4081</v>
      </c>
      <c r="EUD72" s="40" t="s">
        <v>4082</v>
      </c>
      <c r="EUE72" s="40" t="s">
        <v>4083</v>
      </c>
      <c r="EUF72" s="40" t="s">
        <v>4084</v>
      </c>
      <c r="EUG72" s="40" t="s">
        <v>4085</v>
      </c>
      <c r="EUH72" s="40" t="s">
        <v>4086</v>
      </c>
      <c r="EUI72" s="40" t="s">
        <v>4087</v>
      </c>
      <c r="EUJ72" s="40" t="s">
        <v>4088</v>
      </c>
      <c r="EUK72" s="40" t="s">
        <v>4089</v>
      </c>
      <c r="EUL72" s="40" t="s">
        <v>4090</v>
      </c>
      <c r="EUM72" s="40" t="s">
        <v>4091</v>
      </c>
      <c r="EUN72" s="40" t="s">
        <v>4092</v>
      </c>
      <c r="EUO72" s="40" t="s">
        <v>4093</v>
      </c>
      <c r="EUP72" s="40" t="s">
        <v>4094</v>
      </c>
      <c r="EUQ72" s="40" t="s">
        <v>4095</v>
      </c>
      <c r="EUR72" s="40" t="s">
        <v>4096</v>
      </c>
      <c r="EUS72" s="40" t="s">
        <v>4097</v>
      </c>
      <c r="EUT72" s="40" t="s">
        <v>4098</v>
      </c>
      <c r="EUU72" s="40" t="s">
        <v>4099</v>
      </c>
      <c r="EUV72" s="40" t="s">
        <v>4100</v>
      </c>
      <c r="EUW72" s="40" t="s">
        <v>4101</v>
      </c>
      <c r="EUX72" s="40" t="s">
        <v>4102</v>
      </c>
      <c r="EUY72" s="40" t="s">
        <v>4103</v>
      </c>
      <c r="EUZ72" s="40" t="s">
        <v>4104</v>
      </c>
      <c r="EVA72" s="40" t="s">
        <v>4105</v>
      </c>
      <c r="EVB72" s="40" t="s">
        <v>4106</v>
      </c>
      <c r="EVC72" s="40" t="s">
        <v>4107</v>
      </c>
      <c r="EVD72" s="40" t="s">
        <v>4108</v>
      </c>
      <c r="EVE72" s="40" t="s">
        <v>4109</v>
      </c>
      <c r="EVF72" s="40" t="s">
        <v>4110</v>
      </c>
      <c r="EVG72" s="40" t="s">
        <v>4111</v>
      </c>
      <c r="EVH72" s="40" t="s">
        <v>4112</v>
      </c>
      <c r="EVI72" s="40" t="s">
        <v>4113</v>
      </c>
      <c r="EVJ72" s="40" t="s">
        <v>4114</v>
      </c>
      <c r="EVK72" s="40" t="s">
        <v>4115</v>
      </c>
      <c r="EVL72" s="40" t="s">
        <v>4116</v>
      </c>
      <c r="EVM72" s="40" t="s">
        <v>4117</v>
      </c>
      <c r="EVN72" s="40" t="s">
        <v>4118</v>
      </c>
      <c r="EVO72" s="40" t="s">
        <v>4119</v>
      </c>
      <c r="EVP72" s="40" t="s">
        <v>4120</v>
      </c>
      <c r="EVQ72" s="40" t="s">
        <v>4121</v>
      </c>
      <c r="EVR72" s="40" t="s">
        <v>4122</v>
      </c>
      <c r="EVS72" s="40" t="s">
        <v>4123</v>
      </c>
      <c r="EVT72" s="40" t="s">
        <v>4124</v>
      </c>
      <c r="EVU72" s="40" t="s">
        <v>4125</v>
      </c>
      <c r="EVV72" s="40" t="s">
        <v>4126</v>
      </c>
      <c r="EVW72" s="40" t="s">
        <v>4127</v>
      </c>
      <c r="EVX72" s="40" t="s">
        <v>4128</v>
      </c>
      <c r="EVY72" s="40" t="s">
        <v>4129</v>
      </c>
      <c r="EVZ72" s="40" t="s">
        <v>4130</v>
      </c>
      <c r="EWA72" s="40" t="s">
        <v>4131</v>
      </c>
      <c r="EWB72" s="40" t="s">
        <v>4132</v>
      </c>
      <c r="EWC72" s="40" t="s">
        <v>4133</v>
      </c>
      <c r="EWD72" s="40" t="s">
        <v>4134</v>
      </c>
      <c r="EWE72" s="40" t="s">
        <v>4135</v>
      </c>
      <c r="EWF72" s="40" t="s">
        <v>4136</v>
      </c>
      <c r="EWG72" s="40" t="s">
        <v>4137</v>
      </c>
      <c r="EWH72" s="40" t="s">
        <v>4138</v>
      </c>
      <c r="EWI72" s="40" t="s">
        <v>4139</v>
      </c>
      <c r="EWJ72" s="40" t="s">
        <v>4140</v>
      </c>
      <c r="EWK72" s="40" t="s">
        <v>4141</v>
      </c>
      <c r="EWL72" s="40" t="s">
        <v>4142</v>
      </c>
      <c r="EWM72" s="40" t="s">
        <v>4143</v>
      </c>
      <c r="EWN72" s="40" t="s">
        <v>4144</v>
      </c>
      <c r="EWO72" s="40" t="s">
        <v>4145</v>
      </c>
      <c r="EWP72" s="40" t="s">
        <v>4146</v>
      </c>
      <c r="EWQ72" s="40" t="s">
        <v>4147</v>
      </c>
      <c r="EWR72" s="40" t="s">
        <v>4148</v>
      </c>
      <c r="EWS72" s="40" t="s">
        <v>4149</v>
      </c>
      <c r="EWT72" s="40" t="s">
        <v>4150</v>
      </c>
      <c r="EWU72" s="40" t="s">
        <v>4151</v>
      </c>
      <c r="EWV72" s="40" t="s">
        <v>4152</v>
      </c>
      <c r="EWW72" s="40" t="s">
        <v>4153</v>
      </c>
      <c r="EWX72" s="40" t="s">
        <v>4154</v>
      </c>
      <c r="EWY72" s="40" t="s">
        <v>4155</v>
      </c>
      <c r="EWZ72" s="40" t="s">
        <v>4156</v>
      </c>
      <c r="EXA72" s="40" t="s">
        <v>4157</v>
      </c>
      <c r="EXB72" s="40" t="s">
        <v>4158</v>
      </c>
      <c r="EXC72" s="40" t="s">
        <v>4159</v>
      </c>
      <c r="EXD72" s="40" t="s">
        <v>4160</v>
      </c>
      <c r="EXE72" s="40" t="s">
        <v>4161</v>
      </c>
      <c r="EXF72" s="40" t="s">
        <v>4162</v>
      </c>
      <c r="EXG72" s="40" t="s">
        <v>4163</v>
      </c>
      <c r="EXH72" s="40" t="s">
        <v>4164</v>
      </c>
      <c r="EXI72" s="40" t="s">
        <v>4165</v>
      </c>
      <c r="EXJ72" s="40" t="s">
        <v>4166</v>
      </c>
      <c r="EXK72" s="40" t="s">
        <v>4167</v>
      </c>
      <c r="EXL72" s="40" t="s">
        <v>4168</v>
      </c>
      <c r="EXM72" s="40" t="s">
        <v>4169</v>
      </c>
      <c r="EXN72" s="40" t="s">
        <v>4170</v>
      </c>
      <c r="EXO72" s="40" t="s">
        <v>4171</v>
      </c>
      <c r="EXP72" s="40" t="s">
        <v>4172</v>
      </c>
      <c r="EXQ72" s="40" t="s">
        <v>4173</v>
      </c>
      <c r="EXR72" s="40" t="s">
        <v>4174</v>
      </c>
      <c r="EXS72" s="40" t="s">
        <v>4175</v>
      </c>
      <c r="EXT72" s="40" t="s">
        <v>4176</v>
      </c>
      <c r="EXU72" s="40" t="s">
        <v>4177</v>
      </c>
      <c r="EXV72" s="40" t="s">
        <v>4178</v>
      </c>
      <c r="EXW72" s="40" t="s">
        <v>4179</v>
      </c>
      <c r="EXX72" s="40" t="s">
        <v>4180</v>
      </c>
      <c r="EXY72" s="40" t="s">
        <v>4181</v>
      </c>
      <c r="EXZ72" s="40" t="s">
        <v>4182</v>
      </c>
      <c r="EYA72" s="40" t="s">
        <v>4183</v>
      </c>
      <c r="EYB72" s="40" t="s">
        <v>4184</v>
      </c>
      <c r="EYC72" s="40" t="s">
        <v>4185</v>
      </c>
      <c r="EYD72" s="40" t="s">
        <v>4186</v>
      </c>
      <c r="EYE72" s="40" t="s">
        <v>4187</v>
      </c>
      <c r="EYF72" s="40" t="s">
        <v>4188</v>
      </c>
      <c r="EYG72" s="40" t="s">
        <v>4189</v>
      </c>
      <c r="EYH72" s="40" t="s">
        <v>4190</v>
      </c>
      <c r="EYI72" s="40" t="s">
        <v>4191</v>
      </c>
      <c r="EYJ72" s="40" t="s">
        <v>4192</v>
      </c>
      <c r="EYK72" s="40" t="s">
        <v>4193</v>
      </c>
      <c r="EYL72" s="40" t="s">
        <v>4194</v>
      </c>
      <c r="EYM72" s="40" t="s">
        <v>4195</v>
      </c>
      <c r="EYN72" s="40" t="s">
        <v>4196</v>
      </c>
      <c r="EYO72" s="40" t="s">
        <v>4197</v>
      </c>
      <c r="EYP72" s="40" t="s">
        <v>4198</v>
      </c>
      <c r="EYQ72" s="40" t="s">
        <v>4199</v>
      </c>
      <c r="EYR72" s="40" t="s">
        <v>4200</v>
      </c>
      <c r="EYS72" s="40" t="s">
        <v>4201</v>
      </c>
      <c r="EYT72" s="40" t="s">
        <v>4202</v>
      </c>
      <c r="EYU72" s="40" t="s">
        <v>4203</v>
      </c>
      <c r="EYV72" s="40" t="s">
        <v>4204</v>
      </c>
      <c r="EYW72" s="40" t="s">
        <v>4205</v>
      </c>
      <c r="EYX72" s="40" t="s">
        <v>4206</v>
      </c>
      <c r="EYY72" s="40" t="s">
        <v>4207</v>
      </c>
      <c r="EYZ72" s="40" t="s">
        <v>4208</v>
      </c>
      <c r="EZA72" s="40" t="s">
        <v>4209</v>
      </c>
      <c r="EZB72" s="40" t="s">
        <v>4210</v>
      </c>
      <c r="EZC72" s="40" t="s">
        <v>4211</v>
      </c>
      <c r="EZD72" s="40" t="s">
        <v>4212</v>
      </c>
      <c r="EZE72" s="40" t="s">
        <v>4213</v>
      </c>
      <c r="EZF72" s="40" t="s">
        <v>4214</v>
      </c>
      <c r="EZG72" s="40" t="s">
        <v>4215</v>
      </c>
      <c r="EZH72" s="40" t="s">
        <v>4216</v>
      </c>
      <c r="EZI72" s="40" t="s">
        <v>4217</v>
      </c>
      <c r="EZJ72" s="40" t="s">
        <v>4218</v>
      </c>
      <c r="EZK72" s="40" t="s">
        <v>4219</v>
      </c>
      <c r="EZL72" s="40" t="s">
        <v>4220</v>
      </c>
      <c r="EZM72" s="40" t="s">
        <v>4221</v>
      </c>
      <c r="EZN72" s="40" t="s">
        <v>4222</v>
      </c>
      <c r="EZO72" s="40" t="s">
        <v>4223</v>
      </c>
      <c r="EZP72" s="40" t="s">
        <v>4224</v>
      </c>
      <c r="EZQ72" s="40" t="s">
        <v>4225</v>
      </c>
      <c r="EZR72" s="40" t="s">
        <v>4226</v>
      </c>
      <c r="EZS72" s="40" t="s">
        <v>4227</v>
      </c>
      <c r="EZT72" s="40" t="s">
        <v>4228</v>
      </c>
      <c r="EZU72" s="40" t="s">
        <v>4229</v>
      </c>
      <c r="EZV72" s="40" t="s">
        <v>4230</v>
      </c>
      <c r="EZW72" s="40" t="s">
        <v>4231</v>
      </c>
      <c r="EZX72" s="40" t="s">
        <v>4232</v>
      </c>
      <c r="EZY72" s="40" t="s">
        <v>4233</v>
      </c>
      <c r="EZZ72" s="40" t="s">
        <v>4234</v>
      </c>
      <c r="FAA72" s="40" t="s">
        <v>4235</v>
      </c>
      <c r="FAB72" s="40" t="s">
        <v>4236</v>
      </c>
      <c r="FAC72" s="40" t="s">
        <v>4237</v>
      </c>
      <c r="FAD72" s="40" t="s">
        <v>4238</v>
      </c>
      <c r="FAE72" s="40" t="s">
        <v>4239</v>
      </c>
      <c r="FAF72" s="40" t="s">
        <v>4240</v>
      </c>
      <c r="FAG72" s="40" t="s">
        <v>4241</v>
      </c>
      <c r="FAH72" s="40" t="s">
        <v>4242</v>
      </c>
      <c r="FAI72" s="40" t="s">
        <v>4243</v>
      </c>
      <c r="FAJ72" s="40" t="s">
        <v>4244</v>
      </c>
      <c r="FAK72" s="40" t="s">
        <v>4245</v>
      </c>
      <c r="FAL72" s="40" t="s">
        <v>4246</v>
      </c>
      <c r="FAM72" s="40" t="s">
        <v>4247</v>
      </c>
      <c r="FAN72" s="40" t="s">
        <v>4248</v>
      </c>
      <c r="FAO72" s="40" t="s">
        <v>4249</v>
      </c>
      <c r="FAP72" s="40" t="s">
        <v>4250</v>
      </c>
      <c r="FAQ72" s="40" t="s">
        <v>4251</v>
      </c>
      <c r="FAR72" s="40" t="s">
        <v>4252</v>
      </c>
      <c r="FAS72" s="40" t="s">
        <v>4253</v>
      </c>
      <c r="FAT72" s="40" t="s">
        <v>4254</v>
      </c>
      <c r="FAU72" s="40" t="s">
        <v>4255</v>
      </c>
      <c r="FAV72" s="40" t="s">
        <v>4256</v>
      </c>
      <c r="FAW72" s="40" t="s">
        <v>4257</v>
      </c>
      <c r="FAX72" s="40" t="s">
        <v>4258</v>
      </c>
      <c r="FAY72" s="40" t="s">
        <v>4259</v>
      </c>
      <c r="FAZ72" s="40" t="s">
        <v>4260</v>
      </c>
      <c r="FBA72" s="40" t="s">
        <v>4261</v>
      </c>
      <c r="FBB72" s="40" t="s">
        <v>4262</v>
      </c>
      <c r="FBC72" s="40" t="s">
        <v>4263</v>
      </c>
      <c r="FBD72" s="40" t="s">
        <v>4264</v>
      </c>
      <c r="FBE72" s="40" t="s">
        <v>4265</v>
      </c>
      <c r="FBF72" s="40" t="s">
        <v>4266</v>
      </c>
      <c r="FBG72" s="40" t="s">
        <v>4267</v>
      </c>
      <c r="FBH72" s="40" t="s">
        <v>4268</v>
      </c>
      <c r="FBI72" s="40" t="s">
        <v>4269</v>
      </c>
      <c r="FBJ72" s="40" t="s">
        <v>4270</v>
      </c>
      <c r="FBK72" s="40" t="s">
        <v>4271</v>
      </c>
      <c r="FBL72" s="40" t="s">
        <v>4272</v>
      </c>
      <c r="FBM72" s="40" t="s">
        <v>4273</v>
      </c>
      <c r="FBN72" s="40" t="s">
        <v>4274</v>
      </c>
      <c r="FBO72" s="40" t="s">
        <v>4275</v>
      </c>
      <c r="FBP72" s="40" t="s">
        <v>4276</v>
      </c>
      <c r="FBQ72" s="40" t="s">
        <v>4277</v>
      </c>
      <c r="FBR72" s="40" t="s">
        <v>4278</v>
      </c>
      <c r="FBS72" s="40" t="s">
        <v>4279</v>
      </c>
      <c r="FBT72" s="40" t="s">
        <v>4280</v>
      </c>
      <c r="FBU72" s="40" t="s">
        <v>4281</v>
      </c>
      <c r="FBV72" s="40" t="s">
        <v>4282</v>
      </c>
      <c r="FBW72" s="40" t="s">
        <v>4283</v>
      </c>
      <c r="FBX72" s="40" t="s">
        <v>4284</v>
      </c>
      <c r="FBY72" s="40" t="s">
        <v>4285</v>
      </c>
      <c r="FBZ72" s="40" t="s">
        <v>4286</v>
      </c>
      <c r="FCA72" s="40" t="s">
        <v>4287</v>
      </c>
      <c r="FCB72" s="40" t="s">
        <v>4288</v>
      </c>
      <c r="FCC72" s="40" t="s">
        <v>4289</v>
      </c>
      <c r="FCD72" s="40" t="s">
        <v>4290</v>
      </c>
      <c r="FCE72" s="40" t="s">
        <v>4291</v>
      </c>
      <c r="FCF72" s="40" t="s">
        <v>4292</v>
      </c>
      <c r="FCG72" s="40" t="s">
        <v>4293</v>
      </c>
      <c r="FCH72" s="40" t="s">
        <v>4294</v>
      </c>
      <c r="FCI72" s="40" t="s">
        <v>4295</v>
      </c>
      <c r="FCJ72" s="40" t="s">
        <v>4296</v>
      </c>
      <c r="FCK72" s="40" t="s">
        <v>4297</v>
      </c>
      <c r="FCL72" s="40" t="s">
        <v>4298</v>
      </c>
      <c r="FCM72" s="40" t="s">
        <v>4299</v>
      </c>
      <c r="FCN72" s="40" t="s">
        <v>4300</v>
      </c>
      <c r="FCO72" s="40" t="s">
        <v>4301</v>
      </c>
      <c r="FCP72" s="40" t="s">
        <v>4302</v>
      </c>
      <c r="FCQ72" s="40" t="s">
        <v>4303</v>
      </c>
      <c r="FCR72" s="40" t="s">
        <v>4304</v>
      </c>
      <c r="FCS72" s="40" t="s">
        <v>4305</v>
      </c>
      <c r="FCT72" s="40" t="s">
        <v>4306</v>
      </c>
      <c r="FCU72" s="40" t="s">
        <v>4307</v>
      </c>
      <c r="FCV72" s="40" t="s">
        <v>4308</v>
      </c>
      <c r="FCW72" s="40" t="s">
        <v>4309</v>
      </c>
      <c r="FCX72" s="40" t="s">
        <v>4310</v>
      </c>
      <c r="FCY72" s="40" t="s">
        <v>4311</v>
      </c>
      <c r="FCZ72" s="40" t="s">
        <v>4312</v>
      </c>
      <c r="FDA72" s="40" t="s">
        <v>4313</v>
      </c>
      <c r="FDB72" s="40" t="s">
        <v>4314</v>
      </c>
      <c r="FDC72" s="40" t="s">
        <v>4315</v>
      </c>
      <c r="FDD72" s="40" t="s">
        <v>4316</v>
      </c>
      <c r="FDE72" s="40" t="s">
        <v>4317</v>
      </c>
      <c r="FDF72" s="40" t="s">
        <v>4318</v>
      </c>
      <c r="FDG72" s="40" t="s">
        <v>4319</v>
      </c>
      <c r="FDH72" s="40" t="s">
        <v>4320</v>
      </c>
      <c r="FDI72" s="40" t="s">
        <v>4321</v>
      </c>
      <c r="FDJ72" s="40" t="s">
        <v>4322</v>
      </c>
      <c r="FDK72" s="40" t="s">
        <v>4323</v>
      </c>
      <c r="FDL72" s="40" t="s">
        <v>4324</v>
      </c>
      <c r="FDM72" s="40" t="s">
        <v>4325</v>
      </c>
      <c r="FDN72" s="40" t="s">
        <v>4326</v>
      </c>
      <c r="FDO72" s="40" t="s">
        <v>4327</v>
      </c>
      <c r="FDP72" s="40" t="s">
        <v>4328</v>
      </c>
      <c r="FDQ72" s="40" t="s">
        <v>4329</v>
      </c>
      <c r="FDR72" s="40" t="s">
        <v>4330</v>
      </c>
      <c r="FDS72" s="40" t="s">
        <v>4331</v>
      </c>
      <c r="FDT72" s="40" t="s">
        <v>4332</v>
      </c>
      <c r="FDU72" s="40" t="s">
        <v>4333</v>
      </c>
      <c r="FDV72" s="40" t="s">
        <v>4334</v>
      </c>
      <c r="FDW72" s="40" t="s">
        <v>4335</v>
      </c>
      <c r="FDX72" s="40" t="s">
        <v>4336</v>
      </c>
      <c r="FDY72" s="40" t="s">
        <v>4337</v>
      </c>
      <c r="FDZ72" s="40" t="s">
        <v>4338</v>
      </c>
      <c r="FEA72" s="40" t="s">
        <v>4339</v>
      </c>
      <c r="FEB72" s="40" t="s">
        <v>4340</v>
      </c>
      <c r="FEC72" s="40" t="s">
        <v>4341</v>
      </c>
      <c r="FED72" s="40" t="s">
        <v>4342</v>
      </c>
      <c r="FEE72" s="40" t="s">
        <v>4343</v>
      </c>
      <c r="FEF72" s="40" t="s">
        <v>4344</v>
      </c>
      <c r="FEG72" s="40" t="s">
        <v>4345</v>
      </c>
      <c r="FEH72" s="40" t="s">
        <v>4346</v>
      </c>
      <c r="FEI72" s="40" t="s">
        <v>4347</v>
      </c>
      <c r="FEJ72" s="40" t="s">
        <v>4348</v>
      </c>
      <c r="FEK72" s="40" t="s">
        <v>4349</v>
      </c>
      <c r="FEL72" s="40" t="s">
        <v>4350</v>
      </c>
      <c r="FEM72" s="40" t="s">
        <v>4351</v>
      </c>
      <c r="FEN72" s="40" t="s">
        <v>4352</v>
      </c>
      <c r="FEO72" s="40" t="s">
        <v>4353</v>
      </c>
      <c r="FEP72" s="40" t="s">
        <v>4354</v>
      </c>
      <c r="FEQ72" s="40" t="s">
        <v>4355</v>
      </c>
      <c r="FER72" s="40" t="s">
        <v>4356</v>
      </c>
      <c r="FES72" s="40" t="s">
        <v>4357</v>
      </c>
      <c r="FET72" s="40" t="s">
        <v>4358</v>
      </c>
      <c r="FEU72" s="40" t="s">
        <v>4359</v>
      </c>
      <c r="FEV72" s="40" t="s">
        <v>4360</v>
      </c>
      <c r="FEW72" s="40" t="s">
        <v>4361</v>
      </c>
      <c r="FEX72" s="40" t="s">
        <v>4362</v>
      </c>
      <c r="FEY72" s="40" t="s">
        <v>4363</v>
      </c>
      <c r="FEZ72" s="40" t="s">
        <v>4364</v>
      </c>
      <c r="FFA72" s="40" t="s">
        <v>4365</v>
      </c>
      <c r="FFB72" s="40" t="s">
        <v>4366</v>
      </c>
      <c r="FFC72" s="40" t="s">
        <v>4367</v>
      </c>
      <c r="FFD72" s="40" t="s">
        <v>4368</v>
      </c>
      <c r="FFE72" s="40" t="s">
        <v>4369</v>
      </c>
      <c r="FFF72" s="40" t="s">
        <v>4370</v>
      </c>
      <c r="FFG72" s="40" t="s">
        <v>4371</v>
      </c>
      <c r="FFH72" s="40" t="s">
        <v>4372</v>
      </c>
      <c r="FFI72" s="40" t="s">
        <v>4373</v>
      </c>
      <c r="FFJ72" s="40" t="s">
        <v>4374</v>
      </c>
      <c r="FFK72" s="40" t="s">
        <v>4375</v>
      </c>
      <c r="FFL72" s="40" t="s">
        <v>4376</v>
      </c>
      <c r="FFM72" s="40" t="s">
        <v>4377</v>
      </c>
      <c r="FFN72" s="40" t="s">
        <v>4378</v>
      </c>
      <c r="FFO72" s="40" t="s">
        <v>4379</v>
      </c>
      <c r="FFP72" s="40" t="s">
        <v>4380</v>
      </c>
      <c r="FFQ72" s="40" t="s">
        <v>4381</v>
      </c>
      <c r="FFR72" s="40" t="s">
        <v>4382</v>
      </c>
      <c r="FFS72" s="40" t="s">
        <v>4383</v>
      </c>
      <c r="FFT72" s="40" t="s">
        <v>4384</v>
      </c>
      <c r="FFU72" s="40" t="s">
        <v>4385</v>
      </c>
      <c r="FFV72" s="40" t="s">
        <v>4386</v>
      </c>
      <c r="FFW72" s="40" t="s">
        <v>4387</v>
      </c>
      <c r="FFX72" s="40" t="s">
        <v>4388</v>
      </c>
      <c r="FFY72" s="40" t="s">
        <v>4389</v>
      </c>
      <c r="FFZ72" s="40" t="s">
        <v>4390</v>
      </c>
      <c r="FGA72" s="40" t="s">
        <v>4391</v>
      </c>
      <c r="FGB72" s="40" t="s">
        <v>4392</v>
      </c>
      <c r="FGC72" s="40" t="s">
        <v>4393</v>
      </c>
      <c r="FGD72" s="40" t="s">
        <v>4394</v>
      </c>
      <c r="FGE72" s="40" t="s">
        <v>4395</v>
      </c>
      <c r="FGF72" s="40" t="s">
        <v>4396</v>
      </c>
      <c r="FGG72" s="40" t="s">
        <v>4397</v>
      </c>
      <c r="FGH72" s="40" t="s">
        <v>4398</v>
      </c>
      <c r="FGI72" s="40" t="s">
        <v>4399</v>
      </c>
      <c r="FGJ72" s="40" t="s">
        <v>4400</v>
      </c>
      <c r="FGK72" s="40" t="s">
        <v>4401</v>
      </c>
      <c r="FGL72" s="40" t="s">
        <v>4402</v>
      </c>
      <c r="FGM72" s="40" t="s">
        <v>4403</v>
      </c>
      <c r="FGN72" s="40" t="s">
        <v>4404</v>
      </c>
      <c r="FGO72" s="40" t="s">
        <v>4405</v>
      </c>
      <c r="FGP72" s="40" t="s">
        <v>4406</v>
      </c>
      <c r="FGQ72" s="40" t="s">
        <v>4407</v>
      </c>
      <c r="FGR72" s="40" t="s">
        <v>4408</v>
      </c>
      <c r="FGS72" s="40" t="s">
        <v>4409</v>
      </c>
      <c r="FGT72" s="40" t="s">
        <v>4410</v>
      </c>
      <c r="FGU72" s="40" t="s">
        <v>4411</v>
      </c>
      <c r="FGV72" s="40" t="s">
        <v>4412</v>
      </c>
      <c r="FGW72" s="40" t="s">
        <v>4413</v>
      </c>
      <c r="FGX72" s="40" t="s">
        <v>4414</v>
      </c>
      <c r="FGY72" s="40" t="s">
        <v>4415</v>
      </c>
      <c r="FGZ72" s="40" t="s">
        <v>4416</v>
      </c>
      <c r="FHA72" s="40" t="s">
        <v>4417</v>
      </c>
      <c r="FHB72" s="40" t="s">
        <v>4418</v>
      </c>
      <c r="FHC72" s="40" t="s">
        <v>4419</v>
      </c>
      <c r="FHD72" s="40" t="s">
        <v>4420</v>
      </c>
      <c r="FHE72" s="40" t="s">
        <v>4421</v>
      </c>
      <c r="FHF72" s="40" t="s">
        <v>4422</v>
      </c>
      <c r="FHG72" s="40" t="s">
        <v>4423</v>
      </c>
      <c r="FHH72" s="40" t="s">
        <v>4424</v>
      </c>
      <c r="FHI72" s="40" t="s">
        <v>4425</v>
      </c>
      <c r="FHJ72" s="40" t="s">
        <v>4426</v>
      </c>
      <c r="FHK72" s="40" t="s">
        <v>4427</v>
      </c>
      <c r="FHL72" s="40" t="s">
        <v>4428</v>
      </c>
      <c r="FHM72" s="40" t="s">
        <v>4429</v>
      </c>
      <c r="FHN72" s="40" t="s">
        <v>4430</v>
      </c>
      <c r="FHO72" s="40" t="s">
        <v>4431</v>
      </c>
      <c r="FHP72" s="40" t="s">
        <v>4432</v>
      </c>
      <c r="FHQ72" s="40" t="s">
        <v>4433</v>
      </c>
      <c r="FHR72" s="40" t="s">
        <v>4434</v>
      </c>
      <c r="FHS72" s="40" t="s">
        <v>4435</v>
      </c>
      <c r="FHT72" s="40" t="s">
        <v>4436</v>
      </c>
      <c r="FHU72" s="40" t="s">
        <v>4437</v>
      </c>
      <c r="FHV72" s="40" t="s">
        <v>4438</v>
      </c>
      <c r="FHW72" s="40" t="s">
        <v>4439</v>
      </c>
      <c r="FHX72" s="40" t="s">
        <v>4440</v>
      </c>
      <c r="FHY72" s="40" t="s">
        <v>4441</v>
      </c>
      <c r="FHZ72" s="40" t="s">
        <v>4442</v>
      </c>
      <c r="FIA72" s="40" t="s">
        <v>4443</v>
      </c>
      <c r="FIB72" s="40" t="s">
        <v>4444</v>
      </c>
      <c r="FIC72" s="40" t="s">
        <v>4445</v>
      </c>
      <c r="FID72" s="40" t="s">
        <v>4446</v>
      </c>
      <c r="FIE72" s="40" t="s">
        <v>4447</v>
      </c>
      <c r="FIF72" s="40" t="s">
        <v>4448</v>
      </c>
      <c r="FIG72" s="40" t="s">
        <v>4449</v>
      </c>
      <c r="FIH72" s="40" t="s">
        <v>4450</v>
      </c>
      <c r="FII72" s="40" t="s">
        <v>4451</v>
      </c>
      <c r="FIJ72" s="40" t="s">
        <v>4452</v>
      </c>
      <c r="FIK72" s="40" t="s">
        <v>4453</v>
      </c>
      <c r="FIL72" s="40" t="s">
        <v>4454</v>
      </c>
      <c r="FIM72" s="40" t="s">
        <v>4455</v>
      </c>
      <c r="FIN72" s="40" t="s">
        <v>4456</v>
      </c>
      <c r="FIO72" s="40" t="s">
        <v>4457</v>
      </c>
      <c r="FIP72" s="40" t="s">
        <v>4458</v>
      </c>
      <c r="FIQ72" s="40" t="s">
        <v>4459</v>
      </c>
      <c r="FIR72" s="40" t="s">
        <v>4460</v>
      </c>
      <c r="FIS72" s="40" t="s">
        <v>4461</v>
      </c>
      <c r="FIT72" s="40" t="s">
        <v>4462</v>
      </c>
      <c r="FIU72" s="40" t="s">
        <v>4463</v>
      </c>
      <c r="FIV72" s="40" t="s">
        <v>4464</v>
      </c>
      <c r="FIW72" s="40" t="s">
        <v>4465</v>
      </c>
      <c r="FIX72" s="40" t="s">
        <v>4466</v>
      </c>
      <c r="FIY72" s="40" t="s">
        <v>4467</v>
      </c>
      <c r="FIZ72" s="40" t="s">
        <v>4468</v>
      </c>
      <c r="FJA72" s="40" t="s">
        <v>4469</v>
      </c>
      <c r="FJB72" s="40" t="s">
        <v>4470</v>
      </c>
      <c r="FJC72" s="40" t="s">
        <v>4471</v>
      </c>
      <c r="FJD72" s="40" t="s">
        <v>4472</v>
      </c>
      <c r="FJE72" s="40" t="s">
        <v>4473</v>
      </c>
      <c r="FJF72" s="40" t="s">
        <v>4474</v>
      </c>
      <c r="FJG72" s="40" t="s">
        <v>4475</v>
      </c>
      <c r="FJH72" s="40" t="s">
        <v>4476</v>
      </c>
      <c r="FJI72" s="40" t="s">
        <v>4477</v>
      </c>
      <c r="FJJ72" s="40" t="s">
        <v>4478</v>
      </c>
      <c r="FJK72" s="40" t="s">
        <v>4479</v>
      </c>
      <c r="FJL72" s="40" t="s">
        <v>4480</v>
      </c>
      <c r="FJM72" s="40" t="s">
        <v>4481</v>
      </c>
      <c r="FJN72" s="40" t="s">
        <v>4482</v>
      </c>
      <c r="FJO72" s="40" t="s">
        <v>4483</v>
      </c>
      <c r="FJP72" s="40" t="s">
        <v>4484</v>
      </c>
      <c r="FJQ72" s="40" t="s">
        <v>4485</v>
      </c>
      <c r="FJR72" s="40" t="s">
        <v>4486</v>
      </c>
      <c r="FJS72" s="40" t="s">
        <v>4487</v>
      </c>
      <c r="FJT72" s="40" t="s">
        <v>4488</v>
      </c>
      <c r="FJU72" s="40" t="s">
        <v>4489</v>
      </c>
      <c r="FJV72" s="40" t="s">
        <v>4490</v>
      </c>
      <c r="FJW72" s="40" t="s">
        <v>4491</v>
      </c>
      <c r="FJX72" s="40" t="s">
        <v>4492</v>
      </c>
      <c r="FJY72" s="40" t="s">
        <v>4493</v>
      </c>
      <c r="FJZ72" s="40" t="s">
        <v>4494</v>
      </c>
      <c r="FKA72" s="40" t="s">
        <v>4495</v>
      </c>
      <c r="FKB72" s="40" t="s">
        <v>4496</v>
      </c>
      <c r="FKC72" s="40" t="s">
        <v>4497</v>
      </c>
      <c r="FKD72" s="40" t="s">
        <v>4498</v>
      </c>
      <c r="FKE72" s="40" t="s">
        <v>4499</v>
      </c>
      <c r="FKF72" s="40" t="s">
        <v>4500</v>
      </c>
      <c r="FKG72" s="40" t="s">
        <v>4501</v>
      </c>
      <c r="FKH72" s="40" t="s">
        <v>4502</v>
      </c>
      <c r="FKI72" s="40" t="s">
        <v>4503</v>
      </c>
      <c r="FKJ72" s="40" t="s">
        <v>4504</v>
      </c>
      <c r="FKK72" s="40" t="s">
        <v>4505</v>
      </c>
      <c r="FKL72" s="40" t="s">
        <v>4506</v>
      </c>
      <c r="FKM72" s="40" t="s">
        <v>4507</v>
      </c>
      <c r="FKN72" s="40" t="s">
        <v>4508</v>
      </c>
      <c r="FKO72" s="40" t="s">
        <v>4509</v>
      </c>
      <c r="FKP72" s="40" t="s">
        <v>4510</v>
      </c>
      <c r="FKQ72" s="40" t="s">
        <v>4511</v>
      </c>
      <c r="FKR72" s="40" t="s">
        <v>4512</v>
      </c>
      <c r="FKS72" s="40" t="s">
        <v>4513</v>
      </c>
      <c r="FKT72" s="40" t="s">
        <v>4514</v>
      </c>
      <c r="FKU72" s="40" t="s">
        <v>4515</v>
      </c>
      <c r="FKV72" s="40" t="s">
        <v>4516</v>
      </c>
      <c r="FKW72" s="40" t="s">
        <v>4517</v>
      </c>
      <c r="FKX72" s="40" t="s">
        <v>4518</v>
      </c>
      <c r="FKY72" s="40" t="s">
        <v>4519</v>
      </c>
      <c r="FKZ72" s="40" t="s">
        <v>4520</v>
      </c>
      <c r="FLA72" s="40" t="s">
        <v>4521</v>
      </c>
      <c r="FLB72" s="40" t="s">
        <v>4522</v>
      </c>
      <c r="FLC72" s="40" t="s">
        <v>4523</v>
      </c>
      <c r="FLD72" s="40" t="s">
        <v>4524</v>
      </c>
      <c r="FLE72" s="40" t="s">
        <v>4525</v>
      </c>
      <c r="FLF72" s="40" t="s">
        <v>4526</v>
      </c>
      <c r="FLG72" s="40" t="s">
        <v>4527</v>
      </c>
      <c r="FLH72" s="40" t="s">
        <v>4528</v>
      </c>
      <c r="FLI72" s="40" t="s">
        <v>4529</v>
      </c>
      <c r="FLJ72" s="40" t="s">
        <v>4530</v>
      </c>
      <c r="FLK72" s="40" t="s">
        <v>4531</v>
      </c>
      <c r="FLL72" s="40" t="s">
        <v>4532</v>
      </c>
      <c r="FLM72" s="40" t="s">
        <v>4533</v>
      </c>
      <c r="FLN72" s="40" t="s">
        <v>4534</v>
      </c>
      <c r="FLO72" s="40" t="s">
        <v>4535</v>
      </c>
      <c r="FLP72" s="40" t="s">
        <v>4536</v>
      </c>
      <c r="FLQ72" s="40" t="s">
        <v>4537</v>
      </c>
      <c r="FLR72" s="40" t="s">
        <v>4538</v>
      </c>
      <c r="FLS72" s="40" t="s">
        <v>4539</v>
      </c>
      <c r="FLT72" s="40" t="s">
        <v>4540</v>
      </c>
      <c r="FLU72" s="40" t="s">
        <v>4541</v>
      </c>
      <c r="FLV72" s="40" t="s">
        <v>4542</v>
      </c>
      <c r="FLW72" s="40" t="s">
        <v>4543</v>
      </c>
      <c r="FLX72" s="40" t="s">
        <v>4544</v>
      </c>
      <c r="FLY72" s="40" t="s">
        <v>4545</v>
      </c>
      <c r="FLZ72" s="40" t="s">
        <v>4546</v>
      </c>
      <c r="FMA72" s="40" t="s">
        <v>4547</v>
      </c>
      <c r="FMB72" s="40" t="s">
        <v>4548</v>
      </c>
      <c r="FMC72" s="40" t="s">
        <v>4549</v>
      </c>
      <c r="FMD72" s="40" t="s">
        <v>4550</v>
      </c>
      <c r="FME72" s="40" t="s">
        <v>4551</v>
      </c>
      <c r="FMF72" s="40" t="s">
        <v>4552</v>
      </c>
      <c r="FMG72" s="40" t="s">
        <v>4553</v>
      </c>
      <c r="FMH72" s="40" t="s">
        <v>4554</v>
      </c>
      <c r="FMI72" s="40" t="s">
        <v>4555</v>
      </c>
      <c r="FMJ72" s="40" t="s">
        <v>4556</v>
      </c>
      <c r="FMK72" s="40" t="s">
        <v>4557</v>
      </c>
      <c r="FML72" s="40" t="s">
        <v>4558</v>
      </c>
      <c r="FMM72" s="40" t="s">
        <v>4559</v>
      </c>
      <c r="FMN72" s="40" t="s">
        <v>4560</v>
      </c>
      <c r="FMO72" s="40" t="s">
        <v>4561</v>
      </c>
      <c r="FMP72" s="40" t="s">
        <v>4562</v>
      </c>
      <c r="FMQ72" s="40" t="s">
        <v>4563</v>
      </c>
      <c r="FMR72" s="40" t="s">
        <v>4564</v>
      </c>
      <c r="FMS72" s="40" t="s">
        <v>4565</v>
      </c>
      <c r="FMT72" s="40" t="s">
        <v>4566</v>
      </c>
      <c r="FMU72" s="40" t="s">
        <v>4567</v>
      </c>
      <c r="FMV72" s="40" t="s">
        <v>4568</v>
      </c>
      <c r="FMW72" s="40" t="s">
        <v>4569</v>
      </c>
      <c r="FMX72" s="40" t="s">
        <v>4570</v>
      </c>
      <c r="FMY72" s="40" t="s">
        <v>4571</v>
      </c>
      <c r="FMZ72" s="40" t="s">
        <v>4572</v>
      </c>
      <c r="FNA72" s="40" t="s">
        <v>4573</v>
      </c>
      <c r="FNB72" s="40" t="s">
        <v>4574</v>
      </c>
      <c r="FNC72" s="40" t="s">
        <v>4575</v>
      </c>
      <c r="FND72" s="40" t="s">
        <v>4576</v>
      </c>
      <c r="FNE72" s="40" t="s">
        <v>4577</v>
      </c>
      <c r="FNF72" s="40" t="s">
        <v>4578</v>
      </c>
      <c r="FNG72" s="40" t="s">
        <v>4579</v>
      </c>
      <c r="FNH72" s="40" t="s">
        <v>4580</v>
      </c>
      <c r="FNI72" s="40" t="s">
        <v>4581</v>
      </c>
      <c r="FNJ72" s="40" t="s">
        <v>4582</v>
      </c>
      <c r="FNK72" s="40" t="s">
        <v>4583</v>
      </c>
      <c r="FNL72" s="40" t="s">
        <v>4584</v>
      </c>
      <c r="FNM72" s="40" t="s">
        <v>4585</v>
      </c>
      <c r="FNN72" s="40" t="s">
        <v>4586</v>
      </c>
      <c r="FNO72" s="40" t="s">
        <v>4587</v>
      </c>
      <c r="FNP72" s="40" t="s">
        <v>4588</v>
      </c>
      <c r="FNQ72" s="40" t="s">
        <v>4589</v>
      </c>
      <c r="FNR72" s="40" t="s">
        <v>4590</v>
      </c>
      <c r="FNS72" s="40" t="s">
        <v>4591</v>
      </c>
      <c r="FNT72" s="40" t="s">
        <v>4592</v>
      </c>
      <c r="FNU72" s="40" t="s">
        <v>4593</v>
      </c>
      <c r="FNV72" s="40" t="s">
        <v>4594</v>
      </c>
      <c r="FNW72" s="40" t="s">
        <v>4595</v>
      </c>
      <c r="FNX72" s="40" t="s">
        <v>4596</v>
      </c>
      <c r="FNY72" s="40" t="s">
        <v>4597</v>
      </c>
      <c r="FNZ72" s="40" t="s">
        <v>4598</v>
      </c>
      <c r="FOA72" s="40" t="s">
        <v>4599</v>
      </c>
      <c r="FOB72" s="40" t="s">
        <v>4600</v>
      </c>
      <c r="FOC72" s="40" t="s">
        <v>4601</v>
      </c>
      <c r="FOD72" s="40" t="s">
        <v>4602</v>
      </c>
      <c r="FOE72" s="40" t="s">
        <v>4603</v>
      </c>
      <c r="FOF72" s="40" t="s">
        <v>4604</v>
      </c>
      <c r="FOG72" s="40" t="s">
        <v>4605</v>
      </c>
      <c r="FOH72" s="40" t="s">
        <v>4606</v>
      </c>
      <c r="FOI72" s="40" t="s">
        <v>4607</v>
      </c>
      <c r="FOJ72" s="40" t="s">
        <v>4608</v>
      </c>
      <c r="FOK72" s="40" t="s">
        <v>4609</v>
      </c>
      <c r="FOL72" s="40" t="s">
        <v>4610</v>
      </c>
      <c r="FOM72" s="40" t="s">
        <v>4611</v>
      </c>
      <c r="FON72" s="40" t="s">
        <v>4612</v>
      </c>
      <c r="FOO72" s="40" t="s">
        <v>4613</v>
      </c>
      <c r="FOP72" s="40" t="s">
        <v>4614</v>
      </c>
      <c r="FOQ72" s="40" t="s">
        <v>4615</v>
      </c>
      <c r="FOR72" s="40" t="s">
        <v>4616</v>
      </c>
      <c r="FOS72" s="40" t="s">
        <v>4617</v>
      </c>
      <c r="FOT72" s="40" t="s">
        <v>4618</v>
      </c>
      <c r="FOU72" s="40" t="s">
        <v>4619</v>
      </c>
      <c r="FOV72" s="40" t="s">
        <v>4620</v>
      </c>
      <c r="FOW72" s="40" t="s">
        <v>4621</v>
      </c>
      <c r="FOX72" s="40" t="s">
        <v>4622</v>
      </c>
      <c r="FOY72" s="40" t="s">
        <v>4623</v>
      </c>
      <c r="FOZ72" s="40" t="s">
        <v>4624</v>
      </c>
      <c r="FPA72" s="40" t="s">
        <v>4625</v>
      </c>
      <c r="FPB72" s="40" t="s">
        <v>4626</v>
      </c>
      <c r="FPC72" s="40" t="s">
        <v>4627</v>
      </c>
      <c r="FPD72" s="40" t="s">
        <v>4628</v>
      </c>
      <c r="FPE72" s="40" t="s">
        <v>4629</v>
      </c>
      <c r="FPF72" s="40" t="s">
        <v>4630</v>
      </c>
      <c r="FPG72" s="40" t="s">
        <v>4631</v>
      </c>
      <c r="FPH72" s="40" t="s">
        <v>4632</v>
      </c>
      <c r="FPI72" s="40" t="s">
        <v>4633</v>
      </c>
      <c r="FPJ72" s="40" t="s">
        <v>4634</v>
      </c>
      <c r="FPK72" s="40" t="s">
        <v>4635</v>
      </c>
      <c r="FPL72" s="40" t="s">
        <v>4636</v>
      </c>
      <c r="FPM72" s="40" t="s">
        <v>4637</v>
      </c>
      <c r="FPN72" s="40" t="s">
        <v>4638</v>
      </c>
      <c r="FPO72" s="40" t="s">
        <v>4639</v>
      </c>
      <c r="FPP72" s="40" t="s">
        <v>4640</v>
      </c>
      <c r="FPQ72" s="40" t="s">
        <v>4641</v>
      </c>
      <c r="FPR72" s="40" t="s">
        <v>4642</v>
      </c>
      <c r="FPS72" s="40" t="s">
        <v>4643</v>
      </c>
      <c r="FPT72" s="40" t="s">
        <v>4644</v>
      </c>
      <c r="FPU72" s="40" t="s">
        <v>4645</v>
      </c>
      <c r="FPV72" s="40" t="s">
        <v>4646</v>
      </c>
      <c r="FPW72" s="40" t="s">
        <v>4647</v>
      </c>
      <c r="FPX72" s="40" t="s">
        <v>4648</v>
      </c>
      <c r="FPY72" s="40" t="s">
        <v>4649</v>
      </c>
      <c r="FPZ72" s="40" t="s">
        <v>4650</v>
      </c>
      <c r="FQA72" s="40" t="s">
        <v>4651</v>
      </c>
      <c r="FQB72" s="40" t="s">
        <v>4652</v>
      </c>
      <c r="FQC72" s="40" t="s">
        <v>4653</v>
      </c>
      <c r="FQD72" s="40" t="s">
        <v>4654</v>
      </c>
      <c r="FQE72" s="40" t="s">
        <v>4655</v>
      </c>
      <c r="FQF72" s="40" t="s">
        <v>4656</v>
      </c>
      <c r="FQG72" s="40" t="s">
        <v>4657</v>
      </c>
      <c r="FQH72" s="40" t="s">
        <v>4658</v>
      </c>
      <c r="FQI72" s="40" t="s">
        <v>4659</v>
      </c>
      <c r="FQJ72" s="40" t="s">
        <v>4660</v>
      </c>
      <c r="FQK72" s="40" t="s">
        <v>4661</v>
      </c>
      <c r="FQL72" s="40" t="s">
        <v>4662</v>
      </c>
      <c r="FQM72" s="40" t="s">
        <v>4663</v>
      </c>
      <c r="FQN72" s="40" t="s">
        <v>4664</v>
      </c>
      <c r="FQO72" s="40" t="s">
        <v>4665</v>
      </c>
      <c r="FQP72" s="40" t="s">
        <v>4666</v>
      </c>
      <c r="FQQ72" s="40" t="s">
        <v>4667</v>
      </c>
      <c r="FQR72" s="40" t="s">
        <v>4668</v>
      </c>
      <c r="FQS72" s="40" t="s">
        <v>4669</v>
      </c>
      <c r="FQT72" s="40" t="s">
        <v>4670</v>
      </c>
      <c r="FQU72" s="40" t="s">
        <v>4671</v>
      </c>
      <c r="FQV72" s="40" t="s">
        <v>4672</v>
      </c>
      <c r="FQW72" s="40" t="s">
        <v>4673</v>
      </c>
      <c r="FQX72" s="40" t="s">
        <v>4674</v>
      </c>
      <c r="FQY72" s="40" t="s">
        <v>4675</v>
      </c>
      <c r="FQZ72" s="40" t="s">
        <v>4676</v>
      </c>
      <c r="FRA72" s="40" t="s">
        <v>4677</v>
      </c>
      <c r="FRB72" s="40" t="s">
        <v>4678</v>
      </c>
      <c r="FRC72" s="40" t="s">
        <v>4679</v>
      </c>
      <c r="FRD72" s="40" t="s">
        <v>4680</v>
      </c>
      <c r="FRE72" s="40" t="s">
        <v>4681</v>
      </c>
      <c r="FRF72" s="40" t="s">
        <v>4682</v>
      </c>
      <c r="FRG72" s="40" t="s">
        <v>4683</v>
      </c>
      <c r="FRH72" s="40" t="s">
        <v>4684</v>
      </c>
      <c r="FRI72" s="40" t="s">
        <v>4685</v>
      </c>
      <c r="FRJ72" s="40" t="s">
        <v>4686</v>
      </c>
      <c r="FRK72" s="40" t="s">
        <v>4687</v>
      </c>
      <c r="FRL72" s="40" t="s">
        <v>4688</v>
      </c>
      <c r="FRM72" s="40" t="s">
        <v>4689</v>
      </c>
      <c r="FRN72" s="40" t="s">
        <v>4690</v>
      </c>
      <c r="FRO72" s="40" t="s">
        <v>4691</v>
      </c>
      <c r="FRP72" s="40" t="s">
        <v>4692</v>
      </c>
      <c r="FRQ72" s="40" t="s">
        <v>4693</v>
      </c>
      <c r="FRR72" s="40" t="s">
        <v>4694</v>
      </c>
      <c r="FRS72" s="40" t="s">
        <v>4695</v>
      </c>
      <c r="FRT72" s="40" t="s">
        <v>4696</v>
      </c>
      <c r="FRU72" s="40" t="s">
        <v>4697</v>
      </c>
      <c r="FRV72" s="40" t="s">
        <v>4698</v>
      </c>
      <c r="FRW72" s="40" t="s">
        <v>4699</v>
      </c>
      <c r="FRX72" s="40" t="s">
        <v>4700</v>
      </c>
      <c r="FRY72" s="40" t="s">
        <v>4701</v>
      </c>
      <c r="FRZ72" s="40" t="s">
        <v>4702</v>
      </c>
      <c r="FSA72" s="40" t="s">
        <v>4703</v>
      </c>
      <c r="FSB72" s="40" t="s">
        <v>4704</v>
      </c>
      <c r="FSC72" s="40" t="s">
        <v>4705</v>
      </c>
      <c r="FSD72" s="40" t="s">
        <v>4706</v>
      </c>
      <c r="FSE72" s="40" t="s">
        <v>4707</v>
      </c>
      <c r="FSF72" s="40" t="s">
        <v>4708</v>
      </c>
      <c r="FSG72" s="40" t="s">
        <v>4709</v>
      </c>
      <c r="FSH72" s="40" t="s">
        <v>4710</v>
      </c>
      <c r="FSI72" s="40" t="s">
        <v>4711</v>
      </c>
      <c r="FSJ72" s="40" t="s">
        <v>4712</v>
      </c>
      <c r="FSK72" s="40" t="s">
        <v>4713</v>
      </c>
      <c r="FSL72" s="40" t="s">
        <v>4714</v>
      </c>
      <c r="FSM72" s="40" t="s">
        <v>4715</v>
      </c>
      <c r="FSN72" s="40" t="s">
        <v>4716</v>
      </c>
      <c r="FSO72" s="40" t="s">
        <v>4717</v>
      </c>
      <c r="FSP72" s="40" t="s">
        <v>4718</v>
      </c>
      <c r="FSQ72" s="40" t="s">
        <v>4719</v>
      </c>
      <c r="FSR72" s="40" t="s">
        <v>4720</v>
      </c>
      <c r="FSS72" s="40" t="s">
        <v>4721</v>
      </c>
      <c r="FST72" s="40" t="s">
        <v>4722</v>
      </c>
      <c r="FSU72" s="40" t="s">
        <v>4723</v>
      </c>
      <c r="FSV72" s="40" t="s">
        <v>4724</v>
      </c>
      <c r="FSW72" s="40" t="s">
        <v>4725</v>
      </c>
      <c r="FSX72" s="40" t="s">
        <v>4726</v>
      </c>
      <c r="FSY72" s="40" t="s">
        <v>4727</v>
      </c>
      <c r="FSZ72" s="40" t="s">
        <v>4728</v>
      </c>
      <c r="FTA72" s="40" t="s">
        <v>4729</v>
      </c>
      <c r="FTB72" s="40" t="s">
        <v>4730</v>
      </c>
      <c r="FTC72" s="40" t="s">
        <v>4731</v>
      </c>
      <c r="FTD72" s="40" t="s">
        <v>4732</v>
      </c>
      <c r="FTE72" s="40" t="s">
        <v>4733</v>
      </c>
      <c r="FTF72" s="40" t="s">
        <v>4734</v>
      </c>
      <c r="FTG72" s="40" t="s">
        <v>4735</v>
      </c>
      <c r="FTH72" s="40" t="s">
        <v>4736</v>
      </c>
      <c r="FTI72" s="40" t="s">
        <v>4737</v>
      </c>
      <c r="FTJ72" s="40" t="s">
        <v>4738</v>
      </c>
      <c r="FTK72" s="40" t="s">
        <v>4739</v>
      </c>
      <c r="FTL72" s="40" t="s">
        <v>4740</v>
      </c>
      <c r="FTM72" s="40" t="s">
        <v>4741</v>
      </c>
      <c r="FTN72" s="40" t="s">
        <v>4742</v>
      </c>
      <c r="FTO72" s="40" t="s">
        <v>4743</v>
      </c>
      <c r="FTP72" s="40" t="s">
        <v>4744</v>
      </c>
      <c r="FTQ72" s="40" t="s">
        <v>4745</v>
      </c>
      <c r="FTR72" s="40" t="s">
        <v>4746</v>
      </c>
      <c r="FTS72" s="40" t="s">
        <v>4747</v>
      </c>
      <c r="FTT72" s="40" t="s">
        <v>4748</v>
      </c>
      <c r="FTU72" s="40" t="s">
        <v>4749</v>
      </c>
      <c r="FTV72" s="40" t="s">
        <v>4750</v>
      </c>
      <c r="FTW72" s="40" t="s">
        <v>4751</v>
      </c>
      <c r="FTX72" s="40" t="s">
        <v>4752</v>
      </c>
      <c r="FTY72" s="40" t="s">
        <v>4753</v>
      </c>
      <c r="FTZ72" s="40" t="s">
        <v>4754</v>
      </c>
      <c r="FUA72" s="40" t="s">
        <v>4755</v>
      </c>
      <c r="FUB72" s="40" t="s">
        <v>4756</v>
      </c>
      <c r="FUC72" s="40" t="s">
        <v>4757</v>
      </c>
      <c r="FUD72" s="40" t="s">
        <v>4758</v>
      </c>
      <c r="FUE72" s="40" t="s">
        <v>4759</v>
      </c>
      <c r="FUF72" s="40" t="s">
        <v>4760</v>
      </c>
      <c r="FUG72" s="40" t="s">
        <v>4761</v>
      </c>
      <c r="FUH72" s="40" t="s">
        <v>4762</v>
      </c>
      <c r="FUI72" s="40" t="s">
        <v>4763</v>
      </c>
      <c r="FUJ72" s="40" t="s">
        <v>4764</v>
      </c>
      <c r="FUK72" s="40" t="s">
        <v>4765</v>
      </c>
      <c r="FUL72" s="40" t="s">
        <v>4766</v>
      </c>
      <c r="FUM72" s="40" t="s">
        <v>4767</v>
      </c>
      <c r="FUN72" s="40" t="s">
        <v>4768</v>
      </c>
      <c r="FUO72" s="40" t="s">
        <v>4769</v>
      </c>
      <c r="FUP72" s="40" t="s">
        <v>4770</v>
      </c>
      <c r="FUQ72" s="40" t="s">
        <v>4771</v>
      </c>
      <c r="FUR72" s="40" t="s">
        <v>4772</v>
      </c>
      <c r="FUS72" s="40" t="s">
        <v>4773</v>
      </c>
      <c r="FUT72" s="40" t="s">
        <v>4774</v>
      </c>
      <c r="FUU72" s="40" t="s">
        <v>4775</v>
      </c>
      <c r="FUV72" s="40" t="s">
        <v>4776</v>
      </c>
      <c r="FUW72" s="40" t="s">
        <v>4777</v>
      </c>
      <c r="FUX72" s="40" t="s">
        <v>4778</v>
      </c>
      <c r="FUY72" s="40" t="s">
        <v>4779</v>
      </c>
      <c r="FUZ72" s="40" t="s">
        <v>4780</v>
      </c>
      <c r="FVA72" s="40" t="s">
        <v>4781</v>
      </c>
      <c r="FVB72" s="40" t="s">
        <v>4782</v>
      </c>
      <c r="FVC72" s="40" t="s">
        <v>4783</v>
      </c>
      <c r="FVD72" s="40" t="s">
        <v>4784</v>
      </c>
      <c r="FVE72" s="40" t="s">
        <v>4785</v>
      </c>
      <c r="FVF72" s="40" t="s">
        <v>4786</v>
      </c>
      <c r="FVG72" s="40" t="s">
        <v>4787</v>
      </c>
      <c r="FVH72" s="40" t="s">
        <v>4788</v>
      </c>
      <c r="FVI72" s="40" t="s">
        <v>4789</v>
      </c>
      <c r="FVJ72" s="40" t="s">
        <v>4790</v>
      </c>
      <c r="FVK72" s="40" t="s">
        <v>4791</v>
      </c>
      <c r="FVL72" s="40" t="s">
        <v>4792</v>
      </c>
      <c r="FVM72" s="40" t="s">
        <v>4793</v>
      </c>
      <c r="FVN72" s="40" t="s">
        <v>4794</v>
      </c>
      <c r="FVO72" s="40" t="s">
        <v>4795</v>
      </c>
      <c r="FVP72" s="40" t="s">
        <v>4796</v>
      </c>
      <c r="FVQ72" s="40" t="s">
        <v>4797</v>
      </c>
      <c r="FVR72" s="40" t="s">
        <v>4798</v>
      </c>
      <c r="FVS72" s="40" t="s">
        <v>4799</v>
      </c>
      <c r="FVT72" s="40" t="s">
        <v>4800</v>
      </c>
      <c r="FVU72" s="40" t="s">
        <v>4801</v>
      </c>
      <c r="FVV72" s="40" t="s">
        <v>4802</v>
      </c>
      <c r="FVW72" s="40" t="s">
        <v>4803</v>
      </c>
      <c r="FVX72" s="40" t="s">
        <v>4804</v>
      </c>
      <c r="FVY72" s="40" t="s">
        <v>4805</v>
      </c>
      <c r="FVZ72" s="40" t="s">
        <v>4806</v>
      </c>
      <c r="FWA72" s="40" t="s">
        <v>4807</v>
      </c>
      <c r="FWB72" s="40" t="s">
        <v>4808</v>
      </c>
      <c r="FWC72" s="40" t="s">
        <v>4809</v>
      </c>
      <c r="FWD72" s="40" t="s">
        <v>4810</v>
      </c>
      <c r="FWE72" s="40" t="s">
        <v>4811</v>
      </c>
      <c r="FWF72" s="40" t="s">
        <v>4812</v>
      </c>
      <c r="FWG72" s="40" t="s">
        <v>4813</v>
      </c>
      <c r="FWH72" s="40" t="s">
        <v>4814</v>
      </c>
      <c r="FWI72" s="40" t="s">
        <v>4815</v>
      </c>
      <c r="FWJ72" s="40" t="s">
        <v>4816</v>
      </c>
      <c r="FWK72" s="40" t="s">
        <v>4817</v>
      </c>
      <c r="FWL72" s="40" t="s">
        <v>4818</v>
      </c>
      <c r="FWM72" s="40" t="s">
        <v>4819</v>
      </c>
      <c r="FWN72" s="40" t="s">
        <v>4820</v>
      </c>
      <c r="FWO72" s="40" t="s">
        <v>4821</v>
      </c>
      <c r="FWP72" s="40" t="s">
        <v>4822</v>
      </c>
      <c r="FWQ72" s="40" t="s">
        <v>4823</v>
      </c>
      <c r="FWR72" s="40" t="s">
        <v>4824</v>
      </c>
      <c r="FWS72" s="40" t="s">
        <v>4825</v>
      </c>
      <c r="FWT72" s="40" t="s">
        <v>4826</v>
      </c>
      <c r="FWU72" s="40" t="s">
        <v>4827</v>
      </c>
      <c r="FWV72" s="40" t="s">
        <v>4828</v>
      </c>
      <c r="FWW72" s="40" t="s">
        <v>4829</v>
      </c>
      <c r="FWX72" s="40" t="s">
        <v>4830</v>
      </c>
      <c r="FWY72" s="40" t="s">
        <v>4831</v>
      </c>
      <c r="FWZ72" s="40" t="s">
        <v>4832</v>
      </c>
      <c r="FXA72" s="40" t="s">
        <v>4833</v>
      </c>
      <c r="FXB72" s="40" t="s">
        <v>4834</v>
      </c>
      <c r="FXC72" s="40" t="s">
        <v>4835</v>
      </c>
      <c r="FXD72" s="40" t="s">
        <v>4836</v>
      </c>
      <c r="FXE72" s="40" t="s">
        <v>4837</v>
      </c>
      <c r="FXF72" s="40" t="s">
        <v>4838</v>
      </c>
      <c r="FXG72" s="40" t="s">
        <v>4839</v>
      </c>
      <c r="FXH72" s="40" t="s">
        <v>4840</v>
      </c>
      <c r="FXI72" s="40" t="s">
        <v>4841</v>
      </c>
      <c r="FXJ72" s="40" t="s">
        <v>4842</v>
      </c>
      <c r="FXK72" s="40" t="s">
        <v>4843</v>
      </c>
      <c r="FXL72" s="40" t="s">
        <v>4844</v>
      </c>
      <c r="FXM72" s="40" t="s">
        <v>4845</v>
      </c>
      <c r="FXN72" s="40" t="s">
        <v>4846</v>
      </c>
      <c r="FXO72" s="40" t="s">
        <v>4847</v>
      </c>
      <c r="FXP72" s="40" t="s">
        <v>4848</v>
      </c>
      <c r="FXQ72" s="40" t="s">
        <v>4849</v>
      </c>
      <c r="FXR72" s="40" t="s">
        <v>4850</v>
      </c>
      <c r="FXS72" s="40" t="s">
        <v>4851</v>
      </c>
      <c r="FXT72" s="40" t="s">
        <v>4852</v>
      </c>
      <c r="FXU72" s="40" t="s">
        <v>4853</v>
      </c>
      <c r="FXV72" s="40" t="s">
        <v>4854</v>
      </c>
      <c r="FXW72" s="40" t="s">
        <v>4855</v>
      </c>
      <c r="FXX72" s="40" t="s">
        <v>4856</v>
      </c>
      <c r="FXY72" s="40" t="s">
        <v>4857</v>
      </c>
      <c r="FXZ72" s="40" t="s">
        <v>4858</v>
      </c>
      <c r="FYA72" s="40" t="s">
        <v>4859</v>
      </c>
      <c r="FYB72" s="40" t="s">
        <v>4860</v>
      </c>
      <c r="FYC72" s="40" t="s">
        <v>4861</v>
      </c>
      <c r="FYD72" s="40" t="s">
        <v>4862</v>
      </c>
      <c r="FYE72" s="40" t="s">
        <v>4863</v>
      </c>
      <c r="FYF72" s="40" t="s">
        <v>4864</v>
      </c>
      <c r="FYG72" s="40" t="s">
        <v>4865</v>
      </c>
      <c r="FYH72" s="40" t="s">
        <v>4866</v>
      </c>
      <c r="FYI72" s="40" t="s">
        <v>4867</v>
      </c>
      <c r="FYJ72" s="40" t="s">
        <v>4868</v>
      </c>
      <c r="FYK72" s="40" t="s">
        <v>4869</v>
      </c>
      <c r="FYL72" s="40" t="s">
        <v>4870</v>
      </c>
      <c r="FYM72" s="40" t="s">
        <v>4871</v>
      </c>
      <c r="FYN72" s="40" t="s">
        <v>4872</v>
      </c>
      <c r="FYO72" s="40" t="s">
        <v>4873</v>
      </c>
      <c r="FYP72" s="40" t="s">
        <v>4874</v>
      </c>
      <c r="FYQ72" s="40" t="s">
        <v>4875</v>
      </c>
      <c r="FYR72" s="40" t="s">
        <v>4876</v>
      </c>
      <c r="FYS72" s="40" t="s">
        <v>4877</v>
      </c>
      <c r="FYT72" s="40" t="s">
        <v>4878</v>
      </c>
      <c r="FYU72" s="40" t="s">
        <v>4879</v>
      </c>
      <c r="FYV72" s="40" t="s">
        <v>4880</v>
      </c>
      <c r="FYW72" s="40" t="s">
        <v>4881</v>
      </c>
      <c r="FYX72" s="40" t="s">
        <v>4882</v>
      </c>
      <c r="FYY72" s="40" t="s">
        <v>4883</v>
      </c>
      <c r="FYZ72" s="40" t="s">
        <v>4884</v>
      </c>
      <c r="FZA72" s="40" t="s">
        <v>4885</v>
      </c>
      <c r="FZB72" s="40" t="s">
        <v>4886</v>
      </c>
      <c r="FZC72" s="40" t="s">
        <v>4887</v>
      </c>
      <c r="FZD72" s="40" t="s">
        <v>4888</v>
      </c>
      <c r="FZE72" s="40" t="s">
        <v>4889</v>
      </c>
      <c r="FZF72" s="40" t="s">
        <v>4890</v>
      </c>
      <c r="FZG72" s="40" t="s">
        <v>4891</v>
      </c>
      <c r="FZH72" s="40" t="s">
        <v>4892</v>
      </c>
      <c r="FZI72" s="40" t="s">
        <v>4893</v>
      </c>
      <c r="FZJ72" s="40" t="s">
        <v>4894</v>
      </c>
      <c r="FZK72" s="40" t="s">
        <v>4895</v>
      </c>
      <c r="FZL72" s="40" t="s">
        <v>4896</v>
      </c>
      <c r="FZM72" s="40" t="s">
        <v>4897</v>
      </c>
      <c r="FZN72" s="40" t="s">
        <v>4898</v>
      </c>
      <c r="FZO72" s="40" t="s">
        <v>4899</v>
      </c>
      <c r="FZP72" s="40" t="s">
        <v>4900</v>
      </c>
      <c r="FZQ72" s="40" t="s">
        <v>4901</v>
      </c>
      <c r="FZR72" s="40" t="s">
        <v>4902</v>
      </c>
      <c r="FZS72" s="40" t="s">
        <v>4903</v>
      </c>
      <c r="FZT72" s="40" t="s">
        <v>4904</v>
      </c>
      <c r="FZU72" s="40" t="s">
        <v>4905</v>
      </c>
      <c r="FZV72" s="40" t="s">
        <v>4906</v>
      </c>
      <c r="FZW72" s="40" t="s">
        <v>4907</v>
      </c>
      <c r="FZX72" s="40" t="s">
        <v>4908</v>
      </c>
      <c r="FZY72" s="40" t="s">
        <v>4909</v>
      </c>
      <c r="FZZ72" s="40" t="s">
        <v>4910</v>
      </c>
      <c r="GAA72" s="40" t="s">
        <v>4911</v>
      </c>
      <c r="GAB72" s="40" t="s">
        <v>4912</v>
      </c>
      <c r="GAC72" s="40" t="s">
        <v>4913</v>
      </c>
      <c r="GAD72" s="40" t="s">
        <v>4914</v>
      </c>
      <c r="GAE72" s="40" t="s">
        <v>4915</v>
      </c>
      <c r="GAF72" s="40" t="s">
        <v>4916</v>
      </c>
      <c r="GAG72" s="40" t="s">
        <v>4917</v>
      </c>
      <c r="GAH72" s="40" t="s">
        <v>4918</v>
      </c>
      <c r="GAI72" s="40" t="s">
        <v>4919</v>
      </c>
      <c r="GAJ72" s="40" t="s">
        <v>4920</v>
      </c>
      <c r="GAK72" s="40" t="s">
        <v>4921</v>
      </c>
      <c r="GAL72" s="40" t="s">
        <v>4922</v>
      </c>
      <c r="GAM72" s="40" t="s">
        <v>4923</v>
      </c>
      <c r="GAN72" s="40" t="s">
        <v>4924</v>
      </c>
      <c r="GAO72" s="40" t="s">
        <v>4925</v>
      </c>
      <c r="GAP72" s="40" t="s">
        <v>4926</v>
      </c>
      <c r="GAQ72" s="40" t="s">
        <v>4927</v>
      </c>
      <c r="GAR72" s="40" t="s">
        <v>4928</v>
      </c>
      <c r="GAS72" s="40" t="s">
        <v>4929</v>
      </c>
      <c r="GAT72" s="40" t="s">
        <v>4930</v>
      </c>
      <c r="GAU72" s="40" t="s">
        <v>4931</v>
      </c>
      <c r="GAV72" s="40" t="s">
        <v>4932</v>
      </c>
      <c r="GAW72" s="40" t="s">
        <v>4933</v>
      </c>
      <c r="GAX72" s="40" t="s">
        <v>4934</v>
      </c>
      <c r="GAY72" s="40" t="s">
        <v>4935</v>
      </c>
      <c r="GAZ72" s="40" t="s">
        <v>4936</v>
      </c>
      <c r="GBA72" s="40" t="s">
        <v>4937</v>
      </c>
      <c r="GBB72" s="40" t="s">
        <v>4938</v>
      </c>
      <c r="GBC72" s="40" t="s">
        <v>4939</v>
      </c>
      <c r="GBD72" s="40" t="s">
        <v>4940</v>
      </c>
      <c r="GBE72" s="40" t="s">
        <v>4941</v>
      </c>
      <c r="GBF72" s="40" t="s">
        <v>4942</v>
      </c>
      <c r="GBG72" s="40" t="s">
        <v>4943</v>
      </c>
      <c r="GBH72" s="40" t="s">
        <v>4944</v>
      </c>
      <c r="GBI72" s="40" t="s">
        <v>4945</v>
      </c>
      <c r="GBJ72" s="40" t="s">
        <v>4946</v>
      </c>
      <c r="GBK72" s="40" t="s">
        <v>4947</v>
      </c>
      <c r="GBL72" s="40" t="s">
        <v>4948</v>
      </c>
      <c r="GBM72" s="40" t="s">
        <v>4949</v>
      </c>
      <c r="GBN72" s="40" t="s">
        <v>4950</v>
      </c>
      <c r="GBO72" s="40" t="s">
        <v>4951</v>
      </c>
      <c r="GBP72" s="40" t="s">
        <v>4952</v>
      </c>
      <c r="GBQ72" s="40" t="s">
        <v>4953</v>
      </c>
      <c r="GBR72" s="40" t="s">
        <v>4954</v>
      </c>
      <c r="GBS72" s="40" t="s">
        <v>4955</v>
      </c>
      <c r="GBT72" s="40" t="s">
        <v>4956</v>
      </c>
      <c r="GBU72" s="40" t="s">
        <v>4957</v>
      </c>
      <c r="GBV72" s="40" t="s">
        <v>4958</v>
      </c>
      <c r="GBW72" s="40" t="s">
        <v>4959</v>
      </c>
      <c r="GBX72" s="40" t="s">
        <v>4960</v>
      </c>
      <c r="GBY72" s="40" t="s">
        <v>4961</v>
      </c>
      <c r="GBZ72" s="40" t="s">
        <v>4962</v>
      </c>
      <c r="GCA72" s="40" t="s">
        <v>4963</v>
      </c>
      <c r="GCB72" s="40" t="s">
        <v>4964</v>
      </c>
      <c r="GCC72" s="40" t="s">
        <v>4965</v>
      </c>
      <c r="GCD72" s="40" t="s">
        <v>4966</v>
      </c>
      <c r="GCE72" s="40" t="s">
        <v>4967</v>
      </c>
      <c r="GCF72" s="40" t="s">
        <v>4968</v>
      </c>
      <c r="GCG72" s="40" t="s">
        <v>4969</v>
      </c>
      <c r="GCH72" s="40" t="s">
        <v>4970</v>
      </c>
      <c r="GCI72" s="40" t="s">
        <v>4971</v>
      </c>
      <c r="GCJ72" s="40" t="s">
        <v>4972</v>
      </c>
      <c r="GCK72" s="40" t="s">
        <v>4973</v>
      </c>
      <c r="GCL72" s="40" t="s">
        <v>4974</v>
      </c>
      <c r="GCM72" s="40" t="s">
        <v>4975</v>
      </c>
      <c r="GCN72" s="40" t="s">
        <v>4976</v>
      </c>
      <c r="GCO72" s="40" t="s">
        <v>4977</v>
      </c>
      <c r="GCP72" s="40" t="s">
        <v>4978</v>
      </c>
      <c r="GCQ72" s="40" t="s">
        <v>4979</v>
      </c>
      <c r="GCR72" s="40" t="s">
        <v>4980</v>
      </c>
      <c r="GCS72" s="40" t="s">
        <v>4981</v>
      </c>
      <c r="GCT72" s="40" t="s">
        <v>4982</v>
      </c>
      <c r="GCU72" s="40" t="s">
        <v>4983</v>
      </c>
      <c r="GCV72" s="40" t="s">
        <v>4984</v>
      </c>
      <c r="GCW72" s="40" t="s">
        <v>4985</v>
      </c>
      <c r="GCX72" s="40" t="s">
        <v>4986</v>
      </c>
      <c r="GCY72" s="40" t="s">
        <v>4987</v>
      </c>
      <c r="GCZ72" s="40" t="s">
        <v>4988</v>
      </c>
      <c r="GDA72" s="40" t="s">
        <v>4989</v>
      </c>
      <c r="GDB72" s="40" t="s">
        <v>4990</v>
      </c>
      <c r="GDC72" s="40" t="s">
        <v>4991</v>
      </c>
      <c r="GDD72" s="40" t="s">
        <v>4992</v>
      </c>
      <c r="GDE72" s="40" t="s">
        <v>4993</v>
      </c>
      <c r="GDF72" s="40" t="s">
        <v>4994</v>
      </c>
      <c r="GDG72" s="40" t="s">
        <v>4995</v>
      </c>
      <c r="GDH72" s="40" t="s">
        <v>4996</v>
      </c>
      <c r="GDI72" s="40" t="s">
        <v>4997</v>
      </c>
      <c r="GDJ72" s="40" t="s">
        <v>4998</v>
      </c>
      <c r="GDK72" s="40" t="s">
        <v>4999</v>
      </c>
      <c r="GDL72" s="40" t="s">
        <v>5000</v>
      </c>
      <c r="GDM72" s="40" t="s">
        <v>5001</v>
      </c>
      <c r="GDN72" s="40" t="s">
        <v>5002</v>
      </c>
      <c r="GDO72" s="40" t="s">
        <v>5003</v>
      </c>
      <c r="GDP72" s="40" t="s">
        <v>5004</v>
      </c>
      <c r="GDQ72" s="40" t="s">
        <v>5005</v>
      </c>
      <c r="GDR72" s="40" t="s">
        <v>5006</v>
      </c>
      <c r="GDS72" s="40" t="s">
        <v>5007</v>
      </c>
      <c r="GDT72" s="40" t="s">
        <v>5008</v>
      </c>
      <c r="GDU72" s="40" t="s">
        <v>5009</v>
      </c>
      <c r="GDV72" s="40" t="s">
        <v>5010</v>
      </c>
      <c r="GDW72" s="40" t="s">
        <v>5011</v>
      </c>
      <c r="GDX72" s="40" t="s">
        <v>5012</v>
      </c>
      <c r="GDY72" s="40" t="s">
        <v>5013</v>
      </c>
      <c r="GDZ72" s="40" t="s">
        <v>5014</v>
      </c>
      <c r="GEA72" s="40" t="s">
        <v>5015</v>
      </c>
      <c r="GEB72" s="40" t="s">
        <v>5016</v>
      </c>
      <c r="GEC72" s="40" t="s">
        <v>5017</v>
      </c>
      <c r="GED72" s="40" t="s">
        <v>5018</v>
      </c>
      <c r="GEE72" s="40" t="s">
        <v>5019</v>
      </c>
      <c r="GEF72" s="40" t="s">
        <v>5020</v>
      </c>
      <c r="GEG72" s="40" t="s">
        <v>5021</v>
      </c>
      <c r="GEH72" s="40" t="s">
        <v>5022</v>
      </c>
      <c r="GEI72" s="40" t="s">
        <v>5023</v>
      </c>
      <c r="GEJ72" s="40" t="s">
        <v>5024</v>
      </c>
      <c r="GEK72" s="40" t="s">
        <v>5025</v>
      </c>
      <c r="GEL72" s="40" t="s">
        <v>5026</v>
      </c>
      <c r="GEM72" s="40" t="s">
        <v>5027</v>
      </c>
      <c r="GEN72" s="40" t="s">
        <v>5028</v>
      </c>
      <c r="GEO72" s="40" t="s">
        <v>5029</v>
      </c>
      <c r="GEP72" s="40" t="s">
        <v>5030</v>
      </c>
      <c r="GEQ72" s="40" t="s">
        <v>5031</v>
      </c>
      <c r="GER72" s="40" t="s">
        <v>5032</v>
      </c>
      <c r="GES72" s="40" t="s">
        <v>5033</v>
      </c>
      <c r="GET72" s="40" t="s">
        <v>5034</v>
      </c>
      <c r="GEU72" s="40" t="s">
        <v>5035</v>
      </c>
      <c r="GEV72" s="40" t="s">
        <v>5036</v>
      </c>
      <c r="GEW72" s="40" t="s">
        <v>5037</v>
      </c>
      <c r="GEX72" s="40" t="s">
        <v>5038</v>
      </c>
      <c r="GEY72" s="40" t="s">
        <v>5039</v>
      </c>
      <c r="GEZ72" s="40" t="s">
        <v>5040</v>
      </c>
      <c r="GFA72" s="40" t="s">
        <v>5041</v>
      </c>
      <c r="GFB72" s="40" t="s">
        <v>5042</v>
      </c>
      <c r="GFC72" s="40" t="s">
        <v>5043</v>
      </c>
      <c r="GFD72" s="40" t="s">
        <v>5044</v>
      </c>
      <c r="GFE72" s="40" t="s">
        <v>5045</v>
      </c>
      <c r="GFF72" s="40" t="s">
        <v>5046</v>
      </c>
      <c r="GFG72" s="40" t="s">
        <v>5047</v>
      </c>
      <c r="GFH72" s="40" t="s">
        <v>5048</v>
      </c>
      <c r="GFI72" s="40" t="s">
        <v>5049</v>
      </c>
      <c r="GFJ72" s="40" t="s">
        <v>5050</v>
      </c>
      <c r="GFK72" s="40" t="s">
        <v>5051</v>
      </c>
      <c r="GFL72" s="40" t="s">
        <v>5052</v>
      </c>
      <c r="GFM72" s="40" t="s">
        <v>5053</v>
      </c>
      <c r="GFN72" s="40" t="s">
        <v>5054</v>
      </c>
      <c r="GFO72" s="40" t="s">
        <v>5055</v>
      </c>
      <c r="GFP72" s="40" t="s">
        <v>5056</v>
      </c>
      <c r="GFQ72" s="40" t="s">
        <v>5057</v>
      </c>
      <c r="GFR72" s="40" t="s">
        <v>5058</v>
      </c>
      <c r="GFS72" s="40" t="s">
        <v>5059</v>
      </c>
      <c r="GFT72" s="40" t="s">
        <v>5060</v>
      </c>
      <c r="GFU72" s="40" t="s">
        <v>5061</v>
      </c>
      <c r="GFV72" s="40" t="s">
        <v>5062</v>
      </c>
      <c r="GFW72" s="40" t="s">
        <v>5063</v>
      </c>
      <c r="GFX72" s="40" t="s">
        <v>5064</v>
      </c>
      <c r="GFY72" s="40" t="s">
        <v>5065</v>
      </c>
      <c r="GFZ72" s="40" t="s">
        <v>5066</v>
      </c>
      <c r="GGA72" s="40" t="s">
        <v>5067</v>
      </c>
      <c r="GGB72" s="40" t="s">
        <v>5068</v>
      </c>
      <c r="GGC72" s="40" t="s">
        <v>5069</v>
      </c>
      <c r="GGD72" s="40" t="s">
        <v>5070</v>
      </c>
      <c r="GGE72" s="40" t="s">
        <v>5071</v>
      </c>
      <c r="GGF72" s="40" t="s">
        <v>5072</v>
      </c>
      <c r="GGG72" s="40" t="s">
        <v>5073</v>
      </c>
      <c r="GGH72" s="40" t="s">
        <v>5074</v>
      </c>
      <c r="GGI72" s="40" t="s">
        <v>5075</v>
      </c>
      <c r="GGJ72" s="40" t="s">
        <v>5076</v>
      </c>
      <c r="GGK72" s="40" t="s">
        <v>5077</v>
      </c>
      <c r="GGL72" s="40" t="s">
        <v>5078</v>
      </c>
      <c r="GGM72" s="40" t="s">
        <v>5079</v>
      </c>
      <c r="GGN72" s="40" t="s">
        <v>5080</v>
      </c>
      <c r="GGO72" s="40" t="s">
        <v>5081</v>
      </c>
      <c r="GGP72" s="40" t="s">
        <v>5082</v>
      </c>
      <c r="GGQ72" s="40" t="s">
        <v>5083</v>
      </c>
      <c r="GGR72" s="40" t="s">
        <v>5084</v>
      </c>
      <c r="GGS72" s="40" t="s">
        <v>5085</v>
      </c>
      <c r="GGT72" s="40" t="s">
        <v>5086</v>
      </c>
      <c r="GGU72" s="40" t="s">
        <v>5087</v>
      </c>
      <c r="GGV72" s="40" t="s">
        <v>5088</v>
      </c>
      <c r="GGW72" s="40" t="s">
        <v>5089</v>
      </c>
      <c r="GGX72" s="40" t="s">
        <v>5090</v>
      </c>
      <c r="GGY72" s="40" t="s">
        <v>5091</v>
      </c>
      <c r="GGZ72" s="40" t="s">
        <v>5092</v>
      </c>
      <c r="GHA72" s="40" t="s">
        <v>5093</v>
      </c>
      <c r="GHB72" s="40" t="s">
        <v>5094</v>
      </c>
      <c r="GHC72" s="40" t="s">
        <v>5095</v>
      </c>
      <c r="GHD72" s="40" t="s">
        <v>5096</v>
      </c>
      <c r="GHE72" s="40" t="s">
        <v>5097</v>
      </c>
      <c r="GHF72" s="40" t="s">
        <v>5098</v>
      </c>
      <c r="GHG72" s="40" t="s">
        <v>5099</v>
      </c>
      <c r="GHH72" s="40" t="s">
        <v>5100</v>
      </c>
      <c r="GHI72" s="40" t="s">
        <v>5101</v>
      </c>
      <c r="GHJ72" s="40" t="s">
        <v>5102</v>
      </c>
      <c r="GHK72" s="40" t="s">
        <v>5103</v>
      </c>
      <c r="GHL72" s="40" t="s">
        <v>5104</v>
      </c>
      <c r="GHM72" s="40" t="s">
        <v>5105</v>
      </c>
      <c r="GHN72" s="40" t="s">
        <v>5106</v>
      </c>
      <c r="GHO72" s="40" t="s">
        <v>5107</v>
      </c>
      <c r="GHP72" s="40" t="s">
        <v>5108</v>
      </c>
      <c r="GHQ72" s="40" t="s">
        <v>5109</v>
      </c>
      <c r="GHR72" s="40" t="s">
        <v>5110</v>
      </c>
      <c r="GHS72" s="40" t="s">
        <v>5111</v>
      </c>
      <c r="GHT72" s="40" t="s">
        <v>5112</v>
      </c>
      <c r="GHU72" s="40" t="s">
        <v>5113</v>
      </c>
      <c r="GHV72" s="40" t="s">
        <v>5114</v>
      </c>
      <c r="GHW72" s="40" t="s">
        <v>5115</v>
      </c>
      <c r="GHX72" s="40" t="s">
        <v>5116</v>
      </c>
      <c r="GHY72" s="40" t="s">
        <v>5117</v>
      </c>
      <c r="GHZ72" s="40" t="s">
        <v>5118</v>
      </c>
      <c r="GIA72" s="40" t="s">
        <v>5119</v>
      </c>
      <c r="GIB72" s="40" t="s">
        <v>5120</v>
      </c>
      <c r="GIC72" s="40" t="s">
        <v>5121</v>
      </c>
      <c r="GID72" s="40" t="s">
        <v>5122</v>
      </c>
      <c r="GIE72" s="40" t="s">
        <v>5123</v>
      </c>
      <c r="GIF72" s="40" t="s">
        <v>5124</v>
      </c>
      <c r="GIG72" s="40" t="s">
        <v>5125</v>
      </c>
      <c r="GIH72" s="40" t="s">
        <v>5126</v>
      </c>
      <c r="GII72" s="40" t="s">
        <v>5127</v>
      </c>
      <c r="GIJ72" s="40" t="s">
        <v>5128</v>
      </c>
      <c r="GIK72" s="40" t="s">
        <v>5129</v>
      </c>
      <c r="GIL72" s="40" t="s">
        <v>5130</v>
      </c>
      <c r="GIM72" s="40" t="s">
        <v>5131</v>
      </c>
      <c r="GIN72" s="40" t="s">
        <v>5132</v>
      </c>
      <c r="GIO72" s="40" t="s">
        <v>5133</v>
      </c>
      <c r="GIP72" s="40" t="s">
        <v>5134</v>
      </c>
      <c r="GIQ72" s="40" t="s">
        <v>5135</v>
      </c>
      <c r="GIR72" s="40" t="s">
        <v>5136</v>
      </c>
      <c r="GIS72" s="40" t="s">
        <v>5137</v>
      </c>
      <c r="GIT72" s="40" t="s">
        <v>5138</v>
      </c>
      <c r="GIU72" s="40" t="s">
        <v>5139</v>
      </c>
      <c r="GIV72" s="40" t="s">
        <v>5140</v>
      </c>
      <c r="GIW72" s="40" t="s">
        <v>5141</v>
      </c>
      <c r="GIX72" s="40" t="s">
        <v>5142</v>
      </c>
      <c r="GIY72" s="40" t="s">
        <v>5143</v>
      </c>
      <c r="GIZ72" s="40" t="s">
        <v>5144</v>
      </c>
      <c r="GJA72" s="40" t="s">
        <v>5145</v>
      </c>
      <c r="GJB72" s="40" t="s">
        <v>5146</v>
      </c>
      <c r="GJC72" s="40" t="s">
        <v>5147</v>
      </c>
      <c r="GJD72" s="40" t="s">
        <v>5148</v>
      </c>
      <c r="GJE72" s="40" t="s">
        <v>5149</v>
      </c>
      <c r="GJF72" s="40" t="s">
        <v>5150</v>
      </c>
      <c r="GJG72" s="40" t="s">
        <v>5151</v>
      </c>
      <c r="GJH72" s="40" t="s">
        <v>5152</v>
      </c>
      <c r="GJI72" s="40" t="s">
        <v>5153</v>
      </c>
      <c r="GJJ72" s="40" t="s">
        <v>5154</v>
      </c>
      <c r="GJK72" s="40" t="s">
        <v>5155</v>
      </c>
      <c r="GJL72" s="40" t="s">
        <v>5156</v>
      </c>
      <c r="GJM72" s="40" t="s">
        <v>5157</v>
      </c>
      <c r="GJN72" s="40" t="s">
        <v>5158</v>
      </c>
      <c r="GJO72" s="40" t="s">
        <v>5159</v>
      </c>
      <c r="GJP72" s="40" t="s">
        <v>5160</v>
      </c>
      <c r="GJQ72" s="40" t="s">
        <v>5161</v>
      </c>
      <c r="GJR72" s="40" t="s">
        <v>5162</v>
      </c>
      <c r="GJS72" s="40" t="s">
        <v>5163</v>
      </c>
      <c r="GJT72" s="40" t="s">
        <v>5164</v>
      </c>
      <c r="GJU72" s="40" t="s">
        <v>5165</v>
      </c>
      <c r="GJV72" s="40" t="s">
        <v>5166</v>
      </c>
      <c r="GJW72" s="40" t="s">
        <v>5167</v>
      </c>
      <c r="GJX72" s="40" t="s">
        <v>5168</v>
      </c>
      <c r="GJY72" s="40" t="s">
        <v>5169</v>
      </c>
      <c r="GJZ72" s="40" t="s">
        <v>5170</v>
      </c>
      <c r="GKA72" s="40" t="s">
        <v>5171</v>
      </c>
      <c r="GKB72" s="40" t="s">
        <v>5172</v>
      </c>
      <c r="GKC72" s="40" t="s">
        <v>5173</v>
      </c>
      <c r="GKD72" s="40" t="s">
        <v>5174</v>
      </c>
      <c r="GKE72" s="40" t="s">
        <v>5175</v>
      </c>
      <c r="GKF72" s="40" t="s">
        <v>5176</v>
      </c>
      <c r="GKG72" s="40" t="s">
        <v>5177</v>
      </c>
      <c r="GKH72" s="40" t="s">
        <v>5178</v>
      </c>
      <c r="GKI72" s="40" t="s">
        <v>5179</v>
      </c>
      <c r="GKJ72" s="40" t="s">
        <v>5180</v>
      </c>
      <c r="GKK72" s="40" t="s">
        <v>5181</v>
      </c>
      <c r="GKL72" s="40" t="s">
        <v>5182</v>
      </c>
      <c r="GKM72" s="40" t="s">
        <v>5183</v>
      </c>
      <c r="GKN72" s="40" t="s">
        <v>5184</v>
      </c>
      <c r="GKO72" s="40" t="s">
        <v>5185</v>
      </c>
      <c r="GKP72" s="40" t="s">
        <v>5186</v>
      </c>
      <c r="GKQ72" s="40" t="s">
        <v>5187</v>
      </c>
      <c r="GKR72" s="40" t="s">
        <v>5188</v>
      </c>
      <c r="GKS72" s="40" t="s">
        <v>5189</v>
      </c>
      <c r="GKT72" s="40" t="s">
        <v>5190</v>
      </c>
      <c r="GKU72" s="40" t="s">
        <v>5191</v>
      </c>
      <c r="GKV72" s="40" t="s">
        <v>5192</v>
      </c>
      <c r="GKW72" s="40" t="s">
        <v>5193</v>
      </c>
      <c r="GKX72" s="40" t="s">
        <v>5194</v>
      </c>
      <c r="GKY72" s="40" t="s">
        <v>5195</v>
      </c>
      <c r="GKZ72" s="40" t="s">
        <v>5196</v>
      </c>
      <c r="GLA72" s="40" t="s">
        <v>5197</v>
      </c>
      <c r="GLB72" s="40" t="s">
        <v>5198</v>
      </c>
      <c r="GLC72" s="40" t="s">
        <v>5199</v>
      </c>
      <c r="GLD72" s="40" t="s">
        <v>5200</v>
      </c>
      <c r="GLE72" s="40" t="s">
        <v>5201</v>
      </c>
      <c r="GLF72" s="40" t="s">
        <v>5202</v>
      </c>
      <c r="GLG72" s="40" t="s">
        <v>5203</v>
      </c>
      <c r="GLH72" s="40" t="s">
        <v>5204</v>
      </c>
      <c r="GLI72" s="40" t="s">
        <v>5205</v>
      </c>
      <c r="GLJ72" s="40" t="s">
        <v>5206</v>
      </c>
      <c r="GLK72" s="40" t="s">
        <v>5207</v>
      </c>
      <c r="GLL72" s="40" t="s">
        <v>5208</v>
      </c>
      <c r="GLM72" s="40" t="s">
        <v>5209</v>
      </c>
      <c r="GLN72" s="40" t="s">
        <v>5210</v>
      </c>
      <c r="GLO72" s="40" t="s">
        <v>5211</v>
      </c>
      <c r="GLP72" s="40" t="s">
        <v>5212</v>
      </c>
      <c r="GLQ72" s="40" t="s">
        <v>5213</v>
      </c>
      <c r="GLR72" s="40" t="s">
        <v>5214</v>
      </c>
      <c r="GLS72" s="40" t="s">
        <v>5215</v>
      </c>
      <c r="GLT72" s="40" t="s">
        <v>5216</v>
      </c>
      <c r="GLU72" s="40" t="s">
        <v>5217</v>
      </c>
      <c r="GLV72" s="40" t="s">
        <v>5218</v>
      </c>
      <c r="GLW72" s="40" t="s">
        <v>5219</v>
      </c>
      <c r="GLX72" s="40" t="s">
        <v>5220</v>
      </c>
      <c r="GLY72" s="40" t="s">
        <v>5221</v>
      </c>
      <c r="GLZ72" s="40" t="s">
        <v>5222</v>
      </c>
      <c r="GMA72" s="40" t="s">
        <v>5223</v>
      </c>
      <c r="GMB72" s="40" t="s">
        <v>5224</v>
      </c>
      <c r="GMC72" s="40" t="s">
        <v>5225</v>
      </c>
      <c r="GMD72" s="40" t="s">
        <v>5226</v>
      </c>
      <c r="GME72" s="40" t="s">
        <v>5227</v>
      </c>
      <c r="GMF72" s="40" t="s">
        <v>5228</v>
      </c>
      <c r="GMG72" s="40" t="s">
        <v>5229</v>
      </c>
      <c r="GMH72" s="40" t="s">
        <v>5230</v>
      </c>
      <c r="GMI72" s="40" t="s">
        <v>5231</v>
      </c>
      <c r="GMJ72" s="40" t="s">
        <v>5232</v>
      </c>
      <c r="GMK72" s="40" t="s">
        <v>5233</v>
      </c>
      <c r="GML72" s="40" t="s">
        <v>5234</v>
      </c>
      <c r="GMM72" s="40" t="s">
        <v>5235</v>
      </c>
      <c r="GMN72" s="40" t="s">
        <v>5236</v>
      </c>
      <c r="GMO72" s="40" t="s">
        <v>5237</v>
      </c>
      <c r="GMP72" s="40" t="s">
        <v>5238</v>
      </c>
      <c r="GMQ72" s="40" t="s">
        <v>5239</v>
      </c>
      <c r="GMR72" s="40" t="s">
        <v>5240</v>
      </c>
      <c r="GMS72" s="40" t="s">
        <v>5241</v>
      </c>
      <c r="GMT72" s="40" t="s">
        <v>5242</v>
      </c>
      <c r="GMU72" s="40" t="s">
        <v>5243</v>
      </c>
      <c r="GMV72" s="40" t="s">
        <v>5244</v>
      </c>
      <c r="GMW72" s="40" t="s">
        <v>5245</v>
      </c>
      <c r="GMX72" s="40" t="s">
        <v>5246</v>
      </c>
      <c r="GMY72" s="40" t="s">
        <v>5247</v>
      </c>
      <c r="GMZ72" s="40" t="s">
        <v>5248</v>
      </c>
      <c r="GNA72" s="40" t="s">
        <v>5249</v>
      </c>
      <c r="GNB72" s="40" t="s">
        <v>5250</v>
      </c>
      <c r="GNC72" s="40" t="s">
        <v>5251</v>
      </c>
      <c r="GND72" s="40" t="s">
        <v>5252</v>
      </c>
      <c r="GNE72" s="40" t="s">
        <v>5253</v>
      </c>
      <c r="GNF72" s="40" t="s">
        <v>5254</v>
      </c>
      <c r="GNG72" s="40" t="s">
        <v>5255</v>
      </c>
      <c r="GNH72" s="40" t="s">
        <v>5256</v>
      </c>
      <c r="GNI72" s="40" t="s">
        <v>5257</v>
      </c>
      <c r="GNJ72" s="40" t="s">
        <v>5258</v>
      </c>
      <c r="GNK72" s="40" t="s">
        <v>5259</v>
      </c>
      <c r="GNL72" s="40" t="s">
        <v>5260</v>
      </c>
      <c r="GNM72" s="40" t="s">
        <v>5261</v>
      </c>
      <c r="GNN72" s="40" t="s">
        <v>5262</v>
      </c>
      <c r="GNO72" s="40" t="s">
        <v>5263</v>
      </c>
      <c r="GNP72" s="40" t="s">
        <v>5264</v>
      </c>
      <c r="GNQ72" s="40" t="s">
        <v>5265</v>
      </c>
      <c r="GNR72" s="40" t="s">
        <v>5266</v>
      </c>
      <c r="GNS72" s="40" t="s">
        <v>5267</v>
      </c>
      <c r="GNT72" s="40" t="s">
        <v>5268</v>
      </c>
      <c r="GNU72" s="40" t="s">
        <v>5269</v>
      </c>
      <c r="GNV72" s="40" t="s">
        <v>5270</v>
      </c>
      <c r="GNW72" s="40" t="s">
        <v>5271</v>
      </c>
      <c r="GNX72" s="40" t="s">
        <v>5272</v>
      </c>
      <c r="GNY72" s="40" t="s">
        <v>5273</v>
      </c>
      <c r="GNZ72" s="40" t="s">
        <v>5274</v>
      </c>
      <c r="GOA72" s="40" t="s">
        <v>5275</v>
      </c>
      <c r="GOB72" s="40" t="s">
        <v>5276</v>
      </c>
      <c r="GOC72" s="40" t="s">
        <v>5277</v>
      </c>
      <c r="GOD72" s="40" t="s">
        <v>5278</v>
      </c>
      <c r="GOE72" s="40" t="s">
        <v>5279</v>
      </c>
      <c r="GOF72" s="40" t="s">
        <v>5280</v>
      </c>
      <c r="GOG72" s="40" t="s">
        <v>5281</v>
      </c>
      <c r="GOH72" s="40" t="s">
        <v>5282</v>
      </c>
      <c r="GOI72" s="40" t="s">
        <v>5283</v>
      </c>
      <c r="GOJ72" s="40" t="s">
        <v>5284</v>
      </c>
      <c r="GOK72" s="40" t="s">
        <v>5285</v>
      </c>
      <c r="GOL72" s="40" t="s">
        <v>5286</v>
      </c>
      <c r="GOM72" s="40" t="s">
        <v>5287</v>
      </c>
      <c r="GON72" s="40" t="s">
        <v>5288</v>
      </c>
      <c r="GOO72" s="40" t="s">
        <v>5289</v>
      </c>
      <c r="GOP72" s="40" t="s">
        <v>5290</v>
      </c>
      <c r="GOQ72" s="40" t="s">
        <v>5291</v>
      </c>
      <c r="GOR72" s="40" t="s">
        <v>5292</v>
      </c>
      <c r="GOS72" s="40" t="s">
        <v>5293</v>
      </c>
      <c r="GOT72" s="40" t="s">
        <v>5294</v>
      </c>
      <c r="GOU72" s="40" t="s">
        <v>5295</v>
      </c>
      <c r="GOV72" s="40" t="s">
        <v>5296</v>
      </c>
      <c r="GOW72" s="40" t="s">
        <v>5297</v>
      </c>
      <c r="GOX72" s="40" t="s">
        <v>5298</v>
      </c>
      <c r="GOY72" s="40" t="s">
        <v>5299</v>
      </c>
      <c r="GOZ72" s="40" t="s">
        <v>5300</v>
      </c>
      <c r="GPA72" s="40" t="s">
        <v>5301</v>
      </c>
      <c r="GPB72" s="40" t="s">
        <v>5302</v>
      </c>
      <c r="GPC72" s="40" t="s">
        <v>5303</v>
      </c>
      <c r="GPD72" s="40" t="s">
        <v>5304</v>
      </c>
      <c r="GPE72" s="40" t="s">
        <v>5305</v>
      </c>
      <c r="GPF72" s="40" t="s">
        <v>5306</v>
      </c>
      <c r="GPG72" s="40" t="s">
        <v>5307</v>
      </c>
      <c r="GPH72" s="40" t="s">
        <v>5308</v>
      </c>
      <c r="GPI72" s="40" t="s">
        <v>5309</v>
      </c>
      <c r="GPJ72" s="40" t="s">
        <v>5310</v>
      </c>
      <c r="GPK72" s="40" t="s">
        <v>5311</v>
      </c>
      <c r="GPL72" s="40" t="s">
        <v>5312</v>
      </c>
      <c r="GPM72" s="40" t="s">
        <v>5313</v>
      </c>
      <c r="GPN72" s="40" t="s">
        <v>5314</v>
      </c>
      <c r="GPO72" s="40" t="s">
        <v>5315</v>
      </c>
      <c r="GPP72" s="40" t="s">
        <v>5316</v>
      </c>
      <c r="GPQ72" s="40" t="s">
        <v>5317</v>
      </c>
      <c r="GPR72" s="40" t="s">
        <v>5318</v>
      </c>
      <c r="GPS72" s="40" t="s">
        <v>5319</v>
      </c>
      <c r="GPT72" s="40" t="s">
        <v>5320</v>
      </c>
      <c r="GPU72" s="40" t="s">
        <v>5321</v>
      </c>
      <c r="GPV72" s="40" t="s">
        <v>5322</v>
      </c>
      <c r="GPW72" s="40" t="s">
        <v>5323</v>
      </c>
      <c r="GPX72" s="40" t="s">
        <v>5324</v>
      </c>
      <c r="GPY72" s="40" t="s">
        <v>5325</v>
      </c>
      <c r="GPZ72" s="40" t="s">
        <v>5326</v>
      </c>
      <c r="GQA72" s="40" t="s">
        <v>5327</v>
      </c>
      <c r="GQB72" s="40" t="s">
        <v>5328</v>
      </c>
      <c r="GQC72" s="40" t="s">
        <v>5329</v>
      </c>
      <c r="GQD72" s="40" t="s">
        <v>5330</v>
      </c>
      <c r="GQE72" s="40" t="s">
        <v>5331</v>
      </c>
      <c r="GQF72" s="40" t="s">
        <v>5332</v>
      </c>
      <c r="GQG72" s="40" t="s">
        <v>5333</v>
      </c>
      <c r="GQH72" s="40" t="s">
        <v>5334</v>
      </c>
      <c r="GQI72" s="40" t="s">
        <v>5335</v>
      </c>
      <c r="GQJ72" s="40" t="s">
        <v>5336</v>
      </c>
      <c r="GQK72" s="40" t="s">
        <v>5337</v>
      </c>
      <c r="GQL72" s="40" t="s">
        <v>5338</v>
      </c>
      <c r="GQM72" s="40" t="s">
        <v>5339</v>
      </c>
      <c r="GQN72" s="40" t="s">
        <v>5340</v>
      </c>
      <c r="GQO72" s="40" t="s">
        <v>5341</v>
      </c>
      <c r="GQP72" s="40" t="s">
        <v>5342</v>
      </c>
      <c r="GQQ72" s="40" t="s">
        <v>5343</v>
      </c>
      <c r="GQR72" s="40" t="s">
        <v>5344</v>
      </c>
      <c r="GQS72" s="40" t="s">
        <v>5345</v>
      </c>
      <c r="GQT72" s="40" t="s">
        <v>5346</v>
      </c>
      <c r="GQU72" s="40" t="s">
        <v>5347</v>
      </c>
      <c r="GQV72" s="40" t="s">
        <v>5348</v>
      </c>
      <c r="GQW72" s="40" t="s">
        <v>5349</v>
      </c>
      <c r="GQX72" s="40" t="s">
        <v>5350</v>
      </c>
      <c r="GQY72" s="40" t="s">
        <v>5351</v>
      </c>
      <c r="GQZ72" s="40" t="s">
        <v>5352</v>
      </c>
      <c r="GRA72" s="40" t="s">
        <v>5353</v>
      </c>
      <c r="GRB72" s="40" t="s">
        <v>5354</v>
      </c>
      <c r="GRC72" s="40" t="s">
        <v>5355</v>
      </c>
      <c r="GRD72" s="40" t="s">
        <v>5356</v>
      </c>
      <c r="GRE72" s="40" t="s">
        <v>5357</v>
      </c>
      <c r="GRF72" s="40" t="s">
        <v>5358</v>
      </c>
      <c r="GRG72" s="40" t="s">
        <v>5359</v>
      </c>
      <c r="GRH72" s="40" t="s">
        <v>5360</v>
      </c>
      <c r="GRI72" s="40" t="s">
        <v>5361</v>
      </c>
      <c r="GRJ72" s="40" t="s">
        <v>5362</v>
      </c>
      <c r="GRK72" s="40" t="s">
        <v>5363</v>
      </c>
      <c r="GRL72" s="40" t="s">
        <v>5364</v>
      </c>
      <c r="GRM72" s="40" t="s">
        <v>5365</v>
      </c>
      <c r="GRN72" s="40" t="s">
        <v>5366</v>
      </c>
      <c r="GRO72" s="40" t="s">
        <v>5367</v>
      </c>
      <c r="GRP72" s="40" t="s">
        <v>5368</v>
      </c>
      <c r="GRQ72" s="40" t="s">
        <v>5369</v>
      </c>
      <c r="GRR72" s="40" t="s">
        <v>5370</v>
      </c>
      <c r="GRS72" s="40" t="s">
        <v>5371</v>
      </c>
      <c r="GRT72" s="40" t="s">
        <v>5372</v>
      </c>
      <c r="GRU72" s="40" t="s">
        <v>5373</v>
      </c>
      <c r="GRV72" s="40" t="s">
        <v>5374</v>
      </c>
      <c r="GRW72" s="40" t="s">
        <v>5375</v>
      </c>
      <c r="GRX72" s="40" t="s">
        <v>5376</v>
      </c>
      <c r="GRY72" s="40" t="s">
        <v>5377</v>
      </c>
      <c r="GRZ72" s="40" t="s">
        <v>5378</v>
      </c>
      <c r="GSA72" s="40" t="s">
        <v>5379</v>
      </c>
      <c r="GSB72" s="40" t="s">
        <v>5380</v>
      </c>
      <c r="GSC72" s="40" t="s">
        <v>5381</v>
      </c>
      <c r="GSD72" s="40" t="s">
        <v>5382</v>
      </c>
      <c r="GSE72" s="40" t="s">
        <v>5383</v>
      </c>
      <c r="GSF72" s="40" t="s">
        <v>5384</v>
      </c>
      <c r="GSG72" s="40" t="s">
        <v>5385</v>
      </c>
      <c r="GSH72" s="40" t="s">
        <v>5386</v>
      </c>
      <c r="GSI72" s="40" t="s">
        <v>5387</v>
      </c>
      <c r="GSJ72" s="40" t="s">
        <v>5388</v>
      </c>
      <c r="GSK72" s="40" t="s">
        <v>5389</v>
      </c>
      <c r="GSL72" s="40" t="s">
        <v>5390</v>
      </c>
      <c r="GSM72" s="40" t="s">
        <v>5391</v>
      </c>
      <c r="GSN72" s="40" t="s">
        <v>5392</v>
      </c>
      <c r="GSO72" s="40" t="s">
        <v>5393</v>
      </c>
      <c r="GSP72" s="40" t="s">
        <v>5394</v>
      </c>
      <c r="GSQ72" s="40" t="s">
        <v>5395</v>
      </c>
      <c r="GSR72" s="40" t="s">
        <v>5396</v>
      </c>
      <c r="GSS72" s="40" t="s">
        <v>5397</v>
      </c>
      <c r="GST72" s="40" t="s">
        <v>5398</v>
      </c>
      <c r="GSU72" s="40" t="s">
        <v>5399</v>
      </c>
      <c r="GSV72" s="40" t="s">
        <v>5400</v>
      </c>
      <c r="GSW72" s="40" t="s">
        <v>5401</v>
      </c>
      <c r="GSX72" s="40" t="s">
        <v>5402</v>
      </c>
      <c r="GSY72" s="40" t="s">
        <v>5403</v>
      </c>
      <c r="GSZ72" s="40" t="s">
        <v>5404</v>
      </c>
      <c r="GTA72" s="40" t="s">
        <v>5405</v>
      </c>
      <c r="GTB72" s="40" t="s">
        <v>5406</v>
      </c>
      <c r="GTC72" s="40" t="s">
        <v>5407</v>
      </c>
      <c r="GTD72" s="40" t="s">
        <v>5408</v>
      </c>
      <c r="GTE72" s="40" t="s">
        <v>5409</v>
      </c>
      <c r="GTF72" s="40" t="s">
        <v>5410</v>
      </c>
      <c r="GTG72" s="40" t="s">
        <v>5411</v>
      </c>
      <c r="GTH72" s="40" t="s">
        <v>5412</v>
      </c>
      <c r="GTI72" s="40" t="s">
        <v>5413</v>
      </c>
      <c r="GTJ72" s="40" t="s">
        <v>5414</v>
      </c>
      <c r="GTK72" s="40" t="s">
        <v>5415</v>
      </c>
      <c r="GTL72" s="40" t="s">
        <v>5416</v>
      </c>
      <c r="GTM72" s="40" t="s">
        <v>5417</v>
      </c>
      <c r="GTN72" s="40" t="s">
        <v>5418</v>
      </c>
      <c r="GTO72" s="40" t="s">
        <v>5419</v>
      </c>
      <c r="GTP72" s="40" t="s">
        <v>5420</v>
      </c>
      <c r="GTQ72" s="40" t="s">
        <v>5421</v>
      </c>
      <c r="GTR72" s="40" t="s">
        <v>5422</v>
      </c>
      <c r="GTS72" s="40" t="s">
        <v>5423</v>
      </c>
      <c r="GTT72" s="40" t="s">
        <v>5424</v>
      </c>
      <c r="GTU72" s="40" t="s">
        <v>5425</v>
      </c>
      <c r="GTV72" s="40" t="s">
        <v>5426</v>
      </c>
      <c r="GTW72" s="40" t="s">
        <v>5427</v>
      </c>
      <c r="GTX72" s="40" t="s">
        <v>5428</v>
      </c>
      <c r="GTY72" s="40" t="s">
        <v>5429</v>
      </c>
      <c r="GTZ72" s="40" t="s">
        <v>5430</v>
      </c>
      <c r="GUA72" s="40" t="s">
        <v>5431</v>
      </c>
      <c r="GUB72" s="40" t="s">
        <v>5432</v>
      </c>
      <c r="GUC72" s="40" t="s">
        <v>5433</v>
      </c>
      <c r="GUD72" s="40" t="s">
        <v>5434</v>
      </c>
      <c r="GUE72" s="40" t="s">
        <v>5435</v>
      </c>
      <c r="GUF72" s="40" t="s">
        <v>5436</v>
      </c>
      <c r="GUG72" s="40" t="s">
        <v>5437</v>
      </c>
      <c r="GUH72" s="40" t="s">
        <v>5438</v>
      </c>
      <c r="GUI72" s="40" t="s">
        <v>5439</v>
      </c>
      <c r="GUJ72" s="40" t="s">
        <v>5440</v>
      </c>
      <c r="GUK72" s="40" t="s">
        <v>5441</v>
      </c>
      <c r="GUL72" s="40" t="s">
        <v>5442</v>
      </c>
      <c r="GUM72" s="40" t="s">
        <v>5443</v>
      </c>
      <c r="GUN72" s="40" t="s">
        <v>5444</v>
      </c>
      <c r="GUO72" s="40" t="s">
        <v>5445</v>
      </c>
      <c r="GUP72" s="40" t="s">
        <v>5446</v>
      </c>
      <c r="GUQ72" s="40" t="s">
        <v>5447</v>
      </c>
      <c r="GUR72" s="40" t="s">
        <v>5448</v>
      </c>
      <c r="GUS72" s="40" t="s">
        <v>5449</v>
      </c>
      <c r="GUT72" s="40" t="s">
        <v>5450</v>
      </c>
      <c r="GUU72" s="40" t="s">
        <v>5451</v>
      </c>
      <c r="GUV72" s="40" t="s">
        <v>5452</v>
      </c>
      <c r="GUW72" s="40" t="s">
        <v>5453</v>
      </c>
      <c r="GUX72" s="40" t="s">
        <v>5454</v>
      </c>
      <c r="GUY72" s="40" t="s">
        <v>5455</v>
      </c>
      <c r="GUZ72" s="40" t="s">
        <v>5456</v>
      </c>
      <c r="GVA72" s="40" t="s">
        <v>5457</v>
      </c>
      <c r="GVB72" s="40" t="s">
        <v>5458</v>
      </c>
      <c r="GVC72" s="40" t="s">
        <v>5459</v>
      </c>
      <c r="GVD72" s="40" t="s">
        <v>5460</v>
      </c>
      <c r="GVE72" s="40" t="s">
        <v>5461</v>
      </c>
      <c r="GVF72" s="40" t="s">
        <v>5462</v>
      </c>
      <c r="GVG72" s="40" t="s">
        <v>5463</v>
      </c>
      <c r="GVH72" s="40" t="s">
        <v>5464</v>
      </c>
      <c r="GVI72" s="40" t="s">
        <v>5465</v>
      </c>
      <c r="GVJ72" s="40" t="s">
        <v>5466</v>
      </c>
      <c r="GVK72" s="40" t="s">
        <v>5467</v>
      </c>
      <c r="GVL72" s="40" t="s">
        <v>5468</v>
      </c>
      <c r="GVM72" s="40" t="s">
        <v>5469</v>
      </c>
      <c r="GVN72" s="40" t="s">
        <v>5470</v>
      </c>
      <c r="GVO72" s="40" t="s">
        <v>5471</v>
      </c>
      <c r="GVP72" s="40" t="s">
        <v>5472</v>
      </c>
      <c r="GVQ72" s="40" t="s">
        <v>5473</v>
      </c>
      <c r="GVR72" s="40" t="s">
        <v>5474</v>
      </c>
      <c r="GVS72" s="40" t="s">
        <v>5475</v>
      </c>
      <c r="GVT72" s="40" t="s">
        <v>5476</v>
      </c>
      <c r="GVU72" s="40" t="s">
        <v>5477</v>
      </c>
      <c r="GVV72" s="40" t="s">
        <v>5478</v>
      </c>
      <c r="GVW72" s="40" t="s">
        <v>5479</v>
      </c>
      <c r="GVX72" s="40" t="s">
        <v>5480</v>
      </c>
      <c r="GVY72" s="40" t="s">
        <v>5481</v>
      </c>
      <c r="GVZ72" s="40" t="s">
        <v>5482</v>
      </c>
      <c r="GWA72" s="40" t="s">
        <v>5483</v>
      </c>
      <c r="GWB72" s="40" t="s">
        <v>5484</v>
      </c>
      <c r="GWC72" s="40" t="s">
        <v>5485</v>
      </c>
      <c r="GWD72" s="40" t="s">
        <v>5486</v>
      </c>
      <c r="GWE72" s="40" t="s">
        <v>5487</v>
      </c>
      <c r="GWF72" s="40" t="s">
        <v>5488</v>
      </c>
      <c r="GWG72" s="40" t="s">
        <v>5489</v>
      </c>
      <c r="GWH72" s="40" t="s">
        <v>5490</v>
      </c>
      <c r="GWI72" s="40" t="s">
        <v>5491</v>
      </c>
      <c r="GWJ72" s="40" t="s">
        <v>5492</v>
      </c>
      <c r="GWK72" s="40" t="s">
        <v>5493</v>
      </c>
      <c r="GWL72" s="40" t="s">
        <v>5494</v>
      </c>
      <c r="GWM72" s="40" t="s">
        <v>5495</v>
      </c>
      <c r="GWN72" s="40" t="s">
        <v>5496</v>
      </c>
      <c r="GWO72" s="40" t="s">
        <v>5497</v>
      </c>
      <c r="GWP72" s="40" t="s">
        <v>5498</v>
      </c>
      <c r="GWQ72" s="40" t="s">
        <v>5499</v>
      </c>
      <c r="GWR72" s="40" t="s">
        <v>5500</v>
      </c>
      <c r="GWS72" s="40" t="s">
        <v>5501</v>
      </c>
      <c r="GWT72" s="40" t="s">
        <v>5502</v>
      </c>
      <c r="GWU72" s="40" t="s">
        <v>5503</v>
      </c>
      <c r="GWV72" s="40" t="s">
        <v>5504</v>
      </c>
      <c r="GWW72" s="40" t="s">
        <v>5505</v>
      </c>
      <c r="GWX72" s="40" t="s">
        <v>5506</v>
      </c>
      <c r="GWY72" s="40" t="s">
        <v>5507</v>
      </c>
      <c r="GWZ72" s="40" t="s">
        <v>5508</v>
      </c>
      <c r="GXA72" s="40" t="s">
        <v>5509</v>
      </c>
      <c r="GXB72" s="40" t="s">
        <v>5510</v>
      </c>
      <c r="GXC72" s="40" t="s">
        <v>5511</v>
      </c>
      <c r="GXD72" s="40" t="s">
        <v>5512</v>
      </c>
      <c r="GXE72" s="40" t="s">
        <v>5513</v>
      </c>
      <c r="GXF72" s="40" t="s">
        <v>5514</v>
      </c>
      <c r="GXG72" s="40" t="s">
        <v>5515</v>
      </c>
      <c r="GXH72" s="40" t="s">
        <v>5516</v>
      </c>
      <c r="GXI72" s="40" t="s">
        <v>5517</v>
      </c>
      <c r="GXJ72" s="40" t="s">
        <v>5518</v>
      </c>
      <c r="GXK72" s="40" t="s">
        <v>5519</v>
      </c>
      <c r="GXL72" s="40" t="s">
        <v>5520</v>
      </c>
      <c r="GXM72" s="40" t="s">
        <v>5521</v>
      </c>
      <c r="GXN72" s="40" t="s">
        <v>5522</v>
      </c>
      <c r="GXO72" s="40" t="s">
        <v>5523</v>
      </c>
      <c r="GXP72" s="40" t="s">
        <v>5524</v>
      </c>
      <c r="GXQ72" s="40" t="s">
        <v>5525</v>
      </c>
      <c r="GXR72" s="40" t="s">
        <v>5526</v>
      </c>
      <c r="GXS72" s="40" t="s">
        <v>5527</v>
      </c>
      <c r="GXT72" s="40" t="s">
        <v>5528</v>
      </c>
      <c r="GXU72" s="40" t="s">
        <v>5529</v>
      </c>
      <c r="GXV72" s="40" t="s">
        <v>5530</v>
      </c>
      <c r="GXW72" s="40" t="s">
        <v>5531</v>
      </c>
      <c r="GXX72" s="40" t="s">
        <v>5532</v>
      </c>
      <c r="GXY72" s="40" t="s">
        <v>5533</v>
      </c>
      <c r="GXZ72" s="40" t="s">
        <v>5534</v>
      </c>
      <c r="GYA72" s="40" t="s">
        <v>5535</v>
      </c>
      <c r="GYB72" s="40" t="s">
        <v>5536</v>
      </c>
      <c r="GYC72" s="40" t="s">
        <v>5537</v>
      </c>
      <c r="GYD72" s="40" t="s">
        <v>5538</v>
      </c>
      <c r="GYE72" s="40" t="s">
        <v>5539</v>
      </c>
      <c r="GYF72" s="40" t="s">
        <v>5540</v>
      </c>
      <c r="GYG72" s="40" t="s">
        <v>5541</v>
      </c>
      <c r="GYH72" s="40" t="s">
        <v>5542</v>
      </c>
      <c r="GYI72" s="40" t="s">
        <v>5543</v>
      </c>
      <c r="GYJ72" s="40" t="s">
        <v>5544</v>
      </c>
      <c r="GYK72" s="40" t="s">
        <v>5545</v>
      </c>
      <c r="GYL72" s="40" t="s">
        <v>5546</v>
      </c>
      <c r="GYM72" s="40" t="s">
        <v>5547</v>
      </c>
      <c r="GYN72" s="40" t="s">
        <v>5548</v>
      </c>
      <c r="GYO72" s="40" t="s">
        <v>5549</v>
      </c>
      <c r="GYP72" s="40" t="s">
        <v>5550</v>
      </c>
      <c r="GYQ72" s="40" t="s">
        <v>5551</v>
      </c>
      <c r="GYR72" s="40" t="s">
        <v>5552</v>
      </c>
      <c r="GYS72" s="40" t="s">
        <v>5553</v>
      </c>
      <c r="GYT72" s="40" t="s">
        <v>5554</v>
      </c>
      <c r="GYU72" s="40" t="s">
        <v>5555</v>
      </c>
      <c r="GYV72" s="40" t="s">
        <v>5556</v>
      </c>
      <c r="GYW72" s="40" t="s">
        <v>5557</v>
      </c>
      <c r="GYX72" s="40" t="s">
        <v>5558</v>
      </c>
      <c r="GYY72" s="40" t="s">
        <v>5559</v>
      </c>
      <c r="GYZ72" s="40" t="s">
        <v>5560</v>
      </c>
      <c r="GZA72" s="40" t="s">
        <v>5561</v>
      </c>
      <c r="GZB72" s="40" t="s">
        <v>5562</v>
      </c>
      <c r="GZC72" s="40" t="s">
        <v>5563</v>
      </c>
      <c r="GZD72" s="40" t="s">
        <v>5564</v>
      </c>
      <c r="GZE72" s="40" t="s">
        <v>5565</v>
      </c>
      <c r="GZF72" s="40" t="s">
        <v>5566</v>
      </c>
      <c r="GZG72" s="40" t="s">
        <v>5567</v>
      </c>
      <c r="GZH72" s="40" t="s">
        <v>5568</v>
      </c>
      <c r="GZI72" s="40" t="s">
        <v>5569</v>
      </c>
      <c r="GZJ72" s="40" t="s">
        <v>5570</v>
      </c>
      <c r="GZK72" s="40" t="s">
        <v>5571</v>
      </c>
      <c r="GZL72" s="40" t="s">
        <v>5572</v>
      </c>
      <c r="GZM72" s="40" t="s">
        <v>5573</v>
      </c>
      <c r="GZN72" s="40" t="s">
        <v>5574</v>
      </c>
      <c r="GZO72" s="40" t="s">
        <v>5575</v>
      </c>
      <c r="GZP72" s="40" t="s">
        <v>5576</v>
      </c>
      <c r="GZQ72" s="40" t="s">
        <v>5577</v>
      </c>
      <c r="GZR72" s="40" t="s">
        <v>5578</v>
      </c>
      <c r="GZS72" s="40" t="s">
        <v>5579</v>
      </c>
      <c r="GZT72" s="40" t="s">
        <v>5580</v>
      </c>
      <c r="GZU72" s="40" t="s">
        <v>5581</v>
      </c>
      <c r="GZV72" s="40" t="s">
        <v>5582</v>
      </c>
      <c r="GZW72" s="40" t="s">
        <v>5583</v>
      </c>
      <c r="GZX72" s="40" t="s">
        <v>5584</v>
      </c>
      <c r="GZY72" s="40" t="s">
        <v>5585</v>
      </c>
      <c r="GZZ72" s="40" t="s">
        <v>5586</v>
      </c>
      <c r="HAA72" s="40" t="s">
        <v>5587</v>
      </c>
      <c r="HAB72" s="40" t="s">
        <v>5588</v>
      </c>
      <c r="HAC72" s="40" t="s">
        <v>5589</v>
      </c>
      <c r="HAD72" s="40" t="s">
        <v>5590</v>
      </c>
      <c r="HAE72" s="40" t="s">
        <v>5591</v>
      </c>
      <c r="HAF72" s="40" t="s">
        <v>5592</v>
      </c>
      <c r="HAG72" s="40" t="s">
        <v>5593</v>
      </c>
      <c r="HAH72" s="40" t="s">
        <v>5594</v>
      </c>
      <c r="HAI72" s="40" t="s">
        <v>5595</v>
      </c>
      <c r="HAJ72" s="40" t="s">
        <v>5596</v>
      </c>
      <c r="HAK72" s="40" t="s">
        <v>5597</v>
      </c>
      <c r="HAL72" s="40" t="s">
        <v>5598</v>
      </c>
      <c r="HAM72" s="40" t="s">
        <v>5599</v>
      </c>
      <c r="HAN72" s="40" t="s">
        <v>5600</v>
      </c>
      <c r="HAO72" s="40" t="s">
        <v>5601</v>
      </c>
      <c r="HAP72" s="40" t="s">
        <v>5602</v>
      </c>
      <c r="HAQ72" s="40" t="s">
        <v>5603</v>
      </c>
      <c r="HAR72" s="40" t="s">
        <v>5604</v>
      </c>
      <c r="HAS72" s="40" t="s">
        <v>5605</v>
      </c>
      <c r="HAT72" s="40" t="s">
        <v>5606</v>
      </c>
      <c r="HAU72" s="40" t="s">
        <v>5607</v>
      </c>
      <c r="HAV72" s="40" t="s">
        <v>5608</v>
      </c>
      <c r="HAW72" s="40" t="s">
        <v>5609</v>
      </c>
      <c r="HAX72" s="40" t="s">
        <v>5610</v>
      </c>
      <c r="HAY72" s="40" t="s">
        <v>5611</v>
      </c>
      <c r="HAZ72" s="40" t="s">
        <v>5612</v>
      </c>
      <c r="HBA72" s="40" t="s">
        <v>5613</v>
      </c>
      <c r="HBB72" s="40" t="s">
        <v>5614</v>
      </c>
      <c r="HBC72" s="40" t="s">
        <v>5615</v>
      </c>
      <c r="HBD72" s="40" t="s">
        <v>5616</v>
      </c>
      <c r="HBE72" s="40" t="s">
        <v>5617</v>
      </c>
      <c r="HBF72" s="40" t="s">
        <v>5618</v>
      </c>
      <c r="HBG72" s="40" t="s">
        <v>5619</v>
      </c>
      <c r="HBH72" s="40" t="s">
        <v>5620</v>
      </c>
      <c r="HBI72" s="40" t="s">
        <v>5621</v>
      </c>
      <c r="HBJ72" s="40" t="s">
        <v>5622</v>
      </c>
      <c r="HBK72" s="40" t="s">
        <v>5623</v>
      </c>
      <c r="HBL72" s="40" t="s">
        <v>5624</v>
      </c>
      <c r="HBM72" s="40" t="s">
        <v>5625</v>
      </c>
      <c r="HBN72" s="40" t="s">
        <v>5626</v>
      </c>
      <c r="HBO72" s="40" t="s">
        <v>5627</v>
      </c>
      <c r="HBP72" s="40" t="s">
        <v>5628</v>
      </c>
      <c r="HBQ72" s="40" t="s">
        <v>5629</v>
      </c>
      <c r="HBR72" s="40" t="s">
        <v>5630</v>
      </c>
      <c r="HBS72" s="40" t="s">
        <v>5631</v>
      </c>
      <c r="HBT72" s="40" t="s">
        <v>5632</v>
      </c>
      <c r="HBU72" s="40" t="s">
        <v>5633</v>
      </c>
      <c r="HBV72" s="40" t="s">
        <v>5634</v>
      </c>
      <c r="HBW72" s="40" t="s">
        <v>5635</v>
      </c>
      <c r="HBX72" s="40" t="s">
        <v>5636</v>
      </c>
      <c r="HBY72" s="40" t="s">
        <v>5637</v>
      </c>
      <c r="HBZ72" s="40" t="s">
        <v>5638</v>
      </c>
      <c r="HCA72" s="40" t="s">
        <v>5639</v>
      </c>
      <c r="HCB72" s="40" t="s">
        <v>5640</v>
      </c>
      <c r="HCC72" s="40" t="s">
        <v>5641</v>
      </c>
      <c r="HCD72" s="40" t="s">
        <v>5642</v>
      </c>
      <c r="HCE72" s="40" t="s">
        <v>5643</v>
      </c>
      <c r="HCF72" s="40" t="s">
        <v>5644</v>
      </c>
      <c r="HCG72" s="40" t="s">
        <v>5645</v>
      </c>
      <c r="HCH72" s="40" t="s">
        <v>5646</v>
      </c>
      <c r="HCI72" s="40" t="s">
        <v>5647</v>
      </c>
      <c r="HCJ72" s="40" t="s">
        <v>5648</v>
      </c>
      <c r="HCK72" s="40" t="s">
        <v>5649</v>
      </c>
      <c r="HCL72" s="40" t="s">
        <v>5650</v>
      </c>
      <c r="HCM72" s="40" t="s">
        <v>5651</v>
      </c>
      <c r="HCN72" s="40" t="s">
        <v>5652</v>
      </c>
      <c r="HCO72" s="40" t="s">
        <v>5653</v>
      </c>
      <c r="HCP72" s="40" t="s">
        <v>5654</v>
      </c>
      <c r="HCQ72" s="40" t="s">
        <v>5655</v>
      </c>
      <c r="HCR72" s="40" t="s">
        <v>5656</v>
      </c>
      <c r="HCS72" s="40" t="s">
        <v>5657</v>
      </c>
      <c r="HCT72" s="40" t="s">
        <v>5658</v>
      </c>
      <c r="HCU72" s="40" t="s">
        <v>5659</v>
      </c>
      <c r="HCV72" s="40" t="s">
        <v>5660</v>
      </c>
      <c r="HCW72" s="40" t="s">
        <v>5661</v>
      </c>
      <c r="HCX72" s="40" t="s">
        <v>5662</v>
      </c>
      <c r="HCY72" s="40" t="s">
        <v>5663</v>
      </c>
      <c r="HCZ72" s="40" t="s">
        <v>5664</v>
      </c>
      <c r="HDA72" s="40" t="s">
        <v>5665</v>
      </c>
      <c r="HDB72" s="40" t="s">
        <v>5666</v>
      </c>
      <c r="HDC72" s="40" t="s">
        <v>5667</v>
      </c>
      <c r="HDD72" s="40" t="s">
        <v>5668</v>
      </c>
      <c r="HDE72" s="40" t="s">
        <v>5669</v>
      </c>
      <c r="HDF72" s="40" t="s">
        <v>5670</v>
      </c>
      <c r="HDG72" s="40" t="s">
        <v>5671</v>
      </c>
      <c r="HDH72" s="40" t="s">
        <v>5672</v>
      </c>
      <c r="HDI72" s="40" t="s">
        <v>5673</v>
      </c>
      <c r="HDJ72" s="40" t="s">
        <v>5674</v>
      </c>
      <c r="HDK72" s="40" t="s">
        <v>5675</v>
      </c>
      <c r="HDL72" s="40" t="s">
        <v>5676</v>
      </c>
      <c r="HDM72" s="40" t="s">
        <v>5677</v>
      </c>
      <c r="HDN72" s="40" t="s">
        <v>5678</v>
      </c>
      <c r="HDO72" s="40" t="s">
        <v>5679</v>
      </c>
      <c r="HDP72" s="40" t="s">
        <v>5680</v>
      </c>
      <c r="HDQ72" s="40" t="s">
        <v>5681</v>
      </c>
      <c r="HDR72" s="40" t="s">
        <v>5682</v>
      </c>
      <c r="HDS72" s="40" t="s">
        <v>5683</v>
      </c>
      <c r="HDT72" s="40" t="s">
        <v>5684</v>
      </c>
      <c r="HDU72" s="40" t="s">
        <v>5685</v>
      </c>
      <c r="HDV72" s="40" t="s">
        <v>5686</v>
      </c>
      <c r="HDW72" s="40" t="s">
        <v>5687</v>
      </c>
      <c r="HDX72" s="40" t="s">
        <v>5688</v>
      </c>
      <c r="HDY72" s="40" t="s">
        <v>5689</v>
      </c>
      <c r="HDZ72" s="40" t="s">
        <v>5690</v>
      </c>
      <c r="HEA72" s="40" t="s">
        <v>5691</v>
      </c>
      <c r="HEB72" s="40" t="s">
        <v>5692</v>
      </c>
      <c r="HEC72" s="40" t="s">
        <v>5693</v>
      </c>
      <c r="HED72" s="40" t="s">
        <v>5694</v>
      </c>
      <c r="HEE72" s="40" t="s">
        <v>5695</v>
      </c>
      <c r="HEF72" s="40" t="s">
        <v>5696</v>
      </c>
      <c r="HEG72" s="40" t="s">
        <v>5697</v>
      </c>
      <c r="HEH72" s="40" t="s">
        <v>5698</v>
      </c>
      <c r="HEI72" s="40" t="s">
        <v>5699</v>
      </c>
      <c r="HEJ72" s="40" t="s">
        <v>5700</v>
      </c>
      <c r="HEK72" s="40" t="s">
        <v>5701</v>
      </c>
      <c r="HEL72" s="40" t="s">
        <v>5702</v>
      </c>
      <c r="HEM72" s="40" t="s">
        <v>5703</v>
      </c>
      <c r="HEN72" s="40" t="s">
        <v>5704</v>
      </c>
      <c r="HEO72" s="40" t="s">
        <v>5705</v>
      </c>
      <c r="HEP72" s="40" t="s">
        <v>5706</v>
      </c>
      <c r="HEQ72" s="40" t="s">
        <v>5707</v>
      </c>
      <c r="HER72" s="40" t="s">
        <v>5708</v>
      </c>
      <c r="HES72" s="40" t="s">
        <v>5709</v>
      </c>
      <c r="HET72" s="40" t="s">
        <v>5710</v>
      </c>
      <c r="HEU72" s="40" t="s">
        <v>5711</v>
      </c>
      <c r="HEV72" s="40" t="s">
        <v>5712</v>
      </c>
      <c r="HEW72" s="40" t="s">
        <v>5713</v>
      </c>
      <c r="HEX72" s="40" t="s">
        <v>5714</v>
      </c>
      <c r="HEY72" s="40" t="s">
        <v>5715</v>
      </c>
      <c r="HEZ72" s="40" t="s">
        <v>5716</v>
      </c>
      <c r="HFA72" s="40" t="s">
        <v>5717</v>
      </c>
      <c r="HFB72" s="40" t="s">
        <v>5718</v>
      </c>
      <c r="HFC72" s="40" t="s">
        <v>5719</v>
      </c>
      <c r="HFD72" s="40" t="s">
        <v>5720</v>
      </c>
      <c r="HFE72" s="40" t="s">
        <v>5721</v>
      </c>
      <c r="HFF72" s="40" t="s">
        <v>5722</v>
      </c>
      <c r="HFG72" s="40" t="s">
        <v>5723</v>
      </c>
      <c r="HFH72" s="40" t="s">
        <v>5724</v>
      </c>
      <c r="HFI72" s="40" t="s">
        <v>5725</v>
      </c>
      <c r="HFJ72" s="40" t="s">
        <v>5726</v>
      </c>
      <c r="HFK72" s="40" t="s">
        <v>5727</v>
      </c>
      <c r="HFL72" s="40" t="s">
        <v>5728</v>
      </c>
      <c r="HFM72" s="40" t="s">
        <v>5729</v>
      </c>
      <c r="HFN72" s="40" t="s">
        <v>5730</v>
      </c>
      <c r="HFO72" s="40" t="s">
        <v>5731</v>
      </c>
      <c r="HFP72" s="40" t="s">
        <v>5732</v>
      </c>
      <c r="HFQ72" s="40" t="s">
        <v>5733</v>
      </c>
      <c r="HFR72" s="40" t="s">
        <v>5734</v>
      </c>
      <c r="HFS72" s="40" t="s">
        <v>5735</v>
      </c>
      <c r="HFT72" s="40" t="s">
        <v>5736</v>
      </c>
      <c r="HFU72" s="40" t="s">
        <v>5737</v>
      </c>
      <c r="HFV72" s="40" t="s">
        <v>5738</v>
      </c>
      <c r="HFW72" s="40" t="s">
        <v>5739</v>
      </c>
      <c r="HFX72" s="40" t="s">
        <v>5740</v>
      </c>
      <c r="HFY72" s="40" t="s">
        <v>5741</v>
      </c>
      <c r="HFZ72" s="40" t="s">
        <v>5742</v>
      </c>
      <c r="HGA72" s="40" t="s">
        <v>5743</v>
      </c>
      <c r="HGB72" s="40" t="s">
        <v>5744</v>
      </c>
      <c r="HGC72" s="40" t="s">
        <v>5745</v>
      </c>
      <c r="HGD72" s="40" t="s">
        <v>5746</v>
      </c>
      <c r="HGE72" s="40" t="s">
        <v>5747</v>
      </c>
      <c r="HGF72" s="40" t="s">
        <v>5748</v>
      </c>
      <c r="HGG72" s="40" t="s">
        <v>5749</v>
      </c>
      <c r="HGH72" s="40" t="s">
        <v>5750</v>
      </c>
      <c r="HGI72" s="40" t="s">
        <v>5751</v>
      </c>
      <c r="HGJ72" s="40" t="s">
        <v>5752</v>
      </c>
      <c r="HGK72" s="40" t="s">
        <v>5753</v>
      </c>
      <c r="HGL72" s="40" t="s">
        <v>5754</v>
      </c>
      <c r="HGM72" s="40" t="s">
        <v>5755</v>
      </c>
      <c r="HGN72" s="40" t="s">
        <v>5756</v>
      </c>
      <c r="HGO72" s="40" t="s">
        <v>5757</v>
      </c>
      <c r="HGP72" s="40" t="s">
        <v>5758</v>
      </c>
      <c r="HGQ72" s="40" t="s">
        <v>5759</v>
      </c>
      <c r="HGR72" s="40" t="s">
        <v>5760</v>
      </c>
      <c r="HGS72" s="40" t="s">
        <v>5761</v>
      </c>
      <c r="HGT72" s="40" t="s">
        <v>5762</v>
      </c>
      <c r="HGU72" s="40" t="s">
        <v>5763</v>
      </c>
      <c r="HGV72" s="40" t="s">
        <v>5764</v>
      </c>
      <c r="HGW72" s="40" t="s">
        <v>5765</v>
      </c>
      <c r="HGX72" s="40" t="s">
        <v>5766</v>
      </c>
      <c r="HGY72" s="40" t="s">
        <v>5767</v>
      </c>
      <c r="HGZ72" s="40" t="s">
        <v>5768</v>
      </c>
      <c r="HHA72" s="40" t="s">
        <v>5769</v>
      </c>
      <c r="HHB72" s="40" t="s">
        <v>5770</v>
      </c>
      <c r="HHC72" s="40" t="s">
        <v>5771</v>
      </c>
      <c r="HHD72" s="40" t="s">
        <v>5772</v>
      </c>
      <c r="HHE72" s="40" t="s">
        <v>5773</v>
      </c>
      <c r="HHF72" s="40" t="s">
        <v>5774</v>
      </c>
      <c r="HHG72" s="40" t="s">
        <v>5775</v>
      </c>
      <c r="HHH72" s="40" t="s">
        <v>5776</v>
      </c>
      <c r="HHI72" s="40" t="s">
        <v>5777</v>
      </c>
      <c r="HHJ72" s="40" t="s">
        <v>5778</v>
      </c>
      <c r="HHK72" s="40" t="s">
        <v>5779</v>
      </c>
      <c r="HHL72" s="40" t="s">
        <v>5780</v>
      </c>
      <c r="HHM72" s="40" t="s">
        <v>5781</v>
      </c>
      <c r="HHN72" s="40" t="s">
        <v>5782</v>
      </c>
      <c r="HHO72" s="40" t="s">
        <v>5783</v>
      </c>
      <c r="HHP72" s="40" t="s">
        <v>5784</v>
      </c>
      <c r="HHQ72" s="40" t="s">
        <v>5785</v>
      </c>
      <c r="HHR72" s="40" t="s">
        <v>5786</v>
      </c>
      <c r="HHS72" s="40" t="s">
        <v>5787</v>
      </c>
      <c r="HHT72" s="40" t="s">
        <v>5788</v>
      </c>
      <c r="HHU72" s="40" t="s">
        <v>5789</v>
      </c>
      <c r="HHV72" s="40" t="s">
        <v>5790</v>
      </c>
      <c r="HHW72" s="40" t="s">
        <v>5791</v>
      </c>
      <c r="HHX72" s="40" t="s">
        <v>5792</v>
      </c>
      <c r="HHY72" s="40" t="s">
        <v>5793</v>
      </c>
      <c r="HHZ72" s="40" t="s">
        <v>5794</v>
      </c>
      <c r="HIA72" s="40" t="s">
        <v>5795</v>
      </c>
      <c r="HIB72" s="40" t="s">
        <v>5796</v>
      </c>
      <c r="HIC72" s="40" t="s">
        <v>5797</v>
      </c>
      <c r="HID72" s="40" t="s">
        <v>5798</v>
      </c>
      <c r="HIE72" s="40" t="s">
        <v>5799</v>
      </c>
      <c r="HIF72" s="40" t="s">
        <v>5800</v>
      </c>
      <c r="HIG72" s="40" t="s">
        <v>5801</v>
      </c>
      <c r="HIH72" s="40" t="s">
        <v>5802</v>
      </c>
      <c r="HII72" s="40" t="s">
        <v>5803</v>
      </c>
      <c r="HIJ72" s="40" t="s">
        <v>5804</v>
      </c>
      <c r="HIK72" s="40" t="s">
        <v>5805</v>
      </c>
      <c r="HIL72" s="40" t="s">
        <v>5806</v>
      </c>
      <c r="HIM72" s="40" t="s">
        <v>5807</v>
      </c>
      <c r="HIN72" s="40" t="s">
        <v>5808</v>
      </c>
      <c r="HIO72" s="40" t="s">
        <v>5809</v>
      </c>
      <c r="HIP72" s="40" t="s">
        <v>5810</v>
      </c>
      <c r="HIQ72" s="40" t="s">
        <v>5811</v>
      </c>
      <c r="HIR72" s="40" t="s">
        <v>5812</v>
      </c>
      <c r="HIS72" s="40" t="s">
        <v>5813</v>
      </c>
      <c r="HIT72" s="40" t="s">
        <v>5814</v>
      </c>
      <c r="HIU72" s="40" t="s">
        <v>5815</v>
      </c>
      <c r="HIV72" s="40" t="s">
        <v>5816</v>
      </c>
      <c r="HIW72" s="40" t="s">
        <v>5817</v>
      </c>
      <c r="HIX72" s="40" t="s">
        <v>5818</v>
      </c>
      <c r="HIY72" s="40" t="s">
        <v>5819</v>
      </c>
      <c r="HIZ72" s="40" t="s">
        <v>5820</v>
      </c>
      <c r="HJA72" s="40" t="s">
        <v>5821</v>
      </c>
      <c r="HJB72" s="40" t="s">
        <v>5822</v>
      </c>
      <c r="HJC72" s="40" t="s">
        <v>5823</v>
      </c>
      <c r="HJD72" s="40" t="s">
        <v>5824</v>
      </c>
      <c r="HJE72" s="40" t="s">
        <v>5825</v>
      </c>
      <c r="HJF72" s="40" t="s">
        <v>5826</v>
      </c>
      <c r="HJG72" s="40" t="s">
        <v>5827</v>
      </c>
      <c r="HJH72" s="40" t="s">
        <v>5828</v>
      </c>
      <c r="HJI72" s="40" t="s">
        <v>5829</v>
      </c>
      <c r="HJJ72" s="40" t="s">
        <v>5830</v>
      </c>
      <c r="HJK72" s="40" t="s">
        <v>5831</v>
      </c>
      <c r="HJL72" s="40" t="s">
        <v>5832</v>
      </c>
      <c r="HJM72" s="40" t="s">
        <v>5833</v>
      </c>
      <c r="HJN72" s="40" t="s">
        <v>5834</v>
      </c>
      <c r="HJO72" s="40" t="s">
        <v>5835</v>
      </c>
      <c r="HJP72" s="40" t="s">
        <v>5836</v>
      </c>
      <c r="HJQ72" s="40" t="s">
        <v>5837</v>
      </c>
      <c r="HJR72" s="40" t="s">
        <v>5838</v>
      </c>
      <c r="HJS72" s="40" t="s">
        <v>5839</v>
      </c>
      <c r="HJT72" s="40" t="s">
        <v>5840</v>
      </c>
      <c r="HJU72" s="40" t="s">
        <v>5841</v>
      </c>
      <c r="HJV72" s="40" t="s">
        <v>5842</v>
      </c>
      <c r="HJW72" s="40" t="s">
        <v>5843</v>
      </c>
      <c r="HJX72" s="40" t="s">
        <v>5844</v>
      </c>
      <c r="HJY72" s="40" t="s">
        <v>5845</v>
      </c>
      <c r="HJZ72" s="40" t="s">
        <v>5846</v>
      </c>
      <c r="HKA72" s="40" t="s">
        <v>5847</v>
      </c>
      <c r="HKB72" s="40" t="s">
        <v>5848</v>
      </c>
      <c r="HKC72" s="40" t="s">
        <v>5849</v>
      </c>
      <c r="HKD72" s="40" t="s">
        <v>5850</v>
      </c>
      <c r="HKE72" s="40" t="s">
        <v>5851</v>
      </c>
      <c r="HKF72" s="40" t="s">
        <v>5852</v>
      </c>
      <c r="HKG72" s="40" t="s">
        <v>5853</v>
      </c>
      <c r="HKH72" s="40" t="s">
        <v>5854</v>
      </c>
      <c r="HKI72" s="40" t="s">
        <v>5855</v>
      </c>
      <c r="HKJ72" s="40" t="s">
        <v>5856</v>
      </c>
      <c r="HKK72" s="40" t="s">
        <v>5857</v>
      </c>
      <c r="HKL72" s="40" t="s">
        <v>5858</v>
      </c>
      <c r="HKM72" s="40" t="s">
        <v>5859</v>
      </c>
      <c r="HKN72" s="40" t="s">
        <v>5860</v>
      </c>
      <c r="HKO72" s="40" t="s">
        <v>5861</v>
      </c>
      <c r="HKP72" s="40" t="s">
        <v>5862</v>
      </c>
      <c r="HKQ72" s="40" t="s">
        <v>5863</v>
      </c>
      <c r="HKR72" s="40" t="s">
        <v>5864</v>
      </c>
      <c r="HKS72" s="40" t="s">
        <v>5865</v>
      </c>
      <c r="HKT72" s="40" t="s">
        <v>5866</v>
      </c>
      <c r="HKU72" s="40" t="s">
        <v>5867</v>
      </c>
      <c r="HKV72" s="40" t="s">
        <v>5868</v>
      </c>
      <c r="HKW72" s="40" t="s">
        <v>5869</v>
      </c>
      <c r="HKX72" s="40" t="s">
        <v>5870</v>
      </c>
      <c r="HKY72" s="40" t="s">
        <v>5871</v>
      </c>
      <c r="HKZ72" s="40" t="s">
        <v>5872</v>
      </c>
      <c r="HLA72" s="40" t="s">
        <v>5873</v>
      </c>
      <c r="HLB72" s="40" t="s">
        <v>5874</v>
      </c>
      <c r="HLC72" s="40" t="s">
        <v>5875</v>
      </c>
      <c r="HLD72" s="40" t="s">
        <v>5876</v>
      </c>
      <c r="HLE72" s="40" t="s">
        <v>5877</v>
      </c>
      <c r="HLF72" s="40" t="s">
        <v>5878</v>
      </c>
      <c r="HLG72" s="40" t="s">
        <v>5879</v>
      </c>
      <c r="HLH72" s="40" t="s">
        <v>5880</v>
      </c>
      <c r="HLI72" s="40" t="s">
        <v>5881</v>
      </c>
      <c r="HLJ72" s="40" t="s">
        <v>5882</v>
      </c>
      <c r="HLK72" s="40" t="s">
        <v>5883</v>
      </c>
      <c r="HLL72" s="40" t="s">
        <v>5884</v>
      </c>
      <c r="HLM72" s="40" t="s">
        <v>5885</v>
      </c>
      <c r="HLN72" s="40" t="s">
        <v>5886</v>
      </c>
      <c r="HLO72" s="40" t="s">
        <v>5887</v>
      </c>
      <c r="HLP72" s="40" t="s">
        <v>5888</v>
      </c>
      <c r="HLQ72" s="40" t="s">
        <v>5889</v>
      </c>
      <c r="HLR72" s="40" t="s">
        <v>5890</v>
      </c>
      <c r="HLS72" s="40" t="s">
        <v>5891</v>
      </c>
      <c r="HLT72" s="40" t="s">
        <v>5892</v>
      </c>
      <c r="HLU72" s="40" t="s">
        <v>5893</v>
      </c>
      <c r="HLV72" s="40" t="s">
        <v>5894</v>
      </c>
      <c r="HLW72" s="40" t="s">
        <v>5895</v>
      </c>
      <c r="HLX72" s="40" t="s">
        <v>5896</v>
      </c>
      <c r="HLY72" s="40" t="s">
        <v>5897</v>
      </c>
      <c r="HLZ72" s="40" t="s">
        <v>5898</v>
      </c>
      <c r="HMA72" s="40" t="s">
        <v>5899</v>
      </c>
      <c r="HMB72" s="40" t="s">
        <v>5900</v>
      </c>
      <c r="HMC72" s="40" t="s">
        <v>5901</v>
      </c>
      <c r="HMD72" s="40" t="s">
        <v>5902</v>
      </c>
      <c r="HME72" s="40" t="s">
        <v>5903</v>
      </c>
      <c r="HMF72" s="40" t="s">
        <v>5904</v>
      </c>
      <c r="HMG72" s="40" t="s">
        <v>5905</v>
      </c>
      <c r="HMH72" s="40" t="s">
        <v>5906</v>
      </c>
      <c r="HMI72" s="40" t="s">
        <v>5907</v>
      </c>
      <c r="HMJ72" s="40" t="s">
        <v>5908</v>
      </c>
      <c r="HMK72" s="40" t="s">
        <v>5909</v>
      </c>
      <c r="HML72" s="40" t="s">
        <v>5910</v>
      </c>
      <c r="HMM72" s="40" t="s">
        <v>5911</v>
      </c>
      <c r="HMN72" s="40" t="s">
        <v>5912</v>
      </c>
      <c r="HMO72" s="40" t="s">
        <v>5913</v>
      </c>
      <c r="HMP72" s="40" t="s">
        <v>5914</v>
      </c>
      <c r="HMQ72" s="40" t="s">
        <v>5915</v>
      </c>
      <c r="HMR72" s="40" t="s">
        <v>5916</v>
      </c>
      <c r="HMS72" s="40" t="s">
        <v>5917</v>
      </c>
      <c r="HMT72" s="40" t="s">
        <v>5918</v>
      </c>
      <c r="HMU72" s="40" t="s">
        <v>5919</v>
      </c>
      <c r="HMV72" s="40" t="s">
        <v>5920</v>
      </c>
      <c r="HMW72" s="40" t="s">
        <v>5921</v>
      </c>
      <c r="HMX72" s="40" t="s">
        <v>5922</v>
      </c>
      <c r="HMY72" s="40" t="s">
        <v>5923</v>
      </c>
      <c r="HMZ72" s="40" t="s">
        <v>5924</v>
      </c>
      <c r="HNA72" s="40" t="s">
        <v>5925</v>
      </c>
      <c r="HNB72" s="40" t="s">
        <v>5926</v>
      </c>
      <c r="HNC72" s="40" t="s">
        <v>5927</v>
      </c>
      <c r="HND72" s="40" t="s">
        <v>5928</v>
      </c>
      <c r="HNE72" s="40" t="s">
        <v>5929</v>
      </c>
      <c r="HNF72" s="40" t="s">
        <v>5930</v>
      </c>
      <c r="HNG72" s="40" t="s">
        <v>5931</v>
      </c>
      <c r="HNH72" s="40" t="s">
        <v>5932</v>
      </c>
      <c r="HNI72" s="40" t="s">
        <v>5933</v>
      </c>
      <c r="HNJ72" s="40" t="s">
        <v>5934</v>
      </c>
      <c r="HNK72" s="40" t="s">
        <v>5935</v>
      </c>
      <c r="HNL72" s="40" t="s">
        <v>5936</v>
      </c>
      <c r="HNM72" s="40" t="s">
        <v>5937</v>
      </c>
      <c r="HNN72" s="40" t="s">
        <v>5938</v>
      </c>
      <c r="HNO72" s="40" t="s">
        <v>5939</v>
      </c>
      <c r="HNP72" s="40" t="s">
        <v>5940</v>
      </c>
      <c r="HNQ72" s="40" t="s">
        <v>5941</v>
      </c>
      <c r="HNR72" s="40" t="s">
        <v>5942</v>
      </c>
      <c r="HNS72" s="40" t="s">
        <v>5943</v>
      </c>
      <c r="HNT72" s="40" t="s">
        <v>5944</v>
      </c>
      <c r="HNU72" s="40" t="s">
        <v>5945</v>
      </c>
      <c r="HNV72" s="40" t="s">
        <v>5946</v>
      </c>
      <c r="HNW72" s="40" t="s">
        <v>5947</v>
      </c>
      <c r="HNX72" s="40" t="s">
        <v>5948</v>
      </c>
      <c r="HNY72" s="40" t="s">
        <v>5949</v>
      </c>
      <c r="HNZ72" s="40" t="s">
        <v>5950</v>
      </c>
      <c r="HOA72" s="40" t="s">
        <v>5951</v>
      </c>
      <c r="HOB72" s="40" t="s">
        <v>5952</v>
      </c>
      <c r="HOC72" s="40" t="s">
        <v>5953</v>
      </c>
      <c r="HOD72" s="40" t="s">
        <v>5954</v>
      </c>
      <c r="HOE72" s="40" t="s">
        <v>5955</v>
      </c>
      <c r="HOF72" s="40" t="s">
        <v>5956</v>
      </c>
      <c r="HOG72" s="40" t="s">
        <v>5957</v>
      </c>
      <c r="HOH72" s="40" t="s">
        <v>5958</v>
      </c>
      <c r="HOI72" s="40" t="s">
        <v>5959</v>
      </c>
      <c r="HOJ72" s="40" t="s">
        <v>5960</v>
      </c>
      <c r="HOK72" s="40" t="s">
        <v>5961</v>
      </c>
      <c r="HOL72" s="40" t="s">
        <v>5962</v>
      </c>
      <c r="HOM72" s="40" t="s">
        <v>5963</v>
      </c>
      <c r="HON72" s="40" t="s">
        <v>5964</v>
      </c>
      <c r="HOO72" s="40" t="s">
        <v>5965</v>
      </c>
      <c r="HOP72" s="40" t="s">
        <v>5966</v>
      </c>
      <c r="HOQ72" s="40" t="s">
        <v>5967</v>
      </c>
      <c r="HOR72" s="40" t="s">
        <v>5968</v>
      </c>
      <c r="HOS72" s="40" t="s">
        <v>5969</v>
      </c>
      <c r="HOT72" s="40" t="s">
        <v>5970</v>
      </c>
      <c r="HOU72" s="40" t="s">
        <v>5971</v>
      </c>
      <c r="HOV72" s="40" t="s">
        <v>5972</v>
      </c>
      <c r="HOW72" s="40" t="s">
        <v>5973</v>
      </c>
      <c r="HOX72" s="40" t="s">
        <v>5974</v>
      </c>
      <c r="HOY72" s="40" t="s">
        <v>5975</v>
      </c>
      <c r="HOZ72" s="40" t="s">
        <v>5976</v>
      </c>
      <c r="HPA72" s="40" t="s">
        <v>5977</v>
      </c>
      <c r="HPB72" s="40" t="s">
        <v>5978</v>
      </c>
      <c r="HPC72" s="40" t="s">
        <v>5979</v>
      </c>
      <c r="HPD72" s="40" t="s">
        <v>5980</v>
      </c>
      <c r="HPE72" s="40" t="s">
        <v>5981</v>
      </c>
      <c r="HPF72" s="40" t="s">
        <v>5982</v>
      </c>
      <c r="HPG72" s="40" t="s">
        <v>5983</v>
      </c>
      <c r="HPH72" s="40" t="s">
        <v>5984</v>
      </c>
      <c r="HPI72" s="40" t="s">
        <v>5985</v>
      </c>
      <c r="HPJ72" s="40" t="s">
        <v>5986</v>
      </c>
      <c r="HPK72" s="40" t="s">
        <v>5987</v>
      </c>
      <c r="HPL72" s="40" t="s">
        <v>5988</v>
      </c>
      <c r="HPM72" s="40" t="s">
        <v>5989</v>
      </c>
      <c r="HPN72" s="40" t="s">
        <v>5990</v>
      </c>
      <c r="HPO72" s="40" t="s">
        <v>5991</v>
      </c>
      <c r="HPP72" s="40" t="s">
        <v>5992</v>
      </c>
      <c r="HPQ72" s="40" t="s">
        <v>5993</v>
      </c>
      <c r="HPR72" s="40" t="s">
        <v>5994</v>
      </c>
      <c r="HPS72" s="40" t="s">
        <v>5995</v>
      </c>
      <c r="HPT72" s="40" t="s">
        <v>5996</v>
      </c>
      <c r="HPU72" s="40" t="s">
        <v>5997</v>
      </c>
      <c r="HPV72" s="40" t="s">
        <v>5998</v>
      </c>
      <c r="HPW72" s="40" t="s">
        <v>5999</v>
      </c>
      <c r="HPX72" s="40" t="s">
        <v>6000</v>
      </c>
      <c r="HPY72" s="40" t="s">
        <v>6001</v>
      </c>
      <c r="HPZ72" s="40" t="s">
        <v>6002</v>
      </c>
      <c r="HQA72" s="40" t="s">
        <v>6003</v>
      </c>
      <c r="HQB72" s="40" t="s">
        <v>6004</v>
      </c>
      <c r="HQC72" s="40" t="s">
        <v>6005</v>
      </c>
      <c r="HQD72" s="40" t="s">
        <v>6006</v>
      </c>
      <c r="HQE72" s="40" t="s">
        <v>6007</v>
      </c>
      <c r="HQF72" s="40" t="s">
        <v>6008</v>
      </c>
      <c r="HQG72" s="40" t="s">
        <v>6009</v>
      </c>
      <c r="HQH72" s="40" t="s">
        <v>6010</v>
      </c>
      <c r="HQI72" s="40" t="s">
        <v>6011</v>
      </c>
      <c r="HQJ72" s="40" t="s">
        <v>6012</v>
      </c>
      <c r="HQK72" s="40" t="s">
        <v>6013</v>
      </c>
      <c r="HQL72" s="40" t="s">
        <v>6014</v>
      </c>
      <c r="HQM72" s="40" t="s">
        <v>6015</v>
      </c>
      <c r="HQN72" s="40" t="s">
        <v>6016</v>
      </c>
      <c r="HQO72" s="40" t="s">
        <v>6017</v>
      </c>
      <c r="HQP72" s="40" t="s">
        <v>6018</v>
      </c>
      <c r="HQQ72" s="40" t="s">
        <v>6019</v>
      </c>
      <c r="HQR72" s="40" t="s">
        <v>6020</v>
      </c>
      <c r="HQS72" s="40" t="s">
        <v>6021</v>
      </c>
      <c r="HQT72" s="40" t="s">
        <v>6022</v>
      </c>
      <c r="HQU72" s="40" t="s">
        <v>6023</v>
      </c>
      <c r="HQV72" s="40" t="s">
        <v>6024</v>
      </c>
      <c r="HQW72" s="40" t="s">
        <v>6025</v>
      </c>
      <c r="HQX72" s="40" t="s">
        <v>6026</v>
      </c>
      <c r="HQY72" s="40" t="s">
        <v>6027</v>
      </c>
      <c r="HQZ72" s="40" t="s">
        <v>6028</v>
      </c>
      <c r="HRA72" s="40" t="s">
        <v>6029</v>
      </c>
      <c r="HRB72" s="40" t="s">
        <v>6030</v>
      </c>
      <c r="HRC72" s="40" t="s">
        <v>6031</v>
      </c>
      <c r="HRD72" s="40" t="s">
        <v>6032</v>
      </c>
      <c r="HRE72" s="40" t="s">
        <v>6033</v>
      </c>
      <c r="HRF72" s="40" t="s">
        <v>6034</v>
      </c>
      <c r="HRG72" s="40" t="s">
        <v>6035</v>
      </c>
      <c r="HRH72" s="40" t="s">
        <v>6036</v>
      </c>
      <c r="HRI72" s="40" t="s">
        <v>6037</v>
      </c>
      <c r="HRJ72" s="40" t="s">
        <v>6038</v>
      </c>
      <c r="HRK72" s="40" t="s">
        <v>6039</v>
      </c>
      <c r="HRL72" s="40" t="s">
        <v>6040</v>
      </c>
      <c r="HRM72" s="40" t="s">
        <v>6041</v>
      </c>
      <c r="HRN72" s="40" t="s">
        <v>6042</v>
      </c>
      <c r="HRO72" s="40" t="s">
        <v>6043</v>
      </c>
      <c r="HRP72" s="40" t="s">
        <v>6044</v>
      </c>
      <c r="HRQ72" s="40" t="s">
        <v>6045</v>
      </c>
      <c r="HRR72" s="40" t="s">
        <v>6046</v>
      </c>
      <c r="HRS72" s="40" t="s">
        <v>6047</v>
      </c>
      <c r="HRT72" s="40" t="s">
        <v>6048</v>
      </c>
      <c r="HRU72" s="40" t="s">
        <v>6049</v>
      </c>
      <c r="HRV72" s="40" t="s">
        <v>6050</v>
      </c>
      <c r="HRW72" s="40" t="s">
        <v>6051</v>
      </c>
      <c r="HRX72" s="40" t="s">
        <v>6052</v>
      </c>
      <c r="HRY72" s="40" t="s">
        <v>6053</v>
      </c>
      <c r="HRZ72" s="40" t="s">
        <v>6054</v>
      </c>
      <c r="HSA72" s="40" t="s">
        <v>6055</v>
      </c>
      <c r="HSB72" s="40" t="s">
        <v>6056</v>
      </c>
      <c r="HSC72" s="40" t="s">
        <v>6057</v>
      </c>
      <c r="HSD72" s="40" t="s">
        <v>6058</v>
      </c>
      <c r="HSE72" s="40" t="s">
        <v>6059</v>
      </c>
      <c r="HSF72" s="40" t="s">
        <v>6060</v>
      </c>
      <c r="HSG72" s="40" t="s">
        <v>6061</v>
      </c>
      <c r="HSH72" s="40" t="s">
        <v>6062</v>
      </c>
      <c r="HSI72" s="40" t="s">
        <v>6063</v>
      </c>
      <c r="HSJ72" s="40" t="s">
        <v>6064</v>
      </c>
      <c r="HSK72" s="40" t="s">
        <v>6065</v>
      </c>
      <c r="HSL72" s="40" t="s">
        <v>6066</v>
      </c>
      <c r="HSM72" s="40" t="s">
        <v>6067</v>
      </c>
      <c r="HSN72" s="40" t="s">
        <v>6068</v>
      </c>
      <c r="HSO72" s="40" t="s">
        <v>6069</v>
      </c>
      <c r="HSP72" s="40" t="s">
        <v>6070</v>
      </c>
      <c r="HSQ72" s="40" t="s">
        <v>6071</v>
      </c>
      <c r="HSR72" s="40" t="s">
        <v>6072</v>
      </c>
      <c r="HSS72" s="40" t="s">
        <v>6073</v>
      </c>
      <c r="HST72" s="40" t="s">
        <v>6074</v>
      </c>
      <c r="HSU72" s="40" t="s">
        <v>6075</v>
      </c>
      <c r="HSV72" s="40" t="s">
        <v>6076</v>
      </c>
      <c r="HSW72" s="40" t="s">
        <v>6077</v>
      </c>
      <c r="HSX72" s="40" t="s">
        <v>6078</v>
      </c>
      <c r="HSY72" s="40" t="s">
        <v>6079</v>
      </c>
      <c r="HSZ72" s="40" t="s">
        <v>6080</v>
      </c>
      <c r="HTA72" s="40" t="s">
        <v>6081</v>
      </c>
      <c r="HTB72" s="40" t="s">
        <v>6082</v>
      </c>
      <c r="HTC72" s="40" t="s">
        <v>6083</v>
      </c>
      <c r="HTD72" s="40" t="s">
        <v>6084</v>
      </c>
      <c r="HTE72" s="40" t="s">
        <v>6085</v>
      </c>
      <c r="HTF72" s="40" t="s">
        <v>6086</v>
      </c>
      <c r="HTG72" s="40" t="s">
        <v>6087</v>
      </c>
      <c r="HTH72" s="40" t="s">
        <v>6088</v>
      </c>
      <c r="HTI72" s="40" t="s">
        <v>6089</v>
      </c>
      <c r="HTJ72" s="40" t="s">
        <v>6090</v>
      </c>
      <c r="HTK72" s="40" t="s">
        <v>6091</v>
      </c>
      <c r="HTL72" s="40" t="s">
        <v>6092</v>
      </c>
      <c r="HTM72" s="40" t="s">
        <v>6093</v>
      </c>
      <c r="HTN72" s="40" t="s">
        <v>6094</v>
      </c>
      <c r="HTO72" s="40" t="s">
        <v>6095</v>
      </c>
      <c r="HTP72" s="40" t="s">
        <v>6096</v>
      </c>
      <c r="HTQ72" s="40" t="s">
        <v>6097</v>
      </c>
      <c r="HTR72" s="40" t="s">
        <v>6098</v>
      </c>
      <c r="HTS72" s="40" t="s">
        <v>6099</v>
      </c>
      <c r="HTT72" s="40" t="s">
        <v>6100</v>
      </c>
      <c r="HTU72" s="40" t="s">
        <v>6101</v>
      </c>
      <c r="HTV72" s="40" t="s">
        <v>6102</v>
      </c>
      <c r="HTW72" s="40" t="s">
        <v>6103</v>
      </c>
      <c r="HTX72" s="40" t="s">
        <v>6104</v>
      </c>
      <c r="HTY72" s="40" t="s">
        <v>6105</v>
      </c>
      <c r="HTZ72" s="40" t="s">
        <v>6106</v>
      </c>
      <c r="HUA72" s="40" t="s">
        <v>6107</v>
      </c>
      <c r="HUB72" s="40" t="s">
        <v>6108</v>
      </c>
      <c r="HUC72" s="40" t="s">
        <v>6109</v>
      </c>
      <c r="HUD72" s="40" t="s">
        <v>6110</v>
      </c>
      <c r="HUE72" s="40" t="s">
        <v>6111</v>
      </c>
      <c r="HUF72" s="40" t="s">
        <v>6112</v>
      </c>
      <c r="HUG72" s="40" t="s">
        <v>6113</v>
      </c>
      <c r="HUH72" s="40" t="s">
        <v>6114</v>
      </c>
      <c r="HUI72" s="40" t="s">
        <v>6115</v>
      </c>
      <c r="HUJ72" s="40" t="s">
        <v>6116</v>
      </c>
      <c r="HUK72" s="40" t="s">
        <v>6117</v>
      </c>
      <c r="HUL72" s="40" t="s">
        <v>6118</v>
      </c>
      <c r="HUM72" s="40" t="s">
        <v>6119</v>
      </c>
      <c r="HUN72" s="40" t="s">
        <v>6120</v>
      </c>
      <c r="HUO72" s="40" t="s">
        <v>6121</v>
      </c>
      <c r="HUP72" s="40" t="s">
        <v>6122</v>
      </c>
      <c r="HUQ72" s="40" t="s">
        <v>6123</v>
      </c>
      <c r="HUR72" s="40" t="s">
        <v>6124</v>
      </c>
      <c r="HUS72" s="40" t="s">
        <v>6125</v>
      </c>
      <c r="HUT72" s="40" t="s">
        <v>6126</v>
      </c>
      <c r="HUU72" s="40" t="s">
        <v>6127</v>
      </c>
      <c r="HUV72" s="40" t="s">
        <v>6128</v>
      </c>
      <c r="HUW72" s="40" t="s">
        <v>6129</v>
      </c>
      <c r="HUX72" s="40" t="s">
        <v>6130</v>
      </c>
      <c r="HUY72" s="40" t="s">
        <v>6131</v>
      </c>
      <c r="HUZ72" s="40" t="s">
        <v>6132</v>
      </c>
      <c r="HVA72" s="40" t="s">
        <v>6133</v>
      </c>
      <c r="HVB72" s="40" t="s">
        <v>6134</v>
      </c>
      <c r="HVC72" s="40" t="s">
        <v>6135</v>
      </c>
      <c r="HVD72" s="40" t="s">
        <v>6136</v>
      </c>
      <c r="HVE72" s="40" t="s">
        <v>6137</v>
      </c>
      <c r="HVF72" s="40" t="s">
        <v>6138</v>
      </c>
      <c r="HVG72" s="40" t="s">
        <v>6139</v>
      </c>
      <c r="HVH72" s="40" t="s">
        <v>6140</v>
      </c>
      <c r="HVI72" s="40" t="s">
        <v>6141</v>
      </c>
      <c r="HVJ72" s="40" t="s">
        <v>6142</v>
      </c>
      <c r="HVK72" s="40" t="s">
        <v>6143</v>
      </c>
      <c r="HVL72" s="40" t="s">
        <v>6144</v>
      </c>
      <c r="HVM72" s="40" t="s">
        <v>6145</v>
      </c>
      <c r="HVN72" s="40" t="s">
        <v>6146</v>
      </c>
      <c r="HVO72" s="40" t="s">
        <v>6147</v>
      </c>
      <c r="HVP72" s="40" t="s">
        <v>6148</v>
      </c>
      <c r="HVQ72" s="40" t="s">
        <v>6149</v>
      </c>
      <c r="HVR72" s="40" t="s">
        <v>6150</v>
      </c>
      <c r="HVS72" s="40" t="s">
        <v>6151</v>
      </c>
      <c r="HVT72" s="40" t="s">
        <v>6152</v>
      </c>
      <c r="HVU72" s="40" t="s">
        <v>6153</v>
      </c>
      <c r="HVV72" s="40" t="s">
        <v>6154</v>
      </c>
      <c r="HVW72" s="40" t="s">
        <v>6155</v>
      </c>
      <c r="HVX72" s="40" t="s">
        <v>6156</v>
      </c>
      <c r="HVY72" s="40" t="s">
        <v>6157</v>
      </c>
      <c r="HVZ72" s="40" t="s">
        <v>6158</v>
      </c>
      <c r="HWA72" s="40" t="s">
        <v>6159</v>
      </c>
      <c r="HWB72" s="40" t="s">
        <v>6160</v>
      </c>
      <c r="HWC72" s="40" t="s">
        <v>6161</v>
      </c>
      <c r="HWD72" s="40" t="s">
        <v>6162</v>
      </c>
      <c r="HWE72" s="40" t="s">
        <v>6163</v>
      </c>
      <c r="HWF72" s="40" t="s">
        <v>6164</v>
      </c>
      <c r="HWG72" s="40" t="s">
        <v>6165</v>
      </c>
      <c r="HWH72" s="40" t="s">
        <v>6166</v>
      </c>
      <c r="HWI72" s="40" t="s">
        <v>6167</v>
      </c>
      <c r="HWJ72" s="40" t="s">
        <v>6168</v>
      </c>
      <c r="HWK72" s="40" t="s">
        <v>6169</v>
      </c>
      <c r="HWL72" s="40" t="s">
        <v>6170</v>
      </c>
      <c r="HWM72" s="40" t="s">
        <v>6171</v>
      </c>
      <c r="HWN72" s="40" t="s">
        <v>6172</v>
      </c>
      <c r="HWO72" s="40" t="s">
        <v>6173</v>
      </c>
      <c r="HWP72" s="40" t="s">
        <v>6174</v>
      </c>
      <c r="HWQ72" s="40" t="s">
        <v>6175</v>
      </c>
      <c r="HWR72" s="40" t="s">
        <v>6176</v>
      </c>
      <c r="HWS72" s="40" t="s">
        <v>6177</v>
      </c>
      <c r="HWT72" s="40" t="s">
        <v>6178</v>
      </c>
      <c r="HWU72" s="40" t="s">
        <v>6179</v>
      </c>
      <c r="HWV72" s="40" t="s">
        <v>6180</v>
      </c>
      <c r="HWW72" s="40" t="s">
        <v>6181</v>
      </c>
      <c r="HWX72" s="40" t="s">
        <v>6182</v>
      </c>
      <c r="HWY72" s="40" t="s">
        <v>6183</v>
      </c>
      <c r="HWZ72" s="40" t="s">
        <v>6184</v>
      </c>
      <c r="HXA72" s="40" t="s">
        <v>6185</v>
      </c>
      <c r="HXB72" s="40" t="s">
        <v>6186</v>
      </c>
      <c r="HXC72" s="40" t="s">
        <v>6187</v>
      </c>
      <c r="HXD72" s="40" t="s">
        <v>6188</v>
      </c>
      <c r="HXE72" s="40" t="s">
        <v>6189</v>
      </c>
      <c r="HXF72" s="40" t="s">
        <v>6190</v>
      </c>
      <c r="HXG72" s="40" t="s">
        <v>6191</v>
      </c>
      <c r="HXH72" s="40" t="s">
        <v>6192</v>
      </c>
      <c r="HXI72" s="40" t="s">
        <v>6193</v>
      </c>
      <c r="HXJ72" s="40" t="s">
        <v>6194</v>
      </c>
      <c r="HXK72" s="40" t="s">
        <v>6195</v>
      </c>
      <c r="HXL72" s="40" t="s">
        <v>6196</v>
      </c>
      <c r="HXM72" s="40" t="s">
        <v>6197</v>
      </c>
      <c r="HXN72" s="40" t="s">
        <v>6198</v>
      </c>
      <c r="HXO72" s="40" t="s">
        <v>6199</v>
      </c>
      <c r="HXP72" s="40" t="s">
        <v>6200</v>
      </c>
      <c r="HXQ72" s="40" t="s">
        <v>6201</v>
      </c>
      <c r="HXR72" s="40" t="s">
        <v>6202</v>
      </c>
      <c r="HXS72" s="40" t="s">
        <v>6203</v>
      </c>
      <c r="HXT72" s="40" t="s">
        <v>6204</v>
      </c>
      <c r="HXU72" s="40" t="s">
        <v>6205</v>
      </c>
      <c r="HXV72" s="40" t="s">
        <v>6206</v>
      </c>
      <c r="HXW72" s="40" t="s">
        <v>6207</v>
      </c>
      <c r="HXX72" s="40" t="s">
        <v>6208</v>
      </c>
      <c r="HXY72" s="40" t="s">
        <v>6209</v>
      </c>
      <c r="HXZ72" s="40" t="s">
        <v>6210</v>
      </c>
      <c r="HYA72" s="40" t="s">
        <v>6211</v>
      </c>
      <c r="HYB72" s="40" t="s">
        <v>6212</v>
      </c>
      <c r="HYC72" s="40" t="s">
        <v>6213</v>
      </c>
      <c r="HYD72" s="40" t="s">
        <v>6214</v>
      </c>
      <c r="HYE72" s="40" t="s">
        <v>6215</v>
      </c>
      <c r="HYF72" s="40" t="s">
        <v>6216</v>
      </c>
      <c r="HYG72" s="40" t="s">
        <v>6217</v>
      </c>
      <c r="HYH72" s="40" t="s">
        <v>6218</v>
      </c>
      <c r="HYI72" s="40" t="s">
        <v>6219</v>
      </c>
      <c r="HYJ72" s="40" t="s">
        <v>6220</v>
      </c>
      <c r="HYK72" s="40" t="s">
        <v>6221</v>
      </c>
      <c r="HYL72" s="40" t="s">
        <v>6222</v>
      </c>
      <c r="HYM72" s="40" t="s">
        <v>6223</v>
      </c>
      <c r="HYN72" s="40" t="s">
        <v>6224</v>
      </c>
      <c r="HYO72" s="40" t="s">
        <v>6225</v>
      </c>
      <c r="HYP72" s="40" t="s">
        <v>6226</v>
      </c>
      <c r="HYQ72" s="40" t="s">
        <v>6227</v>
      </c>
      <c r="HYR72" s="40" t="s">
        <v>6228</v>
      </c>
      <c r="HYS72" s="40" t="s">
        <v>6229</v>
      </c>
      <c r="HYT72" s="40" t="s">
        <v>6230</v>
      </c>
      <c r="HYU72" s="40" t="s">
        <v>6231</v>
      </c>
      <c r="HYV72" s="40" t="s">
        <v>6232</v>
      </c>
      <c r="HYW72" s="40" t="s">
        <v>6233</v>
      </c>
      <c r="HYX72" s="40" t="s">
        <v>6234</v>
      </c>
      <c r="HYY72" s="40" t="s">
        <v>6235</v>
      </c>
      <c r="HYZ72" s="40" t="s">
        <v>6236</v>
      </c>
      <c r="HZA72" s="40" t="s">
        <v>6237</v>
      </c>
      <c r="HZB72" s="40" t="s">
        <v>6238</v>
      </c>
      <c r="HZC72" s="40" t="s">
        <v>6239</v>
      </c>
      <c r="HZD72" s="40" t="s">
        <v>6240</v>
      </c>
      <c r="HZE72" s="40" t="s">
        <v>6241</v>
      </c>
      <c r="HZF72" s="40" t="s">
        <v>6242</v>
      </c>
      <c r="HZG72" s="40" t="s">
        <v>6243</v>
      </c>
      <c r="HZH72" s="40" t="s">
        <v>6244</v>
      </c>
      <c r="HZI72" s="40" t="s">
        <v>6245</v>
      </c>
      <c r="HZJ72" s="40" t="s">
        <v>6246</v>
      </c>
      <c r="HZK72" s="40" t="s">
        <v>6247</v>
      </c>
      <c r="HZL72" s="40" t="s">
        <v>6248</v>
      </c>
      <c r="HZM72" s="40" t="s">
        <v>6249</v>
      </c>
      <c r="HZN72" s="40" t="s">
        <v>6250</v>
      </c>
      <c r="HZO72" s="40" t="s">
        <v>6251</v>
      </c>
      <c r="HZP72" s="40" t="s">
        <v>6252</v>
      </c>
      <c r="HZQ72" s="40" t="s">
        <v>6253</v>
      </c>
      <c r="HZR72" s="40" t="s">
        <v>6254</v>
      </c>
      <c r="HZS72" s="40" t="s">
        <v>6255</v>
      </c>
      <c r="HZT72" s="40" t="s">
        <v>6256</v>
      </c>
      <c r="HZU72" s="40" t="s">
        <v>6257</v>
      </c>
      <c r="HZV72" s="40" t="s">
        <v>6258</v>
      </c>
      <c r="HZW72" s="40" t="s">
        <v>6259</v>
      </c>
      <c r="HZX72" s="40" t="s">
        <v>6260</v>
      </c>
      <c r="HZY72" s="40" t="s">
        <v>6261</v>
      </c>
      <c r="HZZ72" s="40" t="s">
        <v>6262</v>
      </c>
      <c r="IAA72" s="40" t="s">
        <v>6263</v>
      </c>
      <c r="IAB72" s="40" t="s">
        <v>6264</v>
      </c>
      <c r="IAC72" s="40" t="s">
        <v>6265</v>
      </c>
      <c r="IAD72" s="40" t="s">
        <v>6266</v>
      </c>
      <c r="IAE72" s="40" t="s">
        <v>6267</v>
      </c>
      <c r="IAF72" s="40" t="s">
        <v>6268</v>
      </c>
      <c r="IAG72" s="40" t="s">
        <v>6269</v>
      </c>
      <c r="IAH72" s="40" t="s">
        <v>6270</v>
      </c>
      <c r="IAI72" s="40" t="s">
        <v>6271</v>
      </c>
      <c r="IAJ72" s="40" t="s">
        <v>6272</v>
      </c>
      <c r="IAK72" s="40" t="s">
        <v>6273</v>
      </c>
      <c r="IAL72" s="40" t="s">
        <v>6274</v>
      </c>
      <c r="IAM72" s="40" t="s">
        <v>6275</v>
      </c>
      <c r="IAN72" s="40" t="s">
        <v>6276</v>
      </c>
      <c r="IAO72" s="40" t="s">
        <v>6277</v>
      </c>
      <c r="IAP72" s="40" t="s">
        <v>6278</v>
      </c>
      <c r="IAQ72" s="40" t="s">
        <v>6279</v>
      </c>
      <c r="IAR72" s="40" t="s">
        <v>6280</v>
      </c>
      <c r="IAS72" s="40" t="s">
        <v>6281</v>
      </c>
      <c r="IAT72" s="40" t="s">
        <v>6282</v>
      </c>
      <c r="IAU72" s="40" t="s">
        <v>6283</v>
      </c>
      <c r="IAV72" s="40" t="s">
        <v>6284</v>
      </c>
      <c r="IAW72" s="40" t="s">
        <v>6285</v>
      </c>
      <c r="IAX72" s="40" t="s">
        <v>6286</v>
      </c>
      <c r="IAY72" s="40" t="s">
        <v>6287</v>
      </c>
      <c r="IAZ72" s="40" t="s">
        <v>6288</v>
      </c>
      <c r="IBA72" s="40" t="s">
        <v>6289</v>
      </c>
      <c r="IBB72" s="40" t="s">
        <v>6290</v>
      </c>
      <c r="IBC72" s="40" t="s">
        <v>6291</v>
      </c>
      <c r="IBD72" s="40" t="s">
        <v>6292</v>
      </c>
      <c r="IBE72" s="40" t="s">
        <v>6293</v>
      </c>
      <c r="IBF72" s="40" t="s">
        <v>6294</v>
      </c>
      <c r="IBG72" s="40" t="s">
        <v>6295</v>
      </c>
      <c r="IBH72" s="40" t="s">
        <v>6296</v>
      </c>
      <c r="IBI72" s="40" t="s">
        <v>6297</v>
      </c>
      <c r="IBJ72" s="40" t="s">
        <v>6298</v>
      </c>
      <c r="IBK72" s="40" t="s">
        <v>6299</v>
      </c>
      <c r="IBL72" s="40" t="s">
        <v>6300</v>
      </c>
      <c r="IBM72" s="40" t="s">
        <v>6301</v>
      </c>
      <c r="IBN72" s="40" t="s">
        <v>6302</v>
      </c>
      <c r="IBO72" s="40" t="s">
        <v>6303</v>
      </c>
      <c r="IBP72" s="40" t="s">
        <v>6304</v>
      </c>
      <c r="IBQ72" s="40" t="s">
        <v>6305</v>
      </c>
      <c r="IBR72" s="40" t="s">
        <v>6306</v>
      </c>
      <c r="IBS72" s="40" t="s">
        <v>6307</v>
      </c>
      <c r="IBT72" s="40" t="s">
        <v>6308</v>
      </c>
      <c r="IBU72" s="40" t="s">
        <v>6309</v>
      </c>
      <c r="IBV72" s="40" t="s">
        <v>6310</v>
      </c>
      <c r="IBW72" s="40" t="s">
        <v>6311</v>
      </c>
      <c r="IBX72" s="40" t="s">
        <v>6312</v>
      </c>
      <c r="IBY72" s="40" t="s">
        <v>6313</v>
      </c>
      <c r="IBZ72" s="40" t="s">
        <v>6314</v>
      </c>
      <c r="ICA72" s="40" t="s">
        <v>6315</v>
      </c>
      <c r="ICB72" s="40" t="s">
        <v>6316</v>
      </c>
      <c r="ICC72" s="40" t="s">
        <v>6317</v>
      </c>
      <c r="ICD72" s="40" t="s">
        <v>6318</v>
      </c>
      <c r="ICE72" s="40" t="s">
        <v>6319</v>
      </c>
      <c r="ICF72" s="40" t="s">
        <v>6320</v>
      </c>
      <c r="ICG72" s="40" t="s">
        <v>6321</v>
      </c>
      <c r="ICH72" s="40" t="s">
        <v>6322</v>
      </c>
      <c r="ICI72" s="40" t="s">
        <v>6323</v>
      </c>
      <c r="ICJ72" s="40" t="s">
        <v>6324</v>
      </c>
      <c r="ICK72" s="40" t="s">
        <v>6325</v>
      </c>
      <c r="ICL72" s="40" t="s">
        <v>6326</v>
      </c>
      <c r="ICM72" s="40" t="s">
        <v>6327</v>
      </c>
      <c r="ICN72" s="40" t="s">
        <v>6328</v>
      </c>
      <c r="ICO72" s="40" t="s">
        <v>6329</v>
      </c>
      <c r="ICP72" s="40" t="s">
        <v>6330</v>
      </c>
      <c r="ICQ72" s="40" t="s">
        <v>6331</v>
      </c>
      <c r="ICR72" s="40" t="s">
        <v>6332</v>
      </c>
      <c r="ICS72" s="40" t="s">
        <v>6333</v>
      </c>
      <c r="ICT72" s="40" t="s">
        <v>6334</v>
      </c>
      <c r="ICU72" s="40" t="s">
        <v>6335</v>
      </c>
      <c r="ICV72" s="40" t="s">
        <v>6336</v>
      </c>
      <c r="ICW72" s="40" t="s">
        <v>6337</v>
      </c>
      <c r="ICX72" s="40" t="s">
        <v>6338</v>
      </c>
      <c r="ICY72" s="40" t="s">
        <v>6339</v>
      </c>
      <c r="ICZ72" s="40" t="s">
        <v>6340</v>
      </c>
      <c r="IDA72" s="40" t="s">
        <v>6341</v>
      </c>
      <c r="IDB72" s="40" t="s">
        <v>6342</v>
      </c>
      <c r="IDC72" s="40" t="s">
        <v>6343</v>
      </c>
      <c r="IDD72" s="40" t="s">
        <v>6344</v>
      </c>
      <c r="IDE72" s="40" t="s">
        <v>6345</v>
      </c>
      <c r="IDF72" s="40" t="s">
        <v>6346</v>
      </c>
      <c r="IDG72" s="40" t="s">
        <v>6347</v>
      </c>
      <c r="IDH72" s="40" t="s">
        <v>6348</v>
      </c>
      <c r="IDI72" s="40" t="s">
        <v>6349</v>
      </c>
      <c r="IDJ72" s="40" t="s">
        <v>6350</v>
      </c>
      <c r="IDK72" s="40" t="s">
        <v>6351</v>
      </c>
      <c r="IDL72" s="40" t="s">
        <v>6352</v>
      </c>
      <c r="IDM72" s="40" t="s">
        <v>6353</v>
      </c>
      <c r="IDN72" s="40" t="s">
        <v>6354</v>
      </c>
      <c r="IDO72" s="40" t="s">
        <v>6355</v>
      </c>
      <c r="IDP72" s="40" t="s">
        <v>6356</v>
      </c>
      <c r="IDQ72" s="40" t="s">
        <v>6357</v>
      </c>
      <c r="IDR72" s="40" t="s">
        <v>6358</v>
      </c>
      <c r="IDS72" s="40" t="s">
        <v>6359</v>
      </c>
      <c r="IDT72" s="40" t="s">
        <v>6360</v>
      </c>
      <c r="IDU72" s="40" t="s">
        <v>6361</v>
      </c>
      <c r="IDV72" s="40" t="s">
        <v>6362</v>
      </c>
      <c r="IDW72" s="40" t="s">
        <v>6363</v>
      </c>
      <c r="IDX72" s="40" t="s">
        <v>6364</v>
      </c>
      <c r="IDY72" s="40" t="s">
        <v>6365</v>
      </c>
      <c r="IDZ72" s="40" t="s">
        <v>6366</v>
      </c>
      <c r="IEA72" s="40" t="s">
        <v>6367</v>
      </c>
      <c r="IEB72" s="40" t="s">
        <v>6368</v>
      </c>
      <c r="IEC72" s="40" t="s">
        <v>6369</v>
      </c>
      <c r="IED72" s="40" t="s">
        <v>6370</v>
      </c>
      <c r="IEE72" s="40" t="s">
        <v>6371</v>
      </c>
      <c r="IEF72" s="40" t="s">
        <v>6372</v>
      </c>
      <c r="IEG72" s="40" t="s">
        <v>6373</v>
      </c>
      <c r="IEH72" s="40" t="s">
        <v>6374</v>
      </c>
      <c r="IEI72" s="40" t="s">
        <v>6375</v>
      </c>
      <c r="IEJ72" s="40" t="s">
        <v>6376</v>
      </c>
      <c r="IEK72" s="40" t="s">
        <v>6377</v>
      </c>
      <c r="IEL72" s="40" t="s">
        <v>6378</v>
      </c>
      <c r="IEM72" s="40" t="s">
        <v>6379</v>
      </c>
      <c r="IEN72" s="40" t="s">
        <v>6380</v>
      </c>
      <c r="IEO72" s="40" t="s">
        <v>6381</v>
      </c>
      <c r="IEP72" s="40" t="s">
        <v>6382</v>
      </c>
      <c r="IEQ72" s="40" t="s">
        <v>6383</v>
      </c>
      <c r="IER72" s="40" t="s">
        <v>6384</v>
      </c>
      <c r="IES72" s="40" t="s">
        <v>6385</v>
      </c>
      <c r="IET72" s="40" t="s">
        <v>6386</v>
      </c>
      <c r="IEU72" s="40" t="s">
        <v>6387</v>
      </c>
      <c r="IEV72" s="40" t="s">
        <v>6388</v>
      </c>
      <c r="IEW72" s="40" t="s">
        <v>6389</v>
      </c>
      <c r="IEX72" s="40" t="s">
        <v>6390</v>
      </c>
      <c r="IEY72" s="40" t="s">
        <v>6391</v>
      </c>
      <c r="IEZ72" s="40" t="s">
        <v>6392</v>
      </c>
      <c r="IFA72" s="40" t="s">
        <v>6393</v>
      </c>
      <c r="IFB72" s="40" t="s">
        <v>6394</v>
      </c>
      <c r="IFC72" s="40" t="s">
        <v>6395</v>
      </c>
      <c r="IFD72" s="40" t="s">
        <v>6396</v>
      </c>
      <c r="IFE72" s="40" t="s">
        <v>6397</v>
      </c>
      <c r="IFF72" s="40" t="s">
        <v>6398</v>
      </c>
      <c r="IFG72" s="40" t="s">
        <v>6399</v>
      </c>
      <c r="IFH72" s="40" t="s">
        <v>6400</v>
      </c>
      <c r="IFI72" s="40" t="s">
        <v>6401</v>
      </c>
      <c r="IFJ72" s="40" t="s">
        <v>6402</v>
      </c>
      <c r="IFK72" s="40" t="s">
        <v>6403</v>
      </c>
      <c r="IFL72" s="40" t="s">
        <v>6404</v>
      </c>
      <c r="IFM72" s="40" t="s">
        <v>6405</v>
      </c>
      <c r="IFN72" s="40" t="s">
        <v>6406</v>
      </c>
      <c r="IFO72" s="40" t="s">
        <v>6407</v>
      </c>
      <c r="IFP72" s="40" t="s">
        <v>6408</v>
      </c>
      <c r="IFQ72" s="40" t="s">
        <v>6409</v>
      </c>
      <c r="IFR72" s="40" t="s">
        <v>6410</v>
      </c>
      <c r="IFS72" s="40" t="s">
        <v>6411</v>
      </c>
      <c r="IFT72" s="40" t="s">
        <v>6412</v>
      </c>
      <c r="IFU72" s="40" t="s">
        <v>6413</v>
      </c>
      <c r="IFV72" s="40" t="s">
        <v>6414</v>
      </c>
      <c r="IFW72" s="40" t="s">
        <v>6415</v>
      </c>
      <c r="IFX72" s="40" t="s">
        <v>6416</v>
      </c>
      <c r="IFY72" s="40" t="s">
        <v>6417</v>
      </c>
      <c r="IFZ72" s="40" t="s">
        <v>6418</v>
      </c>
      <c r="IGA72" s="40" t="s">
        <v>6419</v>
      </c>
      <c r="IGB72" s="40" t="s">
        <v>6420</v>
      </c>
      <c r="IGC72" s="40" t="s">
        <v>6421</v>
      </c>
      <c r="IGD72" s="40" t="s">
        <v>6422</v>
      </c>
      <c r="IGE72" s="40" t="s">
        <v>6423</v>
      </c>
      <c r="IGF72" s="40" t="s">
        <v>6424</v>
      </c>
      <c r="IGG72" s="40" t="s">
        <v>6425</v>
      </c>
      <c r="IGH72" s="40" t="s">
        <v>6426</v>
      </c>
      <c r="IGI72" s="40" t="s">
        <v>6427</v>
      </c>
      <c r="IGJ72" s="40" t="s">
        <v>6428</v>
      </c>
      <c r="IGK72" s="40" t="s">
        <v>6429</v>
      </c>
      <c r="IGL72" s="40" t="s">
        <v>6430</v>
      </c>
      <c r="IGM72" s="40" t="s">
        <v>6431</v>
      </c>
      <c r="IGN72" s="40" t="s">
        <v>6432</v>
      </c>
      <c r="IGO72" s="40" t="s">
        <v>6433</v>
      </c>
      <c r="IGP72" s="40" t="s">
        <v>6434</v>
      </c>
      <c r="IGQ72" s="40" t="s">
        <v>6435</v>
      </c>
      <c r="IGR72" s="40" t="s">
        <v>6436</v>
      </c>
      <c r="IGS72" s="40" t="s">
        <v>6437</v>
      </c>
      <c r="IGT72" s="40" t="s">
        <v>6438</v>
      </c>
      <c r="IGU72" s="40" t="s">
        <v>6439</v>
      </c>
      <c r="IGV72" s="40" t="s">
        <v>6440</v>
      </c>
      <c r="IGW72" s="40" t="s">
        <v>6441</v>
      </c>
      <c r="IGX72" s="40" t="s">
        <v>6442</v>
      </c>
      <c r="IGY72" s="40" t="s">
        <v>6443</v>
      </c>
      <c r="IGZ72" s="40" t="s">
        <v>6444</v>
      </c>
      <c r="IHA72" s="40" t="s">
        <v>6445</v>
      </c>
      <c r="IHB72" s="40" t="s">
        <v>6446</v>
      </c>
      <c r="IHC72" s="40" t="s">
        <v>6447</v>
      </c>
      <c r="IHD72" s="40" t="s">
        <v>6448</v>
      </c>
      <c r="IHE72" s="40" t="s">
        <v>6449</v>
      </c>
      <c r="IHF72" s="40" t="s">
        <v>6450</v>
      </c>
      <c r="IHG72" s="40" t="s">
        <v>6451</v>
      </c>
      <c r="IHH72" s="40" t="s">
        <v>6452</v>
      </c>
      <c r="IHI72" s="40" t="s">
        <v>6453</v>
      </c>
      <c r="IHJ72" s="40" t="s">
        <v>6454</v>
      </c>
      <c r="IHK72" s="40" t="s">
        <v>6455</v>
      </c>
      <c r="IHL72" s="40" t="s">
        <v>6456</v>
      </c>
      <c r="IHM72" s="40" t="s">
        <v>6457</v>
      </c>
      <c r="IHN72" s="40" t="s">
        <v>6458</v>
      </c>
      <c r="IHO72" s="40" t="s">
        <v>6459</v>
      </c>
      <c r="IHP72" s="40" t="s">
        <v>6460</v>
      </c>
      <c r="IHQ72" s="40" t="s">
        <v>6461</v>
      </c>
      <c r="IHR72" s="40" t="s">
        <v>6462</v>
      </c>
      <c r="IHS72" s="40" t="s">
        <v>6463</v>
      </c>
      <c r="IHT72" s="40" t="s">
        <v>6464</v>
      </c>
      <c r="IHU72" s="40" t="s">
        <v>6465</v>
      </c>
      <c r="IHV72" s="40" t="s">
        <v>6466</v>
      </c>
      <c r="IHW72" s="40" t="s">
        <v>6467</v>
      </c>
      <c r="IHX72" s="40" t="s">
        <v>6468</v>
      </c>
      <c r="IHY72" s="40" t="s">
        <v>6469</v>
      </c>
      <c r="IHZ72" s="40" t="s">
        <v>6470</v>
      </c>
      <c r="IIA72" s="40" t="s">
        <v>6471</v>
      </c>
      <c r="IIB72" s="40" t="s">
        <v>6472</v>
      </c>
      <c r="IIC72" s="40" t="s">
        <v>6473</v>
      </c>
      <c r="IID72" s="40" t="s">
        <v>6474</v>
      </c>
      <c r="IIE72" s="40" t="s">
        <v>6475</v>
      </c>
      <c r="IIF72" s="40" t="s">
        <v>6476</v>
      </c>
      <c r="IIG72" s="40" t="s">
        <v>6477</v>
      </c>
      <c r="IIH72" s="40" t="s">
        <v>6478</v>
      </c>
      <c r="III72" s="40" t="s">
        <v>6479</v>
      </c>
      <c r="IIJ72" s="40" t="s">
        <v>6480</v>
      </c>
      <c r="IIK72" s="40" t="s">
        <v>6481</v>
      </c>
      <c r="IIL72" s="40" t="s">
        <v>6482</v>
      </c>
      <c r="IIM72" s="40" t="s">
        <v>6483</v>
      </c>
      <c r="IIN72" s="40" t="s">
        <v>6484</v>
      </c>
      <c r="IIO72" s="40" t="s">
        <v>6485</v>
      </c>
      <c r="IIP72" s="40" t="s">
        <v>6486</v>
      </c>
      <c r="IIQ72" s="40" t="s">
        <v>6487</v>
      </c>
      <c r="IIR72" s="40" t="s">
        <v>6488</v>
      </c>
      <c r="IIS72" s="40" t="s">
        <v>6489</v>
      </c>
      <c r="IIT72" s="40" t="s">
        <v>6490</v>
      </c>
      <c r="IIU72" s="40" t="s">
        <v>6491</v>
      </c>
      <c r="IIV72" s="40" t="s">
        <v>6492</v>
      </c>
      <c r="IIW72" s="40" t="s">
        <v>6493</v>
      </c>
      <c r="IIX72" s="40" t="s">
        <v>6494</v>
      </c>
      <c r="IIY72" s="40" t="s">
        <v>6495</v>
      </c>
      <c r="IIZ72" s="40" t="s">
        <v>6496</v>
      </c>
      <c r="IJA72" s="40" t="s">
        <v>6497</v>
      </c>
      <c r="IJB72" s="40" t="s">
        <v>6498</v>
      </c>
      <c r="IJC72" s="40" t="s">
        <v>6499</v>
      </c>
      <c r="IJD72" s="40" t="s">
        <v>6500</v>
      </c>
      <c r="IJE72" s="40" t="s">
        <v>6501</v>
      </c>
      <c r="IJF72" s="40" t="s">
        <v>6502</v>
      </c>
      <c r="IJG72" s="40" t="s">
        <v>6503</v>
      </c>
      <c r="IJH72" s="40" t="s">
        <v>6504</v>
      </c>
      <c r="IJI72" s="40" t="s">
        <v>6505</v>
      </c>
      <c r="IJJ72" s="40" t="s">
        <v>6506</v>
      </c>
      <c r="IJK72" s="40" t="s">
        <v>6507</v>
      </c>
      <c r="IJL72" s="40" t="s">
        <v>6508</v>
      </c>
      <c r="IJM72" s="40" t="s">
        <v>6509</v>
      </c>
      <c r="IJN72" s="40" t="s">
        <v>6510</v>
      </c>
      <c r="IJO72" s="40" t="s">
        <v>6511</v>
      </c>
      <c r="IJP72" s="40" t="s">
        <v>6512</v>
      </c>
      <c r="IJQ72" s="40" t="s">
        <v>6513</v>
      </c>
      <c r="IJR72" s="40" t="s">
        <v>6514</v>
      </c>
      <c r="IJS72" s="40" t="s">
        <v>6515</v>
      </c>
      <c r="IJT72" s="40" t="s">
        <v>6516</v>
      </c>
      <c r="IJU72" s="40" t="s">
        <v>6517</v>
      </c>
      <c r="IJV72" s="40" t="s">
        <v>6518</v>
      </c>
      <c r="IJW72" s="40" t="s">
        <v>6519</v>
      </c>
      <c r="IJX72" s="40" t="s">
        <v>6520</v>
      </c>
      <c r="IJY72" s="40" t="s">
        <v>6521</v>
      </c>
      <c r="IJZ72" s="40" t="s">
        <v>6522</v>
      </c>
      <c r="IKA72" s="40" t="s">
        <v>6523</v>
      </c>
      <c r="IKB72" s="40" t="s">
        <v>6524</v>
      </c>
      <c r="IKC72" s="40" t="s">
        <v>6525</v>
      </c>
      <c r="IKD72" s="40" t="s">
        <v>6526</v>
      </c>
      <c r="IKE72" s="40" t="s">
        <v>6527</v>
      </c>
      <c r="IKF72" s="40" t="s">
        <v>6528</v>
      </c>
      <c r="IKG72" s="40" t="s">
        <v>6529</v>
      </c>
      <c r="IKH72" s="40" t="s">
        <v>6530</v>
      </c>
      <c r="IKI72" s="40" t="s">
        <v>6531</v>
      </c>
      <c r="IKJ72" s="40" t="s">
        <v>6532</v>
      </c>
      <c r="IKK72" s="40" t="s">
        <v>6533</v>
      </c>
      <c r="IKL72" s="40" t="s">
        <v>6534</v>
      </c>
      <c r="IKM72" s="40" t="s">
        <v>6535</v>
      </c>
      <c r="IKN72" s="40" t="s">
        <v>6536</v>
      </c>
      <c r="IKO72" s="40" t="s">
        <v>6537</v>
      </c>
      <c r="IKP72" s="40" t="s">
        <v>6538</v>
      </c>
      <c r="IKQ72" s="40" t="s">
        <v>6539</v>
      </c>
      <c r="IKR72" s="40" t="s">
        <v>6540</v>
      </c>
      <c r="IKS72" s="40" t="s">
        <v>6541</v>
      </c>
      <c r="IKT72" s="40" t="s">
        <v>6542</v>
      </c>
      <c r="IKU72" s="40" t="s">
        <v>6543</v>
      </c>
      <c r="IKV72" s="40" t="s">
        <v>6544</v>
      </c>
      <c r="IKW72" s="40" t="s">
        <v>6545</v>
      </c>
      <c r="IKX72" s="40" t="s">
        <v>6546</v>
      </c>
      <c r="IKY72" s="40" t="s">
        <v>6547</v>
      </c>
      <c r="IKZ72" s="40" t="s">
        <v>6548</v>
      </c>
      <c r="ILA72" s="40" t="s">
        <v>6549</v>
      </c>
      <c r="ILB72" s="40" t="s">
        <v>6550</v>
      </c>
      <c r="ILC72" s="40" t="s">
        <v>6551</v>
      </c>
      <c r="ILD72" s="40" t="s">
        <v>6552</v>
      </c>
      <c r="ILE72" s="40" t="s">
        <v>6553</v>
      </c>
      <c r="ILF72" s="40" t="s">
        <v>6554</v>
      </c>
      <c r="ILG72" s="40" t="s">
        <v>6555</v>
      </c>
      <c r="ILH72" s="40" t="s">
        <v>6556</v>
      </c>
      <c r="ILI72" s="40" t="s">
        <v>6557</v>
      </c>
      <c r="ILJ72" s="40" t="s">
        <v>6558</v>
      </c>
      <c r="ILK72" s="40" t="s">
        <v>6559</v>
      </c>
      <c r="ILL72" s="40" t="s">
        <v>6560</v>
      </c>
      <c r="ILM72" s="40" t="s">
        <v>6561</v>
      </c>
      <c r="ILN72" s="40" t="s">
        <v>6562</v>
      </c>
      <c r="ILO72" s="40" t="s">
        <v>6563</v>
      </c>
      <c r="ILP72" s="40" t="s">
        <v>6564</v>
      </c>
      <c r="ILQ72" s="40" t="s">
        <v>6565</v>
      </c>
      <c r="ILR72" s="40" t="s">
        <v>6566</v>
      </c>
      <c r="ILS72" s="40" t="s">
        <v>6567</v>
      </c>
      <c r="ILT72" s="40" t="s">
        <v>6568</v>
      </c>
      <c r="ILU72" s="40" t="s">
        <v>6569</v>
      </c>
      <c r="ILV72" s="40" t="s">
        <v>6570</v>
      </c>
      <c r="ILW72" s="40" t="s">
        <v>6571</v>
      </c>
      <c r="ILX72" s="40" t="s">
        <v>6572</v>
      </c>
      <c r="ILY72" s="40" t="s">
        <v>6573</v>
      </c>
      <c r="ILZ72" s="40" t="s">
        <v>6574</v>
      </c>
      <c r="IMA72" s="40" t="s">
        <v>6575</v>
      </c>
      <c r="IMB72" s="40" t="s">
        <v>6576</v>
      </c>
      <c r="IMC72" s="40" t="s">
        <v>6577</v>
      </c>
      <c r="IMD72" s="40" t="s">
        <v>6578</v>
      </c>
      <c r="IME72" s="40" t="s">
        <v>6579</v>
      </c>
      <c r="IMF72" s="40" t="s">
        <v>6580</v>
      </c>
      <c r="IMG72" s="40" t="s">
        <v>6581</v>
      </c>
      <c r="IMH72" s="40" t="s">
        <v>6582</v>
      </c>
      <c r="IMI72" s="40" t="s">
        <v>6583</v>
      </c>
      <c r="IMJ72" s="40" t="s">
        <v>6584</v>
      </c>
      <c r="IMK72" s="40" t="s">
        <v>6585</v>
      </c>
      <c r="IML72" s="40" t="s">
        <v>6586</v>
      </c>
      <c r="IMM72" s="40" t="s">
        <v>6587</v>
      </c>
      <c r="IMN72" s="40" t="s">
        <v>6588</v>
      </c>
      <c r="IMO72" s="40" t="s">
        <v>6589</v>
      </c>
      <c r="IMP72" s="40" t="s">
        <v>6590</v>
      </c>
      <c r="IMQ72" s="40" t="s">
        <v>6591</v>
      </c>
      <c r="IMR72" s="40" t="s">
        <v>6592</v>
      </c>
      <c r="IMS72" s="40" t="s">
        <v>6593</v>
      </c>
      <c r="IMT72" s="40" t="s">
        <v>6594</v>
      </c>
      <c r="IMU72" s="40" t="s">
        <v>6595</v>
      </c>
      <c r="IMV72" s="40" t="s">
        <v>6596</v>
      </c>
      <c r="IMW72" s="40" t="s">
        <v>6597</v>
      </c>
      <c r="IMX72" s="40" t="s">
        <v>6598</v>
      </c>
      <c r="IMY72" s="40" t="s">
        <v>6599</v>
      </c>
      <c r="IMZ72" s="40" t="s">
        <v>6600</v>
      </c>
      <c r="INA72" s="40" t="s">
        <v>6601</v>
      </c>
      <c r="INB72" s="40" t="s">
        <v>6602</v>
      </c>
      <c r="INC72" s="40" t="s">
        <v>6603</v>
      </c>
      <c r="IND72" s="40" t="s">
        <v>6604</v>
      </c>
      <c r="INE72" s="40" t="s">
        <v>6605</v>
      </c>
      <c r="INF72" s="40" t="s">
        <v>6606</v>
      </c>
      <c r="ING72" s="40" t="s">
        <v>6607</v>
      </c>
      <c r="INH72" s="40" t="s">
        <v>6608</v>
      </c>
      <c r="INI72" s="40" t="s">
        <v>6609</v>
      </c>
      <c r="INJ72" s="40" t="s">
        <v>6610</v>
      </c>
      <c r="INK72" s="40" t="s">
        <v>6611</v>
      </c>
      <c r="INL72" s="40" t="s">
        <v>6612</v>
      </c>
      <c r="INM72" s="40" t="s">
        <v>6613</v>
      </c>
      <c r="INN72" s="40" t="s">
        <v>6614</v>
      </c>
      <c r="INO72" s="40" t="s">
        <v>6615</v>
      </c>
      <c r="INP72" s="40" t="s">
        <v>6616</v>
      </c>
      <c r="INQ72" s="40" t="s">
        <v>6617</v>
      </c>
      <c r="INR72" s="40" t="s">
        <v>6618</v>
      </c>
      <c r="INS72" s="40" t="s">
        <v>6619</v>
      </c>
      <c r="INT72" s="40" t="s">
        <v>6620</v>
      </c>
      <c r="INU72" s="40" t="s">
        <v>6621</v>
      </c>
      <c r="INV72" s="40" t="s">
        <v>6622</v>
      </c>
      <c r="INW72" s="40" t="s">
        <v>6623</v>
      </c>
      <c r="INX72" s="40" t="s">
        <v>6624</v>
      </c>
      <c r="INY72" s="40" t="s">
        <v>6625</v>
      </c>
      <c r="INZ72" s="40" t="s">
        <v>6626</v>
      </c>
      <c r="IOA72" s="40" t="s">
        <v>6627</v>
      </c>
      <c r="IOB72" s="40" t="s">
        <v>6628</v>
      </c>
      <c r="IOC72" s="40" t="s">
        <v>6629</v>
      </c>
      <c r="IOD72" s="40" t="s">
        <v>6630</v>
      </c>
      <c r="IOE72" s="40" t="s">
        <v>6631</v>
      </c>
      <c r="IOF72" s="40" t="s">
        <v>6632</v>
      </c>
      <c r="IOG72" s="40" t="s">
        <v>6633</v>
      </c>
      <c r="IOH72" s="40" t="s">
        <v>6634</v>
      </c>
      <c r="IOI72" s="40" t="s">
        <v>6635</v>
      </c>
      <c r="IOJ72" s="40" t="s">
        <v>6636</v>
      </c>
      <c r="IOK72" s="40" t="s">
        <v>6637</v>
      </c>
      <c r="IOL72" s="40" t="s">
        <v>6638</v>
      </c>
      <c r="IOM72" s="40" t="s">
        <v>6639</v>
      </c>
      <c r="ION72" s="40" t="s">
        <v>6640</v>
      </c>
      <c r="IOO72" s="40" t="s">
        <v>6641</v>
      </c>
      <c r="IOP72" s="40" t="s">
        <v>6642</v>
      </c>
      <c r="IOQ72" s="40" t="s">
        <v>6643</v>
      </c>
      <c r="IOR72" s="40" t="s">
        <v>6644</v>
      </c>
      <c r="IOS72" s="40" t="s">
        <v>6645</v>
      </c>
      <c r="IOT72" s="40" t="s">
        <v>6646</v>
      </c>
      <c r="IOU72" s="40" t="s">
        <v>6647</v>
      </c>
      <c r="IOV72" s="40" t="s">
        <v>6648</v>
      </c>
      <c r="IOW72" s="40" t="s">
        <v>6649</v>
      </c>
      <c r="IOX72" s="40" t="s">
        <v>6650</v>
      </c>
      <c r="IOY72" s="40" t="s">
        <v>6651</v>
      </c>
      <c r="IOZ72" s="40" t="s">
        <v>6652</v>
      </c>
      <c r="IPA72" s="40" t="s">
        <v>6653</v>
      </c>
      <c r="IPB72" s="40" t="s">
        <v>6654</v>
      </c>
      <c r="IPC72" s="40" t="s">
        <v>6655</v>
      </c>
      <c r="IPD72" s="40" t="s">
        <v>6656</v>
      </c>
      <c r="IPE72" s="40" t="s">
        <v>6657</v>
      </c>
      <c r="IPF72" s="40" t="s">
        <v>6658</v>
      </c>
      <c r="IPG72" s="40" t="s">
        <v>6659</v>
      </c>
      <c r="IPH72" s="40" t="s">
        <v>6660</v>
      </c>
      <c r="IPI72" s="40" t="s">
        <v>6661</v>
      </c>
      <c r="IPJ72" s="40" t="s">
        <v>6662</v>
      </c>
      <c r="IPK72" s="40" t="s">
        <v>6663</v>
      </c>
      <c r="IPL72" s="40" t="s">
        <v>6664</v>
      </c>
      <c r="IPM72" s="40" t="s">
        <v>6665</v>
      </c>
      <c r="IPN72" s="40" t="s">
        <v>6666</v>
      </c>
      <c r="IPO72" s="40" t="s">
        <v>6667</v>
      </c>
      <c r="IPP72" s="40" t="s">
        <v>6668</v>
      </c>
      <c r="IPQ72" s="40" t="s">
        <v>6669</v>
      </c>
      <c r="IPR72" s="40" t="s">
        <v>6670</v>
      </c>
      <c r="IPS72" s="40" t="s">
        <v>6671</v>
      </c>
      <c r="IPT72" s="40" t="s">
        <v>6672</v>
      </c>
      <c r="IPU72" s="40" t="s">
        <v>6673</v>
      </c>
      <c r="IPV72" s="40" t="s">
        <v>6674</v>
      </c>
      <c r="IPW72" s="40" t="s">
        <v>6675</v>
      </c>
      <c r="IPX72" s="40" t="s">
        <v>6676</v>
      </c>
      <c r="IPY72" s="40" t="s">
        <v>6677</v>
      </c>
      <c r="IPZ72" s="40" t="s">
        <v>6678</v>
      </c>
      <c r="IQA72" s="40" t="s">
        <v>6679</v>
      </c>
      <c r="IQB72" s="40" t="s">
        <v>6680</v>
      </c>
      <c r="IQC72" s="40" t="s">
        <v>6681</v>
      </c>
      <c r="IQD72" s="40" t="s">
        <v>6682</v>
      </c>
      <c r="IQE72" s="40" t="s">
        <v>6683</v>
      </c>
      <c r="IQF72" s="40" t="s">
        <v>6684</v>
      </c>
      <c r="IQG72" s="40" t="s">
        <v>6685</v>
      </c>
      <c r="IQH72" s="40" t="s">
        <v>6686</v>
      </c>
      <c r="IQI72" s="40" t="s">
        <v>6687</v>
      </c>
      <c r="IQJ72" s="40" t="s">
        <v>6688</v>
      </c>
      <c r="IQK72" s="40" t="s">
        <v>6689</v>
      </c>
      <c r="IQL72" s="40" t="s">
        <v>6690</v>
      </c>
      <c r="IQM72" s="40" t="s">
        <v>6691</v>
      </c>
      <c r="IQN72" s="40" t="s">
        <v>6692</v>
      </c>
      <c r="IQO72" s="40" t="s">
        <v>6693</v>
      </c>
      <c r="IQP72" s="40" t="s">
        <v>6694</v>
      </c>
      <c r="IQQ72" s="40" t="s">
        <v>6695</v>
      </c>
      <c r="IQR72" s="40" t="s">
        <v>6696</v>
      </c>
      <c r="IQS72" s="40" t="s">
        <v>6697</v>
      </c>
      <c r="IQT72" s="40" t="s">
        <v>6698</v>
      </c>
      <c r="IQU72" s="40" t="s">
        <v>6699</v>
      </c>
      <c r="IQV72" s="40" t="s">
        <v>6700</v>
      </c>
      <c r="IQW72" s="40" t="s">
        <v>6701</v>
      </c>
      <c r="IQX72" s="40" t="s">
        <v>6702</v>
      </c>
      <c r="IQY72" s="40" t="s">
        <v>6703</v>
      </c>
      <c r="IQZ72" s="40" t="s">
        <v>6704</v>
      </c>
      <c r="IRA72" s="40" t="s">
        <v>6705</v>
      </c>
      <c r="IRB72" s="40" t="s">
        <v>6706</v>
      </c>
      <c r="IRC72" s="40" t="s">
        <v>6707</v>
      </c>
      <c r="IRD72" s="40" t="s">
        <v>6708</v>
      </c>
      <c r="IRE72" s="40" t="s">
        <v>6709</v>
      </c>
      <c r="IRF72" s="40" t="s">
        <v>6710</v>
      </c>
      <c r="IRG72" s="40" t="s">
        <v>6711</v>
      </c>
      <c r="IRH72" s="40" t="s">
        <v>6712</v>
      </c>
      <c r="IRI72" s="40" t="s">
        <v>6713</v>
      </c>
      <c r="IRJ72" s="40" t="s">
        <v>6714</v>
      </c>
      <c r="IRK72" s="40" t="s">
        <v>6715</v>
      </c>
      <c r="IRL72" s="40" t="s">
        <v>6716</v>
      </c>
      <c r="IRM72" s="40" t="s">
        <v>6717</v>
      </c>
      <c r="IRN72" s="40" t="s">
        <v>6718</v>
      </c>
      <c r="IRO72" s="40" t="s">
        <v>6719</v>
      </c>
      <c r="IRP72" s="40" t="s">
        <v>6720</v>
      </c>
      <c r="IRQ72" s="40" t="s">
        <v>6721</v>
      </c>
      <c r="IRR72" s="40" t="s">
        <v>6722</v>
      </c>
      <c r="IRS72" s="40" t="s">
        <v>6723</v>
      </c>
      <c r="IRT72" s="40" t="s">
        <v>6724</v>
      </c>
      <c r="IRU72" s="40" t="s">
        <v>6725</v>
      </c>
      <c r="IRV72" s="40" t="s">
        <v>6726</v>
      </c>
      <c r="IRW72" s="40" t="s">
        <v>6727</v>
      </c>
      <c r="IRX72" s="40" t="s">
        <v>6728</v>
      </c>
      <c r="IRY72" s="40" t="s">
        <v>6729</v>
      </c>
      <c r="IRZ72" s="40" t="s">
        <v>6730</v>
      </c>
      <c r="ISA72" s="40" t="s">
        <v>6731</v>
      </c>
      <c r="ISB72" s="40" t="s">
        <v>6732</v>
      </c>
      <c r="ISC72" s="40" t="s">
        <v>6733</v>
      </c>
      <c r="ISD72" s="40" t="s">
        <v>6734</v>
      </c>
      <c r="ISE72" s="40" t="s">
        <v>6735</v>
      </c>
      <c r="ISF72" s="40" t="s">
        <v>6736</v>
      </c>
      <c r="ISG72" s="40" t="s">
        <v>6737</v>
      </c>
      <c r="ISH72" s="40" t="s">
        <v>6738</v>
      </c>
      <c r="ISI72" s="40" t="s">
        <v>6739</v>
      </c>
      <c r="ISJ72" s="40" t="s">
        <v>6740</v>
      </c>
      <c r="ISK72" s="40" t="s">
        <v>6741</v>
      </c>
      <c r="ISL72" s="40" t="s">
        <v>6742</v>
      </c>
      <c r="ISM72" s="40" t="s">
        <v>6743</v>
      </c>
      <c r="ISN72" s="40" t="s">
        <v>6744</v>
      </c>
      <c r="ISO72" s="40" t="s">
        <v>6745</v>
      </c>
      <c r="ISP72" s="40" t="s">
        <v>6746</v>
      </c>
      <c r="ISQ72" s="40" t="s">
        <v>6747</v>
      </c>
      <c r="ISR72" s="40" t="s">
        <v>6748</v>
      </c>
      <c r="ISS72" s="40" t="s">
        <v>6749</v>
      </c>
      <c r="IST72" s="40" t="s">
        <v>6750</v>
      </c>
      <c r="ISU72" s="40" t="s">
        <v>6751</v>
      </c>
      <c r="ISV72" s="40" t="s">
        <v>6752</v>
      </c>
      <c r="ISW72" s="40" t="s">
        <v>6753</v>
      </c>
      <c r="ISX72" s="40" t="s">
        <v>6754</v>
      </c>
      <c r="ISY72" s="40" t="s">
        <v>6755</v>
      </c>
      <c r="ISZ72" s="40" t="s">
        <v>6756</v>
      </c>
      <c r="ITA72" s="40" t="s">
        <v>6757</v>
      </c>
      <c r="ITB72" s="40" t="s">
        <v>6758</v>
      </c>
      <c r="ITC72" s="40" t="s">
        <v>6759</v>
      </c>
      <c r="ITD72" s="40" t="s">
        <v>6760</v>
      </c>
      <c r="ITE72" s="40" t="s">
        <v>6761</v>
      </c>
      <c r="ITF72" s="40" t="s">
        <v>6762</v>
      </c>
      <c r="ITG72" s="40" t="s">
        <v>6763</v>
      </c>
      <c r="ITH72" s="40" t="s">
        <v>6764</v>
      </c>
      <c r="ITI72" s="40" t="s">
        <v>6765</v>
      </c>
      <c r="ITJ72" s="40" t="s">
        <v>6766</v>
      </c>
      <c r="ITK72" s="40" t="s">
        <v>6767</v>
      </c>
      <c r="ITL72" s="40" t="s">
        <v>6768</v>
      </c>
      <c r="ITM72" s="40" t="s">
        <v>6769</v>
      </c>
      <c r="ITN72" s="40" t="s">
        <v>6770</v>
      </c>
      <c r="ITO72" s="40" t="s">
        <v>6771</v>
      </c>
      <c r="ITP72" s="40" t="s">
        <v>6772</v>
      </c>
      <c r="ITQ72" s="40" t="s">
        <v>6773</v>
      </c>
      <c r="ITR72" s="40" t="s">
        <v>6774</v>
      </c>
      <c r="ITS72" s="40" t="s">
        <v>6775</v>
      </c>
      <c r="ITT72" s="40" t="s">
        <v>6776</v>
      </c>
      <c r="ITU72" s="40" t="s">
        <v>6777</v>
      </c>
      <c r="ITV72" s="40" t="s">
        <v>6778</v>
      </c>
      <c r="ITW72" s="40" t="s">
        <v>6779</v>
      </c>
      <c r="ITX72" s="40" t="s">
        <v>6780</v>
      </c>
      <c r="ITY72" s="40" t="s">
        <v>6781</v>
      </c>
      <c r="ITZ72" s="40" t="s">
        <v>6782</v>
      </c>
      <c r="IUA72" s="40" t="s">
        <v>6783</v>
      </c>
      <c r="IUB72" s="40" t="s">
        <v>6784</v>
      </c>
      <c r="IUC72" s="40" t="s">
        <v>6785</v>
      </c>
      <c r="IUD72" s="40" t="s">
        <v>6786</v>
      </c>
      <c r="IUE72" s="40" t="s">
        <v>6787</v>
      </c>
      <c r="IUF72" s="40" t="s">
        <v>6788</v>
      </c>
      <c r="IUG72" s="40" t="s">
        <v>6789</v>
      </c>
      <c r="IUH72" s="40" t="s">
        <v>6790</v>
      </c>
      <c r="IUI72" s="40" t="s">
        <v>6791</v>
      </c>
      <c r="IUJ72" s="40" t="s">
        <v>6792</v>
      </c>
      <c r="IUK72" s="40" t="s">
        <v>6793</v>
      </c>
      <c r="IUL72" s="40" t="s">
        <v>6794</v>
      </c>
      <c r="IUM72" s="40" t="s">
        <v>6795</v>
      </c>
      <c r="IUN72" s="40" t="s">
        <v>6796</v>
      </c>
      <c r="IUO72" s="40" t="s">
        <v>6797</v>
      </c>
      <c r="IUP72" s="40" t="s">
        <v>6798</v>
      </c>
      <c r="IUQ72" s="40" t="s">
        <v>6799</v>
      </c>
      <c r="IUR72" s="40" t="s">
        <v>6800</v>
      </c>
      <c r="IUS72" s="40" t="s">
        <v>6801</v>
      </c>
      <c r="IUT72" s="40" t="s">
        <v>6802</v>
      </c>
      <c r="IUU72" s="40" t="s">
        <v>6803</v>
      </c>
      <c r="IUV72" s="40" t="s">
        <v>6804</v>
      </c>
      <c r="IUW72" s="40" t="s">
        <v>6805</v>
      </c>
      <c r="IUX72" s="40" t="s">
        <v>6806</v>
      </c>
      <c r="IUY72" s="40" t="s">
        <v>6807</v>
      </c>
      <c r="IUZ72" s="40" t="s">
        <v>6808</v>
      </c>
      <c r="IVA72" s="40" t="s">
        <v>6809</v>
      </c>
      <c r="IVB72" s="40" t="s">
        <v>6810</v>
      </c>
      <c r="IVC72" s="40" t="s">
        <v>6811</v>
      </c>
      <c r="IVD72" s="40" t="s">
        <v>6812</v>
      </c>
      <c r="IVE72" s="40" t="s">
        <v>6813</v>
      </c>
      <c r="IVF72" s="40" t="s">
        <v>6814</v>
      </c>
      <c r="IVG72" s="40" t="s">
        <v>6815</v>
      </c>
      <c r="IVH72" s="40" t="s">
        <v>6816</v>
      </c>
      <c r="IVI72" s="40" t="s">
        <v>6817</v>
      </c>
      <c r="IVJ72" s="40" t="s">
        <v>6818</v>
      </c>
      <c r="IVK72" s="40" t="s">
        <v>6819</v>
      </c>
      <c r="IVL72" s="40" t="s">
        <v>6820</v>
      </c>
      <c r="IVM72" s="40" t="s">
        <v>6821</v>
      </c>
      <c r="IVN72" s="40" t="s">
        <v>6822</v>
      </c>
      <c r="IVO72" s="40" t="s">
        <v>6823</v>
      </c>
      <c r="IVP72" s="40" t="s">
        <v>6824</v>
      </c>
      <c r="IVQ72" s="40" t="s">
        <v>6825</v>
      </c>
      <c r="IVR72" s="40" t="s">
        <v>6826</v>
      </c>
      <c r="IVS72" s="40" t="s">
        <v>6827</v>
      </c>
      <c r="IVT72" s="40" t="s">
        <v>6828</v>
      </c>
      <c r="IVU72" s="40" t="s">
        <v>6829</v>
      </c>
      <c r="IVV72" s="40" t="s">
        <v>6830</v>
      </c>
      <c r="IVW72" s="40" t="s">
        <v>6831</v>
      </c>
      <c r="IVX72" s="40" t="s">
        <v>6832</v>
      </c>
      <c r="IVY72" s="40" t="s">
        <v>6833</v>
      </c>
      <c r="IVZ72" s="40" t="s">
        <v>6834</v>
      </c>
      <c r="IWA72" s="40" t="s">
        <v>6835</v>
      </c>
      <c r="IWB72" s="40" t="s">
        <v>6836</v>
      </c>
      <c r="IWC72" s="40" t="s">
        <v>6837</v>
      </c>
      <c r="IWD72" s="40" t="s">
        <v>6838</v>
      </c>
      <c r="IWE72" s="40" t="s">
        <v>6839</v>
      </c>
      <c r="IWF72" s="40" t="s">
        <v>6840</v>
      </c>
      <c r="IWG72" s="40" t="s">
        <v>6841</v>
      </c>
      <c r="IWH72" s="40" t="s">
        <v>6842</v>
      </c>
      <c r="IWI72" s="40" t="s">
        <v>6843</v>
      </c>
      <c r="IWJ72" s="40" t="s">
        <v>6844</v>
      </c>
      <c r="IWK72" s="40" t="s">
        <v>6845</v>
      </c>
      <c r="IWL72" s="40" t="s">
        <v>6846</v>
      </c>
      <c r="IWM72" s="40" t="s">
        <v>6847</v>
      </c>
      <c r="IWN72" s="40" t="s">
        <v>6848</v>
      </c>
      <c r="IWO72" s="40" t="s">
        <v>6849</v>
      </c>
      <c r="IWP72" s="40" t="s">
        <v>6850</v>
      </c>
      <c r="IWQ72" s="40" t="s">
        <v>6851</v>
      </c>
      <c r="IWR72" s="40" t="s">
        <v>6852</v>
      </c>
      <c r="IWS72" s="40" t="s">
        <v>6853</v>
      </c>
      <c r="IWT72" s="40" t="s">
        <v>6854</v>
      </c>
      <c r="IWU72" s="40" t="s">
        <v>6855</v>
      </c>
      <c r="IWV72" s="40" t="s">
        <v>6856</v>
      </c>
      <c r="IWW72" s="40" t="s">
        <v>6857</v>
      </c>
      <c r="IWX72" s="40" t="s">
        <v>6858</v>
      </c>
      <c r="IWY72" s="40" t="s">
        <v>6859</v>
      </c>
      <c r="IWZ72" s="40" t="s">
        <v>6860</v>
      </c>
      <c r="IXA72" s="40" t="s">
        <v>6861</v>
      </c>
      <c r="IXB72" s="40" t="s">
        <v>6862</v>
      </c>
      <c r="IXC72" s="40" t="s">
        <v>6863</v>
      </c>
      <c r="IXD72" s="40" t="s">
        <v>6864</v>
      </c>
      <c r="IXE72" s="40" t="s">
        <v>6865</v>
      </c>
      <c r="IXF72" s="40" t="s">
        <v>6866</v>
      </c>
      <c r="IXG72" s="40" t="s">
        <v>6867</v>
      </c>
      <c r="IXH72" s="40" t="s">
        <v>6868</v>
      </c>
      <c r="IXI72" s="40" t="s">
        <v>6869</v>
      </c>
      <c r="IXJ72" s="40" t="s">
        <v>6870</v>
      </c>
      <c r="IXK72" s="40" t="s">
        <v>6871</v>
      </c>
      <c r="IXL72" s="40" t="s">
        <v>6872</v>
      </c>
      <c r="IXM72" s="40" t="s">
        <v>6873</v>
      </c>
      <c r="IXN72" s="40" t="s">
        <v>6874</v>
      </c>
      <c r="IXO72" s="40" t="s">
        <v>6875</v>
      </c>
      <c r="IXP72" s="40" t="s">
        <v>6876</v>
      </c>
      <c r="IXQ72" s="40" t="s">
        <v>6877</v>
      </c>
      <c r="IXR72" s="40" t="s">
        <v>6878</v>
      </c>
      <c r="IXS72" s="40" t="s">
        <v>6879</v>
      </c>
      <c r="IXT72" s="40" t="s">
        <v>6880</v>
      </c>
      <c r="IXU72" s="40" t="s">
        <v>6881</v>
      </c>
      <c r="IXV72" s="40" t="s">
        <v>6882</v>
      </c>
      <c r="IXW72" s="40" t="s">
        <v>6883</v>
      </c>
      <c r="IXX72" s="40" t="s">
        <v>6884</v>
      </c>
      <c r="IXY72" s="40" t="s">
        <v>6885</v>
      </c>
      <c r="IXZ72" s="40" t="s">
        <v>6886</v>
      </c>
      <c r="IYA72" s="40" t="s">
        <v>6887</v>
      </c>
      <c r="IYB72" s="40" t="s">
        <v>6888</v>
      </c>
      <c r="IYC72" s="40" t="s">
        <v>6889</v>
      </c>
      <c r="IYD72" s="40" t="s">
        <v>6890</v>
      </c>
      <c r="IYE72" s="40" t="s">
        <v>6891</v>
      </c>
      <c r="IYF72" s="40" t="s">
        <v>6892</v>
      </c>
      <c r="IYG72" s="40" t="s">
        <v>6893</v>
      </c>
      <c r="IYH72" s="40" t="s">
        <v>6894</v>
      </c>
      <c r="IYI72" s="40" t="s">
        <v>6895</v>
      </c>
      <c r="IYJ72" s="40" t="s">
        <v>6896</v>
      </c>
      <c r="IYK72" s="40" t="s">
        <v>6897</v>
      </c>
      <c r="IYL72" s="40" t="s">
        <v>6898</v>
      </c>
      <c r="IYM72" s="40" t="s">
        <v>6899</v>
      </c>
      <c r="IYN72" s="40" t="s">
        <v>6900</v>
      </c>
      <c r="IYO72" s="40" t="s">
        <v>6901</v>
      </c>
      <c r="IYP72" s="40" t="s">
        <v>6902</v>
      </c>
      <c r="IYQ72" s="40" t="s">
        <v>6903</v>
      </c>
      <c r="IYR72" s="40" t="s">
        <v>6904</v>
      </c>
      <c r="IYS72" s="40" t="s">
        <v>6905</v>
      </c>
      <c r="IYT72" s="40" t="s">
        <v>6906</v>
      </c>
      <c r="IYU72" s="40" t="s">
        <v>6907</v>
      </c>
      <c r="IYV72" s="40" t="s">
        <v>6908</v>
      </c>
      <c r="IYW72" s="40" t="s">
        <v>6909</v>
      </c>
      <c r="IYX72" s="40" t="s">
        <v>6910</v>
      </c>
      <c r="IYY72" s="40" t="s">
        <v>6911</v>
      </c>
      <c r="IYZ72" s="40" t="s">
        <v>6912</v>
      </c>
      <c r="IZA72" s="40" t="s">
        <v>6913</v>
      </c>
      <c r="IZB72" s="40" t="s">
        <v>6914</v>
      </c>
      <c r="IZC72" s="40" t="s">
        <v>6915</v>
      </c>
      <c r="IZD72" s="40" t="s">
        <v>6916</v>
      </c>
      <c r="IZE72" s="40" t="s">
        <v>6917</v>
      </c>
      <c r="IZF72" s="40" t="s">
        <v>6918</v>
      </c>
      <c r="IZG72" s="40" t="s">
        <v>6919</v>
      </c>
      <c r="IZH72" s="40" t="s">
        <v>6920</v>
      </c>
      <c r="IZI72" s="40" t="s">
        <v>6921</v>
      </c>
      <c r="IZJ72" s="40" t="s">
        <v>6922</v>
      </c>
      <c r="IZK72" s="40" t="s">
        <v>6923</v>
      </c>
      <c r="IZL72" s="40" t="s">
        <v>6924</v>
      </c>
      <c r="IZM72" s="40" t="s">
        <v>6925</v>
      </c>
      <c r="IZN72" s="40" t="s">
        <v>6926</v>
      </c>
      <c r="IZO72" s="40" t="s">
        <v>6927</v>
      </c>
      <c r="IZP72" s="40" t="s">
        <v>6928</v>
      </c>
      <c r="IZQ72" s="40" t="s">
        <v>6929</v>
      </c>
      <c r="IZR72" s="40" t="s">
        <v>6930</v>
      </c>
      <c r="IZS72" s="40" t="s">
        <v>6931</v>
      </c>
      <c r="IZT72" s="40" t="s">
        <v>6932</v>
      </c>
      <c r="IZU72" s="40" t="s">
        <v>6933</v>
      </c>
      <c r="IZV72" s="40" t="s">
        <v>6934</v>
      </c>
      <c r="IZW72" s="40" t="s">
        <v>6935</v>
      </c>
      <c r="IZX72" s="40" t="s">
        <v>6936</v>
      </c>
      <c r="IZY72" s="40" t="s">
        <v>6937</v>
      </c>
      <c r="IZZ72" s="40" t="s">
        <v>6938</v>
      </c>
      <c r="JAA72" s="40" t="s">
        <v>6939</v>
      </c>
      <c r="JAB72" s="40" t="s">
        <v>6940</v>
      </c>
      <c r="JAC72" s="40" t="s">
        <v>6941</v>
      </c>
      <c r="JAD72" s="40" t="s">
        <v>6942</v>
      </c>
      <c r="JAE72" s="40" t="s">
        <v>6943</v>
      </c>
      <c r="JAF72" s="40" t="s">
        <v>6944</v>
      </c>
      <c r="JAG72" s="40" t="s">
        <v>6945</v>
      </c>
      <c r="JAH72" s="40" t="s">
        <v>6946</v>
      </c>
      <c r="JAI72" s="40" t="s">
        <v>6947</v>
      </c>
      <c r="JAJ72" s="40" t="s">
        <v>6948</v>
      </c>
      <c r="JAK72" s="40" t="s">
        <v>6949</v>
      </c>
      <c r="JAL72" s="40" t="s">
        <v>6950</v>
      </c>
      <c r="JAM72" s="40" t="s">
        <v>6951</v>
      </c>
      <c r="JAN72" s="40" t="s">
        <v>6952</v>
      </c>
      <c r="JAO72" s="40" t="s">
        <v>6953</v>
      </c>
      <c r="JAP72" s="40" t="s">
        <v>6954</v>
      </c>
      <c r="JAQ72" s="40" t="s">
        <v>6955</v>
      </c>
      <c r="JAR72" s="40" t="s">
        <v>6956</v>
      </c>
      <c r="JAS72" s="40" t="s">
        <v>6957</v>
      </c>
      <c r="JAT72" s="40" t="s">
        <v>6958</v>
      </c>
      <c r="JAU72" s="40" t="s">
        <v>6959</v>
      </c>
      <c r="JAV72" s="40" t="s">
        <v>6960</v>
      </c>
      <c r="JAW72" s="40" t="s">
        <v>6961</v>
      </c>
      <c r="JAX72" s="40" t="s">
        <v>6962</v>
      </c>
      <c r="JAY72" s="40" t="s">
        <v>6963</v>
      </c>
      <c r="JAZ72" s="40" t="s">
        <v>6964</v>
      </c>
      <c r="JBA72" s="40" t="s">
        <v>6965</v>
      </c>
      <c r="JBB72" s="40" t="s">
        <v>6966</v>
      </c>
      <c r="JBC72" s="40" t="s">
        <v>6967</v>
      </c>
      <c r="JBD72" s="40" t="s">
        <v>6968</v>
      </c>
      <c r="JBE72" s="40" t="s">
        <v>6969</v>
      </c>
      <c r="JBF72" s="40" t="s">
        <v>6970</v>
      </c>
      <c r="JBG72" s="40" t="s">
        <v>6971</v>
      </c>
      <c r="JBH72" s="40" t="s">
        <v>6972</v>
      </c>
      <c r="JBI72" s="40" t="s">
        <v>6973</v>
      </c>
      <c r="JBJ72" s="40" t="s">
        <v>6974</v>
      </c>
      <c r="JBK72" s="40" t="s">
        <v>6975</v>
      </c>
      <c r="JBL72" s="40" t="s">
        <v>6976</v>
      </c>
      <c r="JBM72" s="40" t="s">
        <v>6977</v>
      </c>
      <c r="JBN72" s="40" t="s">
        <v>6978</v>
      </c>
      <c r="JBO72" s="40" t="s">
        <v>6979</v>
      </c>
      <c r="JBP72" s="40" t="s">
        <v>6980</v>
      </c>
      <c r="JBQ72" s="40" t="s">
        <v>6981</v>
      </c>
      <c r="JBR72" s="40" t="s">
        <v>6982</v>
      </c>
      <c r="JBS72" s="40" t="s">
        <v>6983</v>
      </c>
      <c r="JBT72" s="40" t="s">
        <v>6984</v>
      </c>
      <c r="JBU72" s="40" t="s">
        <v>6985</v>
      </c>
      <c r="JBV72" s="40" t="s">
        <v>6986</v>
      </c>
      <c r="JBW72" s="40" t="s">
        <v>6987</v>
      </c>
      <c r="JBX72" s="40" t="s">
        <v>6988</v>
      </c>
      <c r="JBY72" s="40" t="s">
        <v>6989</v>
      </c>
      <c r="JBZ72" s="40" t="s">
        <v>6990</v>
      </c>
      <c r="JCA72" s="40" t="s">
        <v>6991</v>
      </c>
      <c r="JCB72" s="40" t="s">
        <v>6992</v>
      </c>
      <c r="JCC72" s="40" t="s">
        <v>6993</v>
      </c>
      <c r="JCD72" s="40" t="s">
        <v>6994</v>
      </c>
      <c r="JCE72" s="40" t="s">
        <v>6995</v>
      </c>
      <c r="JCF72" s="40" t="s">
        <v>6996</v>
      </c>
      <c r="JCG72" s="40" t="s">
        <v>6997</v>
      </c>
      <c r="JCH72" s="40" t="s">
        <v>6998</v>
      </c>
      <c r="JCI72" s="40" t="s">
        <v>6999</v>
      </c>
      <c r="JCJ72" s="40" t="s">
        <v>7000</v>
      </c>
      <c r="JCK72" s="40" t="s">
        <v>7001</v>
      </c>
      <c r="JCL72" s="40" t="s">
        <v>7002</v>
      </c>
      <c r="JCM72" s="40" t="s">
        <v>7003</v>
      </c>
      <c r="JCN72" s="40" t="s">
        <v>7004</v>
      </c>
      <c r="JCO72" s="40" t="s">
        <v>7005</v>
      </c>
      <c r="JCP72" s="40" t="s">
        <v>7006</v>
      </c>
      <c r="JCQ72" s="40" t="s">
        <v>7007</v>
      </c>
      <c r="JCR72" s="40" t="s">
        <v>7008</v>
      </c>
      <c r="JCS72" s="40" t="s">
        <v>7009</v>
      </c>
      <c r="JCT72" s="40" t="s">
        <v>7010</v>
      </c>
      <c r="JCU72" s="40" t="s">
        <v>7011</v>
      </c>
      <c r="JCV72" s="40" t="s">
        <v>7012</v>
      </c>
      <c r="JCW72" s="40" t="s">
        <v>7013</v>
      </c>
      <c r="JCX72" s="40" t="s">
        <v>7014</v>
      </c>
      <c r="JCY72" s="40" t="s">
        <v>7015</v>
      </c>
      <c r="JCZ72" s="40" t="s">
        <v>7016</v>
      </c>
      <c r="JDA72" s="40" t="s">
        <v>7017</v>
      </c>
      <c r="JDB72" s="40" t="s">
        <v>7018</v>
      </c>
      <c r="JDC72" s="40" t="s">
        <v>7019</v>
      </c>
      <c r="JDD72" s="40" t="s">
        <v>7020</v>
      </c>
      <c r="JDE72" s="40" t="s">
        <v>7021</v>
      </c>
      <c r="JDF72" s="40" t="s">
        <v>7022</v>
      </c>
      <c r="JDG72" s="40" t="s">
        <v>7023</v>
      </c>
      <c r="JDH72" s="40" t="s">
        <v>7024</v>
      </c>
      <c r="JDI72" s="40" t="s">
        <v>7025</v>
      </c>
      <c r="JDJ72" s="40" t="s">
        <v>7026</v>
      </c>
      <c r="JDK72" s="40" t="s">
        <v>7027</v>
      </c>
      <c r="JDL72" s="40" t="s">
        <v>7028</v>
      </c>
      <c r="JDM72" s="40" t="s">
        <v>7029</v>
      </c>
      <c r="JDN72" s="40" t="s">
        <v>7030</v>
      </c>
      <c r="JDO72" s="40" t="s">
        <v>7031</v>
      </c>
      <c r="JDP72" s="40" t="s">
        <v>7032</v>
      </c>
      <c r="JDQ72" s="40" t="s">
        <v>7033</v>
      </c>
      <c r="JDR72" s="40" t="s">
        <v>7034</v>
      </c>
      <c r="JDS72" s="40" t="s">
        <v>7035</v>
      </c>
      <c r="JDT72" s="40" t="s">
        <v>7036</v>
      </c>
      <c r="JDU72" s="40" t="s">
        <v>7037</v>
      </c>
      <c r="JDV72" s="40" t="s">
        <v>7038</v>
      </c>
      <c r="JDW72" s="40" t="s">
        <v>7039</v>
      </c>
      <c r="JDX72" s="40" t="s">
        <v>7040</v>
      </c>
      <c r="JDY72" s="40" t="s">
        <v>7041</v>
      </c>
      <c r="JDZ72" s="40" t="s">
        <v>7042</v>
      </c>
      <c r="JEA72" s="40" t="s">
        <v>7043</v>
      </c>
      <c r="JEB72" s="40" t="s">
        <v>7044</v>
      </c>
      <c r="JEC72" s="40" t="s">
        <v>7045</v>
      </c>
      <c r="JED72" s="40" t="s">
        <v>7046</v>
      </c>
      <c r="JEE72" s="40" t="s">
        <v>7047</v>
      </c>
      <c r="JEF72" s="40" t="s">
        <v>7048</v>
      </c>
      <c r="JEG72" s="40" t="s">
        <v>7049</v>
      </c>
      <c r="JEH72" s="40" t="s">
        <v>7050</v>
      </c>
      <c r="JEI72" s="40" t="s">
        <v>7051</v>
      </c>
      <c r="JEJ72" s="40" t="s">
        <v>7052</v>
      </c>
      <c r="JEK72" s="40" t="s">
        <v>7053</v>
      </c>
      <c r="JEL72" s="40" t="s">
        <v>7054</v>
      </c>
      <c r="JEM72" s="40" t="s">
        <v>7055</v>
      </c>
      <c r="JEN72" s="40" t="s">
        <v>7056</v>
      </c>
      <c r="JEO72" s="40" t="s">
        <v>7057</v>
      </c>
      <c r="JEP72" s="40" t="s">
        <v>7058</v>
      </c>
      <c r="JEQ72" s="40" t="s">
        <v>7059</v>
      </c>
      <c r="JER72" s="40" t="s">
        <v>7060</v>
      </c>
      <c r="JES72" s="40" t="s">
        <v>7061</v>
      </c>
      <c r="JET72" s="40" t="s">
        <v>7062</v>
      </c>
      <c r="JEU72" s="40" t="s">
        <v>7063</v>
      </c>
      <c r="JEV72" s="40" t="s">
        <v>7064</v>
      </c>
      <c r="JEW72" s="40" t="s">
        <v>7065</v>
      </c>
      <c r="JEX72" s="40" t="s">
        <v>7066</v>
      </c>
      <c r="JEY72" s="40" t="s">
        <v>7067</v>
      </c>
      <c r="JEZ72" s="40" t="s">
        <v>7068</v>
      </c>
      <c r="JFA72" s="40" t="s">
        <v>7069</v>
      </c>
      <c r="JFB72" s="40" t="s">
        <v>7070</v>
      </c>
      <c r="JFC72" s="40" t="s">
        <v>7071</v>
      </c>
      <c r="JFD72" s="40" t="s">
        <v>7072</v>
      </c>
      <c r="JFE72" s="40" t="s">
        <v>7073</v>
      </c>
      <c r="JFF72" s="40" t="s">
        <v>7074</v>
      </c>
      <c r="JFG72" s="40" t="s">
        <v>7075</v>
      </c>
      <c r="JFH72" s="40" t="s">
        <v>7076</v>
      </c>
      <c r="JFI72" s="40" t="s">
        <v>7077</v>
      </c>
      <c r="JFJ72" s="40" t="s">
        <v>7078</v>
      </c>
      <c r="JFK72" s="40" t="s">
        <v>7079</v>
      </c>
      <c r="JFL72" s="40" t="s">
        <v>7080</v>
      </c>
      <c r="JFM72" s="40" t="s">
        <v>7081</v>
      </c>
      <c r="JFN72" s="40" t="s">
        <v>7082</v>
      </c>
      <c r="JFO72" s="40" t="s">
        <v>7083</v>
      </c>
      <c r="JFP72" s="40" t="s">
        <v>7084</v>
      </c>
      <c r="JFQ72" s="40" t="s">
        <v>7085</v>
      </c>
      <c r="JFR72" s="40" t="s">
        <v>7086</v>
      </c>
      <c r="JFS72" s="40" t="s">
        <v>7087</v>
      </c>
      <c r="JFT72" s="40" t="s">
        <v>7088</v>
      </c>
      <c r="JFU72" s="40" t="s">
        <v>7089</v>
      </c>
      <c r="JFV72" s="40" t="s">
        <v>7090</v>
      </c>
      <c r="JFW72" s="40" t="s">
        <v>7091</v>
      </c>
      <c r="JFX72" s="40" t="s">
        <v>7092</v>
      </c>
      <c r="JFY72" s="40" t="s">
        <v>7093</v>
      </c>
      <c r="JFZ72" s="40" t="s">
        <v>7094</v>
      </c>
      <c r="JGA72" s="40" t="s">
        <v>7095</v>
      </c>
      <c r="JGB72" s="40" t="s">
        <v>7096</v>
      </c>
      <c r="JGC72" s="40" t="s">
        <v>7097</v>
      </c>
      <c r="JGD72" s="40" t="s">
        <v>7098</v>
      </c>
      <c r="JGE72" s="40" t="s">
        <v>7099</v>
      </c>
      <c r="JGF72" s="40" t="s">
        <v>7100</v>
      </c>
      <c r="JGG72" s="40" t="s">
        <v>7101</v>
      </c>
      <c r="JGH72" s="40" t="s">
        <v>7102</v>
      </c>
      <c r="JGI72" s="40" t="s">
        <v>7103</v>
      </c>
      <c r="JGJ72" s="40" t="s">
        <v>7104</v>
      </c>
      <c r="JGK72" s="40" t="s">
        <v>7105</v>
      </c>
      <c r="JGL72" s="40" t="s">
        <v>7106</v>
      </c>
      <c r="JGM72" s="40" t="s">
        <v>7107</v>
      </c>
      <c r="JGN72" s="40" t="s">
        <v>7108</v>
      </c>
      <c r="JGO72" s="40" t="s">
        <v>7109</v>
      </c>
      <c r="JGP72" s="40" t="s">
        <v>7110</v>
      </c>
      <c r="JGQ72" s="40" t="s">
        <v>7111</v>
      </c>
      <c r="JGR72" s="40" t="s">
        <v>7112</v>
      </c>
      <c r="JGS72" s="40" t="s">
        <v>7113</v>
      </c>
      <c r="JGT72" s="40" t="s">
        <v>7114</v>
      </c>
      <c r="JGU72" s="40" t="s">
        <v>7115</v>
      </c>
      <c r="JGV72" s="40" t="s">
        <v>7116</v>
      </c>
      <c r="JGW72" s="40" t="s">
        <v>7117</v>
      </c>
      <c r="JGX72" s="40" t="s">
        <v>7118</v>
      </c>
      <c r="JGY72" s="40" t="s">
        <v>7119</v>
      </c>
      <c r="JGZ72" s="40" t="s">
        <v>7120</v>
      </c>
      <c r="JHA72" s="40" t="s">
        <v>7121</v>
      </c>
      <c r="JHB72" s="40" t="s">
        <v>7122</v>
      </c>
      <c r="JHC72" s="40" t="s">
        <v>7123</v>
      </c>
      <c r="JHD72" s="40" t="s">
        <v>7124</v>
      </c>
      <c r="JHE72" s="40" t="s">
        <v>7125</v>
      </c>
      <c r="JHF72" s="40" t="s">
        <v>7126</v>
      </c>
      <c r="JHG72" s="40" t="s">
        <v>7127</v>
      </c>
      <c r="JHH72" s="40" t="s">
        <v>7128</v>
      </c>
      <c r="JHI72" s="40" t="s">
        <v>7129</v>
      </c>
      <c r="JHJ72" s="40" t="s">
        <v>7130</v>
      </c>
      <c r="JHK72" s="40" t="s">
        <v>7131</v>
      </c>
      <c r="JHL72" s="40" t="s">
        <v>7132</v>
      </c>
      <c r="JHM72" s="40" t="s">
        <v>7133</v>
      </c>
      <c r="JHN72" s="40" t="s">
        <v>7134</v>
      </c>
      <c r="JHO72" s="40" t="s">
        <v>7135</v>
      </c>
      <c r="JHP72" s="40" t="s">
        <v>7136</v>
      </c>
      <c r="JHQ72" s="40" t="s">
        <v>7137</v>
      </c>
      <c r="JHR72" s="40" t="s">
        <v>7138</v>
      </c>
      <c r="JHS72" s="40" t="s">
        <v>7139</v>
      </c>
      <c r="JHT72" s="40" t="s">
        <v>7140</v>
      </c>
      <c r="JHU72" s="40" t="s">
        <v>7141</v>
      </c>
      <c r="JHV72" s="40" t="s">
        <v>7142</v>
      </c>
      <c r="JHW72" s="40" t="s">
        <v>7143</v>
      </c>
      <c r="JHX72" s="40" t="s">
        <v>7144</v>
      </c>
      <c r="JHY72" s="40" t="s">
        <v>7145</v>
      </c>
      <c r="JHZ72" s="40" t="s">
        <v>7146</v>
      </c>
      <c r="JIA72" s="40" t="s">
        <v>7147</v>
      </c>
      <c r="JIB72" s="40" t="s">
        <v>7148</v>
      </c>
      <c r="JIC72" s="40" t="s">
        <v>7149</v>
      </c>
      <c r="JID72" s="40" t="s">
        <v>7150</v>
      </c>
      <c r="JIE72" s="40" t="s">
        <v>7151</v>
      </c>
      <c r="JIF72" s="40" t="s">
        <v>7152</v>
      </c>
      <c r="JIG72" s="40" t="s">
        <v>7153</v>
      </c>
      <c r="JIH72" s="40" t="s">
        <v>7154</v>
      </c>
      <c r="JII72" s="40" t="s">
        <v>7155</v>
      </c>
      <c r="JIJ72" s="40" t="s">
        <v>7156</v>
      </c>
      <c r="JIK72" s="40" t="s">
        <v>7157</v>
      </c>
      <c r="JIL72" s="40" t="s">
        <v>7158</v>
      </c>
      <c r="JIM72" s="40" t="s">
        <v>7159</v>
      </c>
      <c r="JIN72" s="40" t="s">
        <v>7160</v>
      </c>
      <c r="JIO72" s="40" t="s">
        <v>7161</v>
      </c>
      <c r="JIP72" s="40" t="s">
        <v>7162</v>
      </c>
      <c r="JIQ72" s="40" t="s">
        <v>7163</v>
      </c>
      <c r="JIR72" s="40" t="s">
        <v>7164</v>
      </c>
      <c r="JIS72" s="40" t="s">
        <v>7165</v>
      </c>
      <c r="JIT72" s="40" t="s">
        <v>7166</v>
      </c>
      <c r="JIU72" s="40" t="s">
        <v>7167</v>
      </c>
      <c r="JIV72" s="40" t="s">
        <v>7168</v>
      </c>
      <c r="JIW72" s="40" t="s">
        <v>7169</v>
      </c>
      <c r="JIX72" s="40" t="s">
        <v>7170</v>
      </c>
      <c r="JIY72" s="40" t="s">
        <v>7171</v>
      </c>
      <c r="JIZ72" s="40" t="s">
        <v>7172</v>
      </c>
      <c r="JJA72" s="40" t="s">
        <v>7173</v>
      </c>
      <c r="JJB72" s="40" t="s">
        <v>7174</v>
      </c>
      <c r="JJC72" s="40" t="s">
        <v>7175</v>
      </c>
      <c r="JJD72" s="40" t="s">
        <v>7176</v>
      </c>
      <c r="JJE72" s="40" t="s">
        <v>7177</v>
      </c>
      <c r="JJF72" s="40" t="s">
        <v>7178</v>
      </c>
      <c r="JJG72" s="40" t="s">
        <v>7179</v>
      </c>
      <c r="JJH72" s="40" t="s">
        <v>7180</v>
      </c>
      <c r="JJI72" s="40" t="s">
        <v>7181</v>
      </c>
      <c r="JJJ72" s="40" t="s">
        <v>7182</v>
      </c>
      <c r="JJK72" s="40" t="s">
        <v>7183</v>
      </c>
      <c r="JJL72" s="40" t="s">
        <v>7184</v>
      </c>
      <c r="JJM72" s="40" t="s">
        <v>7185</v>
      </c>
      <c r="JJN72" s="40" t="s">
        <v>7186</v>
      </c>
      <c r="JJO72" s="40" t="s">
        <v>7187</v>
      </c>
      <c r="JJP72" s="40" t="s">
        <v>7188</v>
      </c>
      <c r="JJQ72" s="40" t="s">
        <v>7189</v>
      </c>
      <c r="JJR72" s="40" t="s">
        <v>7190</v>
      </c>
      <c r="JJS72" s="40" t="s">
        <v>7191</v>
      </c>
      <c r="JJT72" s="40" t="s">
        <v>7192</v>
      </c>
      <c r="JJU72" s="40" t="s">
        <v>7193</v>
      </c>
      <c r="JJV72" s="40" t="s">
        <v>7194</v>
      </c>
      <c r="JJW72" s="40" t="s">
        <v>7195</v>
      </c>
      <c r="JJX72" s="40" t="s">
        <v>7196</v>
      </c>
      <c r="JJY72" s="40" t="s">
        <v>7197</v>
      </c>
      <c r="JJZ72" s="40" t="s">
        <v>7198</v>
      </c>
      <c r="JKA72" s="40" t="s">
        <v>7199</v>
      </c>
      <c r="JKB72" s="40" t="s">
        <v>7200</v>
      </c>
      <c r="JKC72" s="40" t="s">
        <v>7201</v>
      </c>
      <c r="JKD72" s="40" t="s">
        <v>7202</v>
      </c>
      <c r="JKE72" s="40" t="s">
        <v>7203</v>
      </c>
      <c r="JKF72" s="40" t="s">
        <v>7204</v>
      </c>
      <c r="JKG72" s="40" t="s">
        <v>7205</v>
      </c>
      <c r="JKH72" s="40" t="s">
        <v>7206</v>
      </c>
      <c r="JKI72" s="40" t="s">
        <v>7207</v>
      </c>
      <c r="JKJ72" s="40" t="s">
        <v>7208</v>
      </c>
      <c r="JKK72" s="40" t="s">
        <v>7209</v>
      </c>
      <c r="JKL72" s="40" t="s">
        <v>7210</v>
      </c>
      <c r="JKM72" s="40" t="s">
        <v>7211</v>
      </c>
      <c r="JKN72" s="40" t="s">
        <v>7212</v>
      </c>
      <c r="JKO72" s="40" t="s">
        <v>7213</v>
      </c>
      <c r="JKP72" s="40" t="s">
        <v>7214</v>
      </c>
      <c r="JKQ72" s="40" t="s">
        <v>7215</v>
      </c>
      <c r="JKR72" s="40" t="s">
        <v>7216</v>
      </c>
      <c r="JKS72" s="40" t="s">
        <v>7217</v>
      </c>
      <c r="JKT72" s="40" t="s">
        <v>7218</v>
      </c>
      <c r="JKU72" s="40" t="s">
        <v>7219</v>
      </c>
      <c r="JKV72" s="40" t="s">
        <v>7220</v>
      </c>
      <c r="JKW72" s="40" t="s">
        <v>7221</v>
      </c>
      <c r="JKX72" s="40" t="s">
        <v>7222</v>
      </c>
      <c r="JKY72" s="40" t="s">
        <v>7223</v>
      </c>
      <c r="JKZ72" s="40" t="s">
        <v>7224</v>
      </c>
      <c r="JLA72" s="40" t="s">
        <v>7225</v>
      </c>
      <c r="JLB72" s="40" t="s">
        <v>7226</v>
      </c>
      <c r="JLC72" s="40" t="s">
        <v>7227</v>
      </c>
      <c r="JLD72" s="40" t="s">
        <v>7228</v>
      </c>
      <c r="JLE72" s="40" t="s">
        <v>7229</v>
      </c>
      <c r="JLF72" s="40" t="s">
        <v>7230</v>
      </c>
      <c r="JLG72" s="40" t="s">
        <v>7231</v>
      </c>
      <c r="JLH72" s="40" t="s">
        <v>7232</v>
      </c>
      <c r="JLI72" s="40" t="s">
        <v>7233</v>
      </c>
      <c r="JLJ72" s="40" t="s">
        <v>7234</v>
      </c>
      <c r="JLK72" s="40" t="s">
        <v>7235</v>
      </c>
      <c r="JLL72" s="40" t="s">
        <v>7236</v>
      </c>
      <c r="JLM72" s="40" t="s">
        <v>7237</v>
      </c>
      <c r="JLN72" s="40" t="s">
        <v>7238</v>
      </c>
      <c r="JLO72" s="40" t="s">
        <v>7239</v>
      </c>
      <c r="JLP72" s="40" t="s">
        <v>7240</v>
      </c>
      <c r="JLQ72" s="40" t="s">
        <v>7241</v>
      </c>
      <c r="JLR72" s="40" t="s">
        <v>7242</v>
      </c>
      <c r="JLS72" s="40" t="s">
        <v>7243</v>
      </c>
      <c r="JLT72" s="40" t="s">
        <v>7244</v>
      </c>
      <c r="JLU72" s="40" t="s">
        <v>7245</v>
      </c>
      <c r="JLV72" s="40" t="s">
        <v>7246</v>
      </c>
      <c r="JLW72" s="40" t="s">
        <v>7247</v>
      </c>
      <c r="JLX72" s="40" t="s">
        <v>7248</v>
      </c>
      <c r="JLY72" s="40" t="s">
        <v>7249</v>
      </c>
      <c r="JLZ72" s="40" t="s">
        <v>7250</v>
      </c>
      <c r="JMA72" s="40" t="s">
        <v>7251</v>
      </c>
      <c r="JMB72" s="40" t="s">
        <v>7252</v>
      </c>
      <c r="JMC72" s="40" t="s">
        <v>7253</v>
      </c>
      <c r="JMD72" s="40" t="s">
        <v>7254</v>
      </c>
      <c r="JME72" s="40" t="s">
        <v>7255</v>
      </c>
      <c r="JMF72" s="40" t="s">
        <v>7256</v>
      </c>
      <c r="JMG72" s="40" t="s">
        <v>7257</v>
      </c>
      <c r="JMH72" s="40" t="s">
        <v>7258</v>
      </c>
      <c r="JMI72" s="40" t="s">
        <v>7259</v>
      </c>
      <c r="JMJ72" s="40" t="s">
        <v>7260</v>
      </c>
      <c r="JMK72" s="40" t="s">
        <v>7261</v>
      </c>
      <c r="JML72" s="40" t="s">
        <v>7262</v>
      </c>
      <c r="JMM72" s="40" t="s">
        <v>7263</v>
      </c>
      <c r="JMN72" s="40" t="s">
        <v>7264</v>
      </c>
      <c r="JMO72" s="40" t="s">
        <v>7265</v>
      </c>
      <c r="JMP72" s="40" t="s">
        <v>7266</v>
      </c>
      <c r="JMQ72" s="40" t="s">
        <v>7267</v>
      </c>
      <c r="JMR72" s="40" t="s">
        <v>7268</v>
      </c>
      <c r="JMS72" s="40" t="s">
        <v>7269</v>
      </c>
      <c r="JMT72" s="40" t="s">
        <v>7270</v>
      </c>
      <c r="JMU72" s="40" t="s">
        <v>7271</v>
      </c>
      <c r="JMV72" s="40" t="s">
        <v>7272</v>
      </c>
      <c r="JMW72" s="40" t="s">
        <v>7273</v>
      </c>
      <c r="JMX72" s="40" t="s">
        <v>7274</v>
      </c>
      <c r="JMY72" s="40" t="s">
        <v>7275</v>
      </c>
      <c r="JMZ72" s="40" t="s">
        <v>7276</v>
      </c>
      <c r="JNA72" s="40" t="s">
        <v>7277</v>
      </c>
      <c r="JNB72" s="40" t="s">
        <v>7278</v>
      </c>
      <c r="JNC72" s="40" t="s">
        <v>7279</v>
      </c>
      <c r="JND72" s="40" t="s">
        <v>7280</v>
      </c>
      <c r="JNE72" s="40" t="s">
        <v>7281</v>
      </c>
      <c r="JNF72" s="40" t="s">
        <v>7282</v>
      </c>
      <c r="JNG72" s="40" t="s">
        <v>7283</v>
      </c>
      <c r="JNH72" s="40" t="s">
        <v>7284</v>
      </c>
      <c r="JNI72" s="40" t="s">
        <v>7285</v>
      </c>
      <c r="JNJ72" s="40" t="s">
        <v>7286</v>
      </c>
      <c r="JNK72" s="40" t="s">
        <v>7287</v>
      </c>
      <c r="JNL72" s="40" t="s">
        <v>7288</v>
      </c>
      <c r="JNM72" s="40" t="s">
        <v>7289</v>
      </c>
      <c r="JNN72" s="40" t="s">
        <v>7290</v>
      </c>
      <c r="JNO72" s="40" t="s">
        <v>7291</v>
      </c>
      <c r="JNP72" s="40" t="s">
        <v>7292</v>
      </c>
      <c r="JNQ72" s="40" t="s">
        <v>7293</v>
      </c>
      <c r="JNR72" s="40" t="s">
        <v>7294</v>
      </c>
      <c r="JNS72" s="40" t="s">
        <v>7295</v>
      </c>
      <c r="JNT72" s="40" t="s">
        <v>7296</v>
      </c>
      <c r="JNU72" s="40" t="s">
        <v>7297</v>
      </c>
      <c r="JNV72" s="40" t="s">
        <v>7298</v>
      </c>
      <c r="JNW72" s="40" t="s">
        <v>7299</v>
      </c>
      <c r="JNX72" s="40" t="s">
        <v>7300</v>
      </c>
      <c r="JNY72" s="40" t="s">
        <v>7301</v>
      </c>
      <c r="JNZ72" s="40" t="s">
        <v>7302</v>
      </c>
      <c r="JOA72" s="40" t="s">
        <v>7303</v>
      </c>
      <c r="JOB72" s="40" t="s">
        <v>7304</v>
      </c>
      <c r="JOC72" s="40" t="s">
        <v>7305</v>
      </c>
      <c r="JOD72" s="40" t="s">
        <v>7306</v>
      </c>
      <c r="JOE72" s="40" t="s">
        <v>7307</v>
      </c>
      <c r="JOF72" s="40" t="s">
        <v>7308</v>
      </c>
      <c r="JOG72" s="40" t="s">
        <v>7309</v>
      </c>
      <c r="JOH72" s="40" t="s">
        <v>7310</v>
      </c>
      <c r="JOI72" s="40" t="s">
        <v>7311</v>
      </c>
      <c r="JOJ72" s="40" t="s">
        <v>7312</v>
      </c>
      <c r="JOK72" s="40" t="s">
        <v>7313</v>
      </c>
      <c r="JOL72" s="40" t="s">
        <v>7314</v>
      </c>
      <c r="JOM72" s="40" t="s">
        <v>7315</v>
      </c>
      <c r="JON72" s="40" t="s">
        <v>7316</v>
      </c>
      <c r="JOO72" s="40" t="s">
        <v>7317</v>
      </c>
      <c r="JOP72" s="40" t="s">
        <v>7318</v>
      </c>
      <c r="JOQ72" s="40" t="s">
        <v>7319</v>
      </c>
      <c r="JOR72" s="40" t="s">
        <v>7320</v>
      </c>
      <c r="JOS72" s="40" t="s">
        <v>7321</v>
      </c>
      <c r="JOT72" s="40" t="s">
        <v>7322</v>
      </c>
      <c r="JOU72" s="40" t="s">
        <v>7323</v>
      </c>
      <c r="JOV72" s="40" t="s">
        <v>7324</v>
      </c>
      <c r="JOW72" s="40" t="s">
        <v>7325</v>
      </c>
      <c r="JOX72" s="40" t="s">
        <v>7326</v>
      </c>
      <c r="JOY72" s="40" t="s">
        <v>7327</v>
      </c>
      <c r="JOZ72" s="40" t="s">
        <v>7328</v>
      </c>
      <c r="JPA72" s="40" t="s">
        <v>7329</v>
      </c>
      <c r="JPB72" s="40" t="s">
        <v>7330</v>
      </c>
      <c r="JPC72" s="40" t="s">
        <v>7331</v>
      </c>
      <c r="JPD72" s="40" t="s">
        <v>7332</v>
      </c>
      <c r="JPE72" s="40" t="s">
        <v>7333</v>
      </c>
      <c r="JPF72" s="40" t="s">
        <v>7334</v>
      </c>
      <c r="JPG72" s="40" t="s">
        <v>7335</v>
      </c>
      <c r="JPH72" s="40" t="s">
        <v>7336</v>
      </c>
      <c r="JPI72" s="40" t="s">
        <v>7337</v>
      </c>
      <c r="JPJ72" s="40" t="s">
        <v>7338</v>
      </c>
      <c r="JPK72" s="40" t="s">
        <v>7339</v>
      </c>
      <c r="JPL72" s="40" t="s">
        <v>7340</v>
      </c>
      <c r="JPM72" s="40" t="s">
        <v>7341</v>
      </c>
      <c r="JPN72" s="40" t="s">
        <v>7342</v>
      </c>
      <c r="JPO72" s="40" t="s">
        <v>7343</v>
      </c>
      <c r="JPP72" s="40" t="s">
        <v>7344</v>
      </c>
      <c r="JPQ72" s="40" t="s">
        <v>7345</v>
      </c>
      <c r="JPR72" s="40" t="s">
        <v>7346</v>
      </c>
      <c r="JPS72" s="40" t="s">
        <v>7347</v>
      </c>
      <c r="JPT72" s="40" t="s">
        <v>7348</v>
      </c>
      <c r="JPU72" s="40" t="s">
        <v>7349</v>
      </c>
      <c r="JPV72" s="40" t="s">
        <v>7350</v>
      </c>
      <c r="JPW72" s="40" t="s">
        <v>7351</v>
      </c>
      <c r="JPX72" s="40" t="s">
        <v>7352</v>
      </c>
      <c r="JPY72" s="40" t="s">
        <v>7353</v>
      </c>
      <c r="JPZ72" s="40" t="s">
        <v>7354</v>
      </c>
      <c r="JQA72" s="40" t="s">
        <v>7355</v>
      </c>
      <c r="JQB72" s="40" t="s">
        <v>7356</v>
      </c>
      <c r="JQC72" s="40" t="s">
        <v>7357</v>
      </c>
      <c r="JQD72" s="40" t="s">
        <v>7358</v>
      </c>
      <c r="JQE72" s="40" t="s">
        <v>7359</v>
      </c>
      <c r="JQF72" s="40" t="s">
        <v>7360</v>
      </c>
      <c r="JQG72" s="40" t="s">
        <v>7361</v>
      </c>
      <c r="JQH72" s="40" t="s">
        <v>7362</v>
      </c>
      <c r="JQI72" s="40" t="s">
        <v>7363</v>
      </c>
      <c r="JQJ72" s="40" t="s">
        <v>7364</v>
      </c>
      <c r="JQK72" s="40" t="s">
        <v>7365</v>
      </c>
      <c r="JQL72" s="40" t="s">
        <v>7366</v>
      </c>
      <c r="JQM72" s="40" t="s">
        <v>7367</v>
      </c>
      <c r="JQN72" s="40" t="s">
        <v>7368</v>
      </c>
      <c r="JQO72" s="40" t="s">
        <v>7369</v>
      </c>
      <c r="JQP72" s="40" t="s">
        <v>7370</v>
      </c>
      <c r="JQQ72" s="40" t="s">
        <v>7371</v>
      </c>
      <c r="JQR72" s="40" t="s">
        <v>7372</v>
      </c>
      <c r="JQS72" s="40" t="s">
        <v>7373</v>
      </c>
      <c r="JQT72" s="40" t="s">
        <v>7374</v>
      </c>
      <c r="JQU72" s="40" t="s">
        <v>7375</v>
      </c>
      <c r="JQV72" s="40" t="s">
        <v>7376</v>
      </c>
      <c r="JQW72" s="40" t="s">
        <v>7377</v>
      </c>
      <c r="JQX72" s="40" t="s">
        <v>7378</v>
      </c>
      <c r="JQY72" s="40" t="s">
        <v>7379</v>
      </c>
      <c r="JQZ72" s="40" t="s">
        <v>7380</v>
      </c>
      <c r="JRA72" s="40" t="s">
        <v>7381</v>
      </c>
      <c r="JRB72" s="40" t="s">
        <v>7382</v>
      </c>
      <c r="JRC72" s="40" t="s">
        <v>7383</v>
      </c>
      <c r="JRD72" s="40" t="s">
        <v>7384</v>
      </c>
      <c r="JRE72" s="40" t="s">
        <v>7385</v>
      </c>
      <c r="JRF72" s="40" t="s">
        <v>7386</v>
      </c>
      <c r="JRG72" s="40" t="s">
        <v>7387</v>
      </c>
      <c r="JRH72" s="40" t="s">
        <v>7388</v>
      </c>
      <c r="JRI72" s="40" t="s">
        <v>7389</v>
      </c>
      <c r="JRJ72" s="40" t="s">
        <v>7390</v>
      </c>
      <c r="JRK72" s="40" t="s">
        <v>7391</v>
      </c>
      <c r="JRL72" s="40" t="s">
        <v>7392</v>
      </c>
      <c r="JRM72" s="40" t="s">
        <v>7393</v>
      </c>
      <c r="JRN72" s="40" t="s">
        <v>7394</v>
      </c>
      <c r="JRO72" s="40" t="s">
        <v>7395</v>
      </c>
      <c r="JRP72" s="40" t="s">
        <v>7396</v>
      </c>
      <c r="JRQ72" s="40" t="s">
        <v>7397</v>
      </c>
      <c r="JRR72" s="40" t="s">
        <v>7398</v>
      </c>
      <c r="JRS72" s="40" t="s">
        <v>7399</v>
      </c>
      <c r="JRT72" s="40" t="s">
        <v>7400</v>
      </c>
      <c r="JRU72" s="40" t="s">
        <v>7401</v>
      </c>
      <c r="JRV72" s="40" t="s">
        <v>7402</v>
      </c>
      <c r="JRW72" s="40" t="s">
        <v>7403</v>
      </c>
      <c r="JRX72" s="40" t="s">
        <v>7404</v>
      </c>
      <c r="JRY72" s="40" t="s">
        <v>7405</v>
      </c>
      <c r="JRZ72" s="40" t="s">
        <v>7406</v>
      </c>
      <c r="JSA72" s="40" t="s">
        <v>7407</v>
      </c>
      <c r="JSB72" s="40" t="s">
        <v>7408</v>
      </c>
      <c r="JSC72" s="40" t="s">
        <v>7409</v>
      </c>
      <c r="JSD72" s="40" t="s">
        <v>7410</v>
      </c>
      <c r="JSE72" s="40" t="s">
        <v>7411</v>
      </c>
      <c r="JSF72" s="40" t="s">
        <v>7412</v>
      </c>
      <c r="JSG72" s="40" t="s">
        <v>7413</v>
      </c>
      <c r="JSH72" s="40" t="s">
        <v>7414</v>
      </c>
      <c r="JSI72" s="40" t="s">
        <v>7415</v>
      </c>
      <c r="JSJ72" s="40" t="s">
        <v>7416</v>
      </c>
      <c r="JSK72" s="40" t="s">
        <v>7417</v>
      </c>
      <c r="JSL72" s="40" t="s">
        <v>7418</v>
      </c>
      <c r="JSM72" s="40" t="s">
        <v>7419</v>
      </c>
      <c r="JSN72" s="40" t="s">
        <v>7420</v>
      </c>
      <c r="JSO72" s="40" t="s">
        <v>7421</v>
      </c>
      <c r="JSP72" s="40" t="s">
        <v>7422</v>
      </c>
      <c r="JSQ72" s="40" t="s">
        <v>7423</v>
      </c>
      <c r="JSR72" s="40" t="s">
        <v>7424</v>
      </c>
      <c r="JSS72" s="40" t="s">
        <v>7425</v>
      </c>
      <c r="JST72" s="40" t="s">
        <v>7426</v>
      </c>
      <c r="JSU72" s="40" t="s">
        <v>7427</v>
      </c>
      <c r="JSV72" s="40" t="s">
        <v>7428</v>
      </c>
      <c r="JSW72" s="40" t="s">
        <v>7429</v>
      </c>
      <c r="JSX72" s="40" t="s">
        <v>7430</v>
      </c>
      <c r="JSY72" s="40" t="s">
        <v>7431</v>
      </c>
      <c r="JSZ72" s="40" t="s">
        <v>7432</v>
      </c>
      <c r="JTA72" s="40" t="s">
        <v>7433</v>
      </c>
      <c r="JTB72" s="40" t="s">
        <v>7434</v>
      </c>
      <c r="JTC72" s="40" t="s">
        <v>7435</v>
      </c>
      <c r="JTD72" s="40" t="s">
        <v>7436</v>
      </c>
      <c r="JTE72" s="40" t="s">
        <v>7437</v>
      </c>
      <c r="JTF72" s="40" t="s">
        <v>7438</v>
      </c>
      <c r="JTG72" s="40" t="s">
        <v>7439</v>
      </c>
      <c r="JTH72" s="40" t="s">
        <v>7440</v>
      </c>
      <c r="JTI72" s="40" t="s">
        <v>7441</v>
      </c>
      <c r="JTJ72" s="40" t="s">
        <v>7442</v>
      </c>
      <c r="JTK72" s="40" t="s">
        <v>7443</v>
      </c>
      <c r="JTL72" s="40" t="s">
        <v>7444</v>
      </c>
      <c r="JTM72" s="40" t="s">
        <v>7445</v>
      </c>
      <c r="JTN72" s="40" t="s">
        <v>7446</v>
      </c>
      <c r="JTO72" s="40" t="s">
        <v>7447</v>
      </c>
      <c r="JTP72" s="40" t="s">
        <v>7448</v>
      </c>
      <c r="JTQ72" s="40" t="s">
        <v>7449</v>
      </c>
      <c r="JTR72" s="40" t="s">
        <v>7450</v>
      </c>
      <c r="JTS72" s="40" t="s">
        <v>7451</v>
      </c>
      <c r="JTT72" s="40" t="s">
        <v>7452</v>
      </c>
      <c r="JTU72" s="40" t="s">
        <v>7453</v>
      </c>
      <c r="JTV72" s="40" t="s">
        <v>7454</v>
      </c>
      <c r="JTW72" s="40" t="s">
        <v>7455</v>
      </c>
      <c r="JTX72" s="40" t="s">
        <v>7456</v>
      </c>
      <c r="JTY72" s="40" t="s">
        <v>7457</v>
      </c>
      <c r="JTZ72" s="40" t="s">
        <v>7458</v>
      </c>
      <c r="JUA72" s="40" t="s">
        <v>7459</v>
      </c>
      <c r="JUB72" s="40" t="s">
        <v>7460</v>
      </c>
      <c r="JUC72" s="40" t="s">
        <v>7461</v>
      </c>
      <c r="JUD72" s="40" t="s">
        <v>7462</v>
      </c>
      <c r="JUE72" s="40" t="s">
        <v>7463</v>
      </c>
      <c r="JUF72" s="40" t="s">
        <v>7464</v>
      </c>
      <c r="JUG72" s="40" t="s">
        <v>7465</v>
      </c>
      <c r="JUH72" s="40" t="s">
        <v>7466</v>
      </c>
      <c r="JUI72" s="40" t="s">
        <v>7467</v>
      </c>
      <c r="JUJ72" s="40" t="s">
        <v>7468</v>
      </c>
      <c r="JUK72" s="40" t="s">
        <v>7469</v>
      </c>
      <c r="JUL72" s="40" t="s">
        <v>7470</v>
      </c>
      <c r="JUM72" s="40" t="s">
        <v>7471</v>
      </c>
      <c r="JUN72" s="40" t="s">
        <v>7472</v>
      </c>
      <c r="JUO72" s="40" t="s">
        <v>7473</v>
      </c>
      <c r="JUP72" s="40" t="s">
        <v>7474</v>
      </c>
      <c r="JUQ72" s="40" t="s">
        <v>7475</v>
      </c>
      <c r="JUR72" s="40" t="s">
        <v>7476</v>
      </c>
      <c r="JUS72" s="40" t="s">
        <v>7477</v>
      </c>
      <c r="JUT72" s="40" t="s">
        <v>7478</v>
      </c>
      <c r="JUU72" s="40" t="s">
        <v>7479</v>
      </c>
      <c r="JUV72" s="40" t="s">
        <v>7480</v>
      </c>
      <c r="JUW72" s="40" t="s">
        <v>7481</v>
      </c>
      <c r="JUX72" s="40" t="s">
        <v>7482</v>
      </c>
      <c r="JUY72" s="40" t="s">
        <v>7483</v>
      </c>
      <c r="JUZ72" s="40" t="s">
        <v>7484</v>
      </c>
      <c r="JVA72" s="40" t="s">
        <v>7485</v>
      </c>
      <c r="JVB72" s="40" t="s">
        <v>7486</v>
      </c>
      <c r="JVC72" s="40" t="s">
        <v>7487</v>
      </c>
      <c r="JVD72" s="40" t="s">
        <v>7488</v>
      </c>
      <c r="JVE72" s="40" t="s">
        <v>7489</v>
      </c>
      <c r="JVF72" s="40" t="s">
        <v>7490</v>
      </c>
      <c r="JVG72" s="40" t="s">
        <v>7491</v>
      </c>
      <c r="JVH72" s="40" t="s">
        <v>7492</v>
      </c>
      <c r="JVI72" s="40" t="s">
        <v>7493</v>
      </c>
      <c r="JVJ72" s="40" t="s">
        <v>7494</v>
      </c>
      <c r="JVK72" s="40" t="s">
        <v>7495</v>
      </c>
      <c r="JVL72" s="40" t="s">
        <v>7496</v>
      </c>
      <c r="JVM72" s="40" t="s">
        <v>7497</v>
      </c>
      <c r="JVN72" s="40" t="s">
        <v>7498</v>
      </c>
      <c r="JVO72" s="40" t="s">
        <v>7499</v>
      </c>
      <c r="JVP72" s="40" t="s">
        <v>7500</v>
      </c>
      <c r="JVQ72" s="40" t="s">
        <v>7501</v>
      </c>
      <c r="JVR72" s="40" t="s">
        <v>7502</v>
      </c>
      <c r="JVS72" s="40" t="s">
        <v>7503</v>
      </c>
      <c r="JVT72" s="40" t="s">
        <v>7504</v>
      </c>
      <c r="JVU72" s="40" t="s">
        <v>7505</v>
      </c>
      <c r="JVV72" s="40" t="s">
        <v>7506</v>
      </c>
      <c r="JVW72" s="40" t="s">
        <v>7507</v>
      </c>
      <c r="JVX72" s="40" t="s">
        <v>7508</v>
      </c>
      <c r="JVY72" s="40" t="s">
        <v>7509</v>
      </c>
      <c r="JVZ72" s="40" t="s">
        <v>7510</v>
      </c>
      <c r="JWA72" s="40" t="s">
        <v>7511</v>
      </c>
      <c r="JWB72" s="40" t="s">
        <v>7512</v>
      </c>
      <c r="JWC72" s="40" t="s">
        <v>7513</v>
      </c>
      <c r="JWD72" s="40" t="s">
        <v>7514</v>
      </c>
      <c r="JWE72" s="40" t="s">
        <v>7515</v>
      </c>
      <c r="JWF72" s="40" t="s">
        <v>7516</v>
      </c>
      <c r="JWG72" s="40" t="s">
        <v>7517</v>
      </c>
      <c r="JWH72" s="40" t="s">
        <v>7518</v>
      </c>
      <c r="JWI72" s="40" t="s">
        <v>7519</v>
      </c>
      <c r="JWJ72" s="40" t="s">
        <v>7520</v>
      </c>
      <c r="JWK72" s="40" t="s">
        <v>7521</v>
      </c>
      <c r="JWL72" s="40" t="s">
        <v>7522</v>
      </c>
      <c r="JWM72" s="40" t="s">
        <v>7523</v>
      </c>
      <c r="JWN72" s="40" t="s">
        <v>7524</v>
      </c>
      <c r="JWO72" s="40" t="s">
        <v>7525</v>
      </c>
      <c r="JWP72" s="40" t="s">
        <v>7526</v>
      </c>
      <c r="JWQ72" s="40" t="s">
        <v>7527</v>
      </c>
      <c r="JWR72" s="40" t="s">
        <v>7528</v>
      </c>
      <c r="JWS72" s="40" t="s">
        <v>7529</v>
      </c>
      <c r="JWT72" s="40" t="s">
        <v>7530</v>
      </c>
      <c r="JWU72" s="40" t="s">
        <v>7531</v>
      </c>
      <c r="JWV72" s="40" t="s">
        <v>7532</v>
      </c>
      <c r="JWW72" s="40" t="s">
        <v>7533</v>
      </c>
      <c r="JWX72" s="40" t="s">
        <v>7534</v>
      </c>
      <c r="JWY72" s="40" t="s">
        <v>7535</v>
      </c>
      <c r="JWZ72" s="40" t="s">
        <v>7536</v>
      </c>
      <c r="JXA72" s="40" t="s">
        <v>7537</v>
      </c>
      <c r="JXB72" s="40" t="s">
        <v>7538</v>
      </c>
      <c r="JXC72" s="40" t="s">
        <v>7539</v>
      </c>
      <c r="JXD72" s="40" t="s">
        <v>7540</v>
      </c>
      <c r="JXE72" s="40" t="s">
        <v>7541</v>
      </c>
      <c r="JXF72" s="40" t="s">
        <v>7542</v>
      </c>
      <c r="JXG72" s="40" t="s">
        <v>7543</v>
      </c>
      <c r="JXH72" s="40" t="s">
        <v>7544</v>
      </c>
      <c r="JXI72" s="40" t="s">
        <v>7545</v>
      </c>
      <c r="JXJ72" s="40" t="s">
        <v>7546</v>
      </c>
      <c r="JXK72" s="40" t="s">
        <v>7547</v>
      </c>
      <c r="JXL72" s="40" t="s">
        <v>7548</v>
      </c>
      <c r="JXM72" s="40" t="s">
        <v>7549</v>
      </c>
      <c r="JXN72" s="40" t="s">
        <v>7550</v>
      </c>
      <c r="JXO72" s="40" t="s">
        <v>7551</v>
      </c>
      <c r="JXP72" s="40" t="s">
        <v>7552</v>
      </c>
      <c r="JXQ72" s="40" t="s">
        <v>7553</v>
      </c>
      <c r="JXR72" s="40" t="s">
        <v>7554</v>
      </c>
      <c r="JXS72" s="40" t="s">
        <v>7555</v>
      </c>
      <c r="JXT72" s="40" t="s">
        <v>7556</v>
      </c>
      <c r="JXU72" s="40" t="s">
        <v>7557</v>
      </c>
      <c r="JXV72" s="40" t="s">
        <v>7558</v>
      </c>
      <c r="JXW72" s="40" t="s">
        <v>7559</v>
      </c>
      <c r="JXX72" s="40" t="s">
        <v>7560</v>
      </c>
      <c r="JXY72" s="40" t="s">
        <v>7561</v>
      </c>
      <c r="JXZ72" s="40" t="s">
        <v>7562</v>
      </c>
      <c r="JYA72" s="40" t="s">
        <v>7563</v>
      </c>
      <c r="JYB72" s="40" t="s">
        <v>7564</v>
      </c>
      <c r="JYC72" s="40" t="s">
        <v>7565</v>
      </c>
      <c r="JYD72" s="40" t="s">
        <v>7566</v>
      </c>
      <c r="JYE72" s="40" t="s">
        <v>7567</v>
      </c>
      <c r="JYF72" s="40" t="s">
        <v>7568</v>
      </c>
      <c r="JYG72" s="40" t="s">
        <v>7569</v>
      </c>
      <c r="JYH72" s="40" t="s">
        <v>7570</v>
      </c>
      <c r="JYI72" s="40" t="s">
        <v>7571</v>
      </c>
      <c r="JYJ72" s="40" t="s">
        <v>7572</v>
      </c>
      <c r="JYK72" s="40" t="s">
        <v>7573</v>
      </c>
      <c r="JYL72" s="40" t="s">
        <v>7574</v>
      </c>
      <c r="JYM72" s="40" t="s">
        <v>7575</v>
      </c>
      <c r="JYN72" s="40" t="s">
        <v>7576</v>
      </c>
      <c r="JYO72" s="40" t="s">
        <v>7577</v>
      </c>
      <c r="JYP72" s="40" t="s">
        <v>7578</v>
      </c>
      <c r="JYQ72" s="40" t="s">
        <v>7579</v>
      </c>
      <c r="JYR72" s="40" t="s">
        <v>7580</v>
      </c>
      <c r="JYS72" s="40" t="s">
        <v>7581</v>
      </c>
      <c r="JYT72" s="40" t="s">
        <v>7582</v>
      </c>
      <c r="JYU72" s="40" t="s">
        <v>7583</v>
      </c>
      <c r="JYV72" s="40" t="s">
        <v>7584</v>
      </c>
      <c r="JYW72" s="40" t="s">
        <v>7585</v>
      </c>
      <c r="JYX72" s="40" t="s">
        <v>7586</v>
      </c>
      <c r="JYY72" s="40" t="s">
        <v>7587</v>
      </c>
      <c r="JYZ72" s="40" t="s">
        <v>7588</v>
      </c>
      <c r="JZA72" s="40" t="s">
        <v>7589</v>
      </c>
      <c r="JZB72" s="40" t="s">
        <v>7590</v>
      </c>
      <c r="JZC72" s="40" t="s">
        <v>7591</v>
      </c>
      <c r="JZD72" s="40" t="s">
        <v>7592</v>
      </c>
      <c r="JZE72" s="40" t="s">
        <v>7593</v>
      </c>
      <c r="JZF72" s="40" t="s">
        <v>7594</v>
      </c>
      <c r="JZG72" s="40" t="s">
        <v>7595</v>
      </c>
      <c r="JZH72" s="40" t="s">
        <v>7596</v>
      </c>
      <c r="JZI72" s="40" t="s">
        <v>7597</v>
      </c>
      <c r="JZJ72" s="40" t="s">
        <v>7598</v>
      </c>
      <c r="JZK72" s="40" t="s">
        <v>7599</v>
      </c>
      <c r="JZL72" s="40" t="s">
        <v>7600</v>
      </c>
      <c r="JZM72" s="40" t="s">
        <v>7601</v>
      </c>
      <c r="JZN72" s="40" t="s">
        <v>7602</v>
      </c>
      <c r="JZO72" s="40" t="s">
        <v>7603</v>
      </c>
      <c r="JZP72" s="40" t="s">
        <v>7604</v>
      </c>
      <c r="JZQ72" s="40" t="s">
        <v>7605</v>
      </c>
      <c r="JZR72" s="40" t="s">
        <v>7606</v>
      </c>
      <c r="JZS72" s="40" t="s">
        <v>7607</v>
      </c>
      <c r="JZT72" s="40" t="s">
        <v>7608</v>
      </c>
      <c r="JZU72" s="40" t="s">
        <v>7609</v>
      </c>
      <c r="JZV72" s="40" t="s">
        <v>7610</v>
      </c>
      <c r="JZW72" s="40" t="s">
        <v>7611</v>
      </c>
      <c r="JZX72" s="40" t="s">
        <v>7612</v>
      </c>
      <c r="JZY72" s="40" t="s">
        <v>7613</v>
      </c>
      <c r="JZZ72" s="40" t="s">
        <v>7614</v>
      </c>
      <c r="KAA72" s="40" t="s">
        <v>7615</v>
      </c>
      <c r="KAB72" s="40" t="s">
        <v>7616</v>
      </c>
      <c r="KAC72" s="40" t="s">
        <v>7617</v>
      </c>
      <c r="KAD72" s="40" t="s">
        <v>7618</v>
      </c>
      <c r="KAE72" s="40" t="s">
        <v>7619</v>
      </c>
      <c r="KAF72" s="40" t="s">
        <v>7620</v>
      </c>
      <c r="KAG72" s="40" t="s">
        <v>7621</v>
      </c>
      <c r="KAH72" s="40" t="s">
        <v>7622</v>
      </c>
      <c r="KAI72" s="40" t="s">
        <v>7623</v>
      </c>
      <c r="KAJ72" s="40" t="s">
        <v>7624</v>
      </c>
      <c r="KAK72" s="40" t="s">
        <v>7625</v>
      </c>
      <c r="KAL72" s="40" t="s">
        <v>7626</v>
      </c>
      <c r="KAM72" s="40" t="s">
        <v>7627</v>
      </c>
      <c r="KAN72" s="40" t="s">
        <v>7628</v>
      </c>
      <c r="KAO72" s="40" t="s">
        <v>7629</v>
      </c>
      <c r="KAP72" s="40" t="s">
        <v>7630</v>
      </c>
      <c r="KAQ72" s="40" t="s">
        <v>7631</v>
      </c>
      <c r="KAR72" s="40" t="s">
        <v>7632</v>
      </c>
      <c r="KAS72" s="40" t="s">
        <v>7633</v>
      </c>
      <c r="KAT72" s="40" t="s">
        <v>7634</v>
      </c>
      <c r="KAU72" s="40" t="s">
        <v>7635</v>
      </c>
      <c r="KAV72" s="40" t="s">
        <v>7636</v>
      </c>
      <c r="KAW72" s="40" t="s">
        <v>7637</v>
      </c>
      <c r="KAX72" s="40" t="s">
        <v>7638</v>
      </c>
      <c r="KAY72" s="40" t="s">
        <v>7639</v>
      </c>
      <c r="KAZ72" s="40" t="s">
        <v>7640</v>
      </c>
      <c r="KBA72" s="40" t="s">
        <v>7641</v>
      </c>
      <c r="KBB72" s="40" t="s">
        <v>7642</v>
      </c>
      <c r="KBC72" s="40" t="s">
        <v>7643</v>
      </c>
      <c r="KBD72" s="40" t="s">
        <v>7644</v>
      </c>
      <c r="KBE72" s="40" t="s">
        <v>7645</v>
      </c>
      <c r="KBF72" s="40" t="s">
        <v>7646</v>
      </c>
      <c r="KBG72" s="40" t="s">
        <v>7647</v>
      </c>
      <c r="KBH72" s="40" t="s">
        <v>7648</v>
      </c>
      <c r="KBI72" s="40" t="s">
        <v>7649</v>
      </c>
      <c r="KBJ72" s="40" t="s">
        <v>7650</v>
      </c>
      <c r="KBK72" s="40" t="s">
        <v>7651</v>
      </c>
      <c r="KBL72" s="40" t="s">
        <v>7652</v>
      </c>
      <c r="KBM72" s="40" t="s">
        <v>7653</v>
      </c>
      <c r="KBN72" s="40" t="s">
        <v>7654</v>
      </c>
      <c r="KBO72" s="40" t="s">
        <v>7655</v>
      </c>
      <c r="KBP72" s="40" t="s">
        <v>7656</v>
      </c>
      <c r="KBQ72" s="40" t="s">
        <v>7657</v>
      </c>
      <c r="KBR72" s="40" t="s">
        <v>7658</v>
      </c>
      <c r="KBS72" s="40" t="s">
        <v>7659</v>
      </c>
      <c r="KBT72" s="40" t="s">
        <v>7660</v>
      </c>
      <c r="KBU72" s="40" t="s">
        <v>7661</v>
      </c>
      <c r="KBV72" s="40" t="s">
        <v>7662</v>
      </c>
      <c r="KBW72" s="40" t="s">
        <v>7663</v>
      </c>
      <c r="KBX72" s="40" t="s">
        <v>7664</v>
      </c>
      <c r="KBY72" s="40" t="s">
        <v>7665</v>
      </c>
      <c r="KBZ72" s="40" t="s">
        <v>7666</v>
      </c>
      <c r="KCA72" s="40" t="s">
        <v>7667</v>
      </c>
      <c r="KCB72" s="40" t="s">
        <v>7668</v>
      </c>
      <c r="KCC72" s="40" t="s">
        <v>7669</v>
      </c>
      <c r="KCD72" s="40" t="s">
        <v>7670</v>
      </c>
      <c r="KCE72" s="40" t="s">
        <v>7671</v>
      </c>
      <c r="KCF72" s="40" t="s">
        <v>7672</v>
      </c>
      <c r="KCG72" s="40" t="s">
        <v>7673</v>
      </c>
      <c r="KCH72" s="40" t="s">
        <v>7674</v>
      </c>
      <c r="KCI72" s="40" t="s">
        <v>7675</v>
      </c>
      <c r="KCJ72" s="40" t="s">
        <v>7676</v>
      </c>
      <c r="KCK72" s="40" t="s">
        <v>7677</v>
      </c>
      <c r="KCL72" s="40" t="s">
        <v>7678</v>
      </c>
      <c r="KCM72" s="40" t="s">
        <v>7679</v>
      </c>
      <c r="KCN72" s="40" t="s">
        <v>7680</v>
      </c>
      <c r="KCO72" s="40" t="s">
        <v>7681</v>
      </c>
      <c r="KCP72" s="40" t="s">
        <v>7682</v>
      </c>
      <c r="KCQ72" s="40" t="s">
        <v>7683</v>
      </c>
      <c r="KCR72" s="40" t="s">
        <v>7684</v>
      </c>
      <c r="KCS72" s="40" t="s">
        <v>7685</v>
      </c>
      <c r="KCT72" s="40" t="s">
        <v>7686</v>
      </c>
      <c r="KCU72" s="40" t="s">
        <v>7687</v>
      </c>
      <c r="KCV72" s="40" t="s">
        <v>7688</v>
      </c>
      <c r="KCW72" s="40" t="s">
        <v>7689</v>
      </c>
      <c r="KCX72" s="40" t="s">
        <v>7690</v>
      </c>
      <c r="KCY72" s="40" t="s">
        <v>7691</v>
      </c>
      <c r="KCZ72" s="40" t="s">
        <v>7692</v>
      </c>
      <c r="KDA72" s="40" t="s">
        <v>7693</v>
      </c>
      <c r="KDB72" s="40" t="s">
        <v>7694</v>
      </c>
      <c r="KDC72" s="40" t="s">
        <v>7695</v>
      </c>
      <c r="KDD72" s="40" t="s">
        <v>7696</v>
      </c>
      <c r="KDE72" s="40" t="s">
        <v>7697</v>
      </c>
      <c r="KDF72" s="40" t="s">
        <v>7698</v>
      </c>
      <c r="KDG72" s="40" t="s">
        <v>7699</v>
      </c>
      <c r="KDH72" s="40" t="s">
        <v>7700</v>
      </c>
      <c r="KDI72" s="40" t="s">
        <v>7701</v>
      </c>
      <c r="KDJ72" s="40" t="s">
        <v>7702</v>
      </c>
      <c r="KDK72" s="40" t="s">
        <v>7703</v>
      </c>
      <c r="KDL72" s="40" t="s">
        <v>7704</v>
      </c>
      <c r="KDM72" s="40" t="s">
        <v>7705</v>
      </c>
      <c r="KDN72" s="40" t="s">
        <v>7706</v>
      </c>
      <c r="KDO72" s="40" t="s">
        <v>7707</v>
      </c>
      <c r="KDP72" s="40" t="s">
        <v>7708</v>
      </c>
      <c r="KDQ72" s="40" t="s">
        <v>7709</v>
      </c>
      <c r="KDR72" s="40" t="s">
        <v>7710</v>
      </c>
      <c r="KDS72" s="40" t="s">
        <v>7711</v>
      </c>
      <c r="KDT72" s="40" t="s">
        <v>7712</v>
      </c>
      <c r="KDU72" s="40" t="s">
        <v>7713</v>
      </c>
      <c r="KDV72" s="40" t="s">
        <v>7714</v>
      </c>
      <c r="KDW72" s="40" t="s">
        <v>7715</v>
      </c>
      <c r="KDX72" s="40" t="s">
        <v>7716</v>
      </c>
      <c r="KDY72" s="40" t="s">
        <v>7717</v>
      </c>
      <c r="KDZ72" s="40" t="s">
        <v>7718</v>
      </c>
      <c r="KEA72" s="40" t="s">
        <v>7719</v>
      </c>
      <c r="KEB72" s="40" t="s">
        <v>7720</v>
      </c>
      <c r="KEC72" s="40" t="s">
        <v>7721</v>
      </c>
      <c r="KED72" s="40" t="s">
        <v>7722</v>
      </c>
      <c r="KEE72" s="40" t="s">
        <v>7723</v>
      </c>
      <c r="KEF72" s="40" t="s">
        <v>7724</v>
      </c>
      <c r="KEG72" s="40" t="s">
        <v>7725</v>
      </c>
      <c r="KEH72" s="40" t="s">
        <v>7726</v>
      </c>
      <c r="KEI72" s="40" t="s">
        <v>7727</v>
      </c>
      <c r="KEJ72" s="40" t="s">
        <v>7728</v>
      </c>
      <c r="KEK72" s="40" t="s">
        <v>7729</v>
      </c>
      <c r="KEL72" s="40" t="s">
        <v>7730</v>
      </c>
      <c r="KEM72" s="40" t="s">
        <v>7731</v>
      </c>
      <c r="KEN72" s="40" t="s">
        <v>7732</v>
      </c>
      <c r="KEO72" s="40" t="s">
        <v>7733</v>
      </c>
      <c r="KEP72" s="40" t="s">
        <v>7734</v>
      </c>
      <c r="KEQ72" s="40" t="s">
        <v>7735</v>
      </c>
      <c r="KER72" s="40" t="s">
        <v>7736</v>
      </c>
      <c r="KES72" s="40" t="s">
        <v>7737</v>
      </c>
      <c r="KET72" s="40" t="s">
        <v>7738</v>
      </c>
      <c r="KEU72" s="40" t="s">
        <v>7739</v>
      </c>
      <c r="KEV72" s="40" t="s">
        <v>7740</v>
      </c>
      <c r="KEW72" s="40" t="s">
        <v>7741</v>
      </c>
      <c r="KEX72" s="40" t="s">
        <v>7742</v>
      </c>
      <c r="KEY72" s="40" t="s">
        <v>7743</v>
      </c>
      <c r="KEZ72" s="40" t="s">
        <v>7744</v>
      </c>
      <c r="KFA72" s="40" t="s">
        <v>7745</v>
      </c>
      <c r="KFB72" s="40" t="s">
        <v>7746</v>
      </c>
      <c r="KFC72" s="40" t="s">
        <v>7747</v>
      </c>
      <c r="KFD72" s="40" t="s">
        <v>7748</v>
      </c>
      <c r="KFE72" s="40" t="s">
        <v>7749</v>
      </c>
      <c r="KFF72" s="40" t="s">
        <v>7750</v>
      </c>
      <c r="KFG72" s="40" t="s">
        <v>7751</v>
      </c>
      <c r="KFH72" s="40" t="s">
        <v>7752</v>
      </c>
      <c r="KFI72" s="40" t="s">
        <v>7753</v>
      </c>
      <c r="KFJ72" s="40" t="s">
        <v>7754</v>
      </c>
      <c r="KFK72" s="40" t="s">
        <v>7755</v>
      </c>
      <c r="KFL72" s="40" t="s">
        <v>7756</v>
      </c>
      <c r="KFM72" s="40" t="s">
        <v>7757</v>
      </c>
      <c r="KFN72" s="40" t="s">
        <v>7758</v>
      </c>
      <c r="KFO72" s="40" t="s">
        <v>7759</v>
      </c>
      <c r="KFP72" s="40" t="s">
        <v>7760</v>
      </c>
      <c r="KFQ72" s="40" t="s">
        <v>7761</v>
      </c>
      <c r="KFR72" s="40" t="s">
        <v>7762</v>
      </c>
      <c r="KFS72" s="40" t="s">
        <v>7763</v>
      </c>
      <c r="KFT72" s="40" t="s">
        <v>7764</v>
      </c>
      <c r="KFU72" s="40" t="s">
        <v>7765</v>
      </c>
      <c r="KFV72" s="40" t="s">
        <v>7766</v>
      </c>
      <c r="KFW72" s="40" t="s">
        <v>7767</v>
      </c>
      <c r="KFX72" s="40" t="s">
        <v>7768</v>
      </c>
      <c r="KFY72" s="40" t="s">
        <v>7769</v>
      </c>
      <c r="KFZ72" s="40" t="s">
        <v>7770</v>
      </c>
      <c r="KGA72" s="40" t="s">
        <v>7771</v>
      </c>
      <c r="KGB72" s="40" t="s">
        <v>7772</v>
      </c>
      <c r="KGC72" s="40" t="s">
        <v>7773</v>
      </c>
      <c r="KGD72" s="40" t="s">
        <v>7774</v>
      </c>
      <c r="KGE72" s="40" t="s">
        <v>7775</v>
      </c>
      <c r="KGF72" s="40" t="s">
        <v>7776</v>
      </c>
      <c r="KGG72" s="40" t="s">
        <v>7777</v>
      </c>
      <c r="KGH72" s="40" t="s">
        <v>7778</v>
      </c>
      <c r="KGI72" s="40" t="s">
        <v>7779</v>
      </c>
      <c r="KGJ72" s="40" t="s">
        <v>7780</v>
      </c>
      <c r="KGK72" s="40" t="s">
        <v>7781</v>
      </c>
      <c r="KGL72" s="40" t="s">
        <v>7782</v>
      </c>
      <c r="KGM72" s="40" t="s">
        <v>7783</v>
      </c>
      <c r="KGN72" s="40" t="s">
        <v>7784</v>
      </c>
      <c r="KGO72" s="40" t="s">
        <v>7785</v>
      </c>
      <c r="KGP72" s="40" t="s">
        <v>7786</v>
      </c>
      <c r="KGQ72" s="40" t="s">
        <v>7787</v>
      </c>
      <c r="KGR72" s="40" t="s">
        <v>7788</v>
      </c>
      <c r="KGS72" s="40" t="s">
        <v>7789</v>
      </c>
      <c r="KGT72" s="40" t="s">
        <v>7790</v>
      </c>
      <c r="KGU72" s="40" t="s">
        <v>7791</v>
      </c>
      <c r="KGV72" s="40" t="s">
        <v>7792</v>
      </c>
      <c r="KGW72" s="40" t="s">
        <v>7793</v>
      </c>
      <c r="KGX72" s="40" t="s">
        <v>7794</v>
      </c>
      <c r="KGY72" s="40" t="s">
        <v>7795</v>
      </c>
      <c r="KGZ72" s="40" t="s">
        <v>7796</v>
      </c>
      <c r="KHA72" s="40" t="s">
        <v>7797</v>
      </c>
      <c r="KHB72" s="40" t="s">
        <v>7798</v>
      </c>
      <c r="KHC72" s="40" t="s">
        <v>7799</v>
      </c>
      <c r="KHD72" s="40" t="s">
        <v>7800</v>
      </c>
      <c r="KHE72" s="40" t="s">
        <v>7801</v>
      </c>
      <c r="KHF72" s="40" t="s">
        <v>7802</v>
      </c>
      <c r="KHG72" s="40" t="s">
        <v>7803</v>
      </c>
      <c r="KHH72" s="40" t="s">
        <v>7804</v>
      </c>
      <c r="KHI72" s="40" t="s">
        <v>7805</v>
      </c>
      <c r="KHJ72" s="40" t="s">
        <v>7806</v>
      </c>
      <c r="KHK72" s="40" t="s">
        <v>7807</v>
      </c>
      <c r="KHL72" s="40" t="s">
        <v>7808</v>
      </c>
      <c r="KHM72" s="40" t="s">
        <v>7809</v>
      </c>
      <c r="KHN72" s="40" t="s">
        <v>7810</v>
      </c>
      <c r="KHO72" s="40" t="s">
        <v>7811</v>
      </c>
      <c r="KHP72" s="40" t="s">
        <v>7812</v>
      </c>
      <c r="KHQ72" s="40" t="s">
        <v>7813</v>
      </c>
      <c r="KHR72" s="40" t="s">
        <v>7814</v>
      </c>
      <c r="KHS72" s="40" t="s">
        <v>7815</v>
      </c>
      <c r="KHT72" s="40" t="s">
        <v>7816</v>
      </c>
      <c r="KHU72" s="40" t="s">
        <v>7817</v>
      </c>
      <c r="KHV72" s="40" t="s">
        <v>7818</v>
      </c>
      <c r="KHW72" s="40" t="s">
        <v>7819</v>
      </c>
      <c r="KHX72" s="40" t="s">
        <v>7820</v>
      </c>
      <c r="KHY72" s="40" t="s">
        <v>7821</v>
      </c>
      <c r="KHZ72" s="40" t="s">
        <v>7822</v>
      </c>
      <c r="KIA72" s="40" t="s">
        <v>7823</v>
      </c>
      <c r="KIB72" s="40" t="s">
        <v>7824</v>
      </c>
      <c r="KIC72" s="40" t="s">
        <v>7825</v>
      </c>
      <c r="KID72" s="40" t="s">
        <v>7826</v>
      </c>
      <c r="KIE72" s="40" t="s">
        <v>7827</v>
      </c>
      <c r="KIF72" s="40" t="s">
        <v>7828</v>
      </c>
      <c r="KIG72" s="40" t="s">
        <v>7829</v>
      </c>
      <c r="KIH72" s="40" t="s">
        <v>7830</v>
      </c>
      <c r="KII72" s="40" t="s">
        <v>7831</v>
      </c>
      <c r="KIJ72" s="40" t="s">
        <v>7832</v>
      </c>
      <c r="KIK72" s="40" t="s">
        <v>7833</v>
      </c>
      <c r="KIL72" s="40" t="s">
        <v>7834</v>
      </c>
      <c r="KIM72" s="40" t="s">
        <v>7835</v>
      </c>
      <c r="KIN72" s="40" t="s">
        <v>7836</v>
      </c>
      <c r="KIO72" s="40" t="s">
        <v>7837</v>
      </c>
      <c r="KIP72" s="40" t="s">
        <v>7838</v>
      </c>
      <c r="KIQ72" s="40" t="s">
        <v>7839</v>
      </c>
      <c r="KIR72" s="40" t="s">
        <v>7840</v>
      </c>
      <c r="KIS72" s="40" t="s">
        <v>7841</v>
      </c>
      <c r="KIT72" s="40" t="s">
        <v>7842</v>
      </c>
      <c r="KIU72" s="40" t="s">
        <v>7843</v>
      </c>
      <c r="KIV72" s="40" t="s">
        <v>7844</v>
      </c>
      <c r="KIW72" s="40" t="s">
        <v>7845</v>
      </c>
      <c r="KIX72" s="40" t="s">
        <v>7846</v>
      </c>
      <c r="KIY72" s="40" t="s">
        <v>7847</v>
      </c>
      <c r="KIZ72" s="40" t="s">
        <v>7848</v>
      </c>
      <c r="KJA72" s="40" t="s">
        <v>7849</v>
      </c>
      <c r="KJB72" s="40" t="s">
        <v>7850</v>
      </c>
      <c r="KJC72" s="40" t="s">
        <v>7851</v>
      </c>
      <c r="KJD72" s="40" t="s">
        <v>7852</v>
      </c>
      <c r="KJE72" s="40" t="s">
        <v>7853</v>
      </c>
      <c r="KJF72" s="40" t="s">
        <v>7854</v>
      </c>
      <c r="KJG72" s="40" t="s">
        <v>7855</v>
      </c>
      <c r="KJH72" s="40" t="s">
        <v>7856</v>
      </c>
      <c r="KJI72" s="40" t="s">
        <v>7857</v>
      </c>
      <c r="KJJ72" s="40" t="s">
        <v>7858</v>
      </c>
      <c r="KJK72" s="40" t="s">
        <v>7859</v>
      </c>
      <c r="KJL72" s="40" t="s">
        <v>7860</v>
      </c>
      <c r="KJM72" s="40" t="s">
        <v>7861</v>
      </c>
      <c r="KJN72" s="40" t="s">
        <v>7862</v>
      </c>
      <c r="KJO72" s="40" t="s">
        <v>7863</v>
      </c>
      <c r="KJP72" s="40" t="s">
        <v>7864</v>
      </c>
      <c r="KJQ72" s="40" t="s">
        <v>7865</v>
      </c>
      <c r="KJR72" s="40" t="s">
        <v>7866</v>
      </c>
      <c r="KJS72" s="40" t="s">
        <v>7867</v>
      </c>
      <c r="KJT72" s="40" t="s">
        <v>7868</v>
      </c>
      <c r="KJU72" s="40" t="s">
        <v>7869</v>
      </c>
      <c r="KJV72" s="40" t="s">
        <v>7870</v>
      </c>
      <c r="KJW72" s="40" t="s">
        <v>7871</v>
      </c>
      <c r="KJX72" s="40" t="s">
        <v>7872</v>
      </c>
      <c r="KJY72" s="40" t="s">
        <v>7873</v>
      </c>
      <c r="KJZ72" s="40" t="s">
        <v>7874</v>
      </c>
      <c r="KKA72" s="40" t="s">
        <v>7875</v>
      </c>
      <c r="KKB72" s="40" t="s">
        <v>7876</v>
      </c>
      <c r="KKC72" s="40" t="s">
        <v>7877</v>
      </c>
      <c r="KKD72" s="40" t="s">
        <v>7878</v>
      </c>
      <c r="KKE72" s="40" t="s">
        <v>7879</v>
      </c>
      <c r="KKF72" s="40" t="s">
        <v>7880</v>
      </c>
      <c r="KKG72" s="40" t="s">
        <v>7881</v>
      </c>
      <c r="KKH72" s="40" t="s">
        <v>7882</v>
      </c>
      <c r="KKI72" s="40" t="s">
        <v>7883</v>
      </c>
      <c r="KKJ72" s="40" t="s">
        <v>7884</v>
      </c>
      <c r="KKK72" s="40" t="s">
        <v>7885</v>
      </c>
      <c r="KKL72" s="40" t="s">
        <v>7886</v>
      </c>
      <c r="KKM72" s="40" t="s">
        <v>7887</v>
      </c>
      <c r="KKN72" s="40" t="s">
        <v>7888</v>
      </c>
      <c r="KKO72" s="40" t="s">
        <v>7889</v>
      </c>
      <c r="KKP72" s="40" t="s">
        <v>7890</v>
      </c>
      <c r="KKQ72" s="40" t="s">
        <v>7891</v>
      </c>
      <c r="KKR72" s="40" t="s">
        <v>7892</v>
      </c>
      <c r="KKS72" s="40" t="s">
        <v>7893</v>
      </c>
      <c r="KKT72" s="40" t="s">
        <v>7894</v>
      </c>
      <c r="KKU72" s="40" t="s">
        <v>7895</v>
      </c>
      <c r="KKV72" s="40" t="s">
        <v>7896</v>
      </c>
      <c r="KKW72" s="40" t="s">
        <v>7897</v>
      </c>
      <c r="KKX72" s="40" t="s">
        <v>7898</v>
      </c>
      <c r="KKY72" s="40" t="s">
        <v>7899</v>
      </c>
      <c r="KKZ72" s="40" t="s">
        <v>7900</v>
      </c>
      <c r="KLA72" s="40" t="s">
        <v>7901</v>
      </c>
      <c r="KLB72" s="40" t="s">
        <v>7902</v>
      </c>
      <c r="KLC72" s="40" t="s">
        <v>7903</v>
      </c>
      <c r="KLD72" s="40" t="s">
        <v>7904</v>
      </c>
      <c r="KLE72" s="40" t="s">
        <v>7905</v>
      </c>
      <c r="KLF72" s="40" t="s">
        <v>7906</v>
      </c>
      <c r="KLG72" s="40" t="s">
        <v>7907</v>
      </c>
      <c r="KLH72" s="40" t="s">
        <v>7908</v>
      </c>
      <c r="KLI72" s="40" t="s">
        <v>7909</v>
      </c>
      <c r="KLJ72" s="40" t="s">
        <v>7910</v>
      </c>
      <c r="KLK72" s="40" t="s">
        <v>7911</v>
      </c>
      <c r="KLL72" s="40" t="s">
        <v>7912</v>
      </c>
      <c r="KLM72" s="40" t="s">
        <v>7913</v>
      </c>
      <c r="KLN72" s="40" t="s">
        <v>7914</v>
      </c>
      <c r="KLO72" s="40" t="s">
        <v>7915</v>
      </c>
      <c r="KLP72" s="40" t="s">
        <v>7916</v>
      </c>
      <c r="KLQ72" s="40" t="s">
        <v>7917</v>
      </c>
      <c r="KLR72" s="40" t="s">
        <v>7918</v>
      </c>
      <c r="KLS72" s="40" t="s">
        <v>7919</v>
      </c>
      <c r="KLT72" s="40" t="s">
        <v>7920</v>
      </c>
      <c r="KLU72" s="40" t="s">
        <v>7921</v>
      </c>
      <c r="KLV72" s="40" t="s">
        <v>7922</v>
      </c>
      <c r="KLW72" s="40" t="s">
        <v>7923</v>
      </c>
      <c r="KLX72" s="40" t="s">
        <v>7924</v>
      </c>
      <c r="KLY72" s="40" t="s">
        <v>7925</v>
      </c>
      <c r="KLZ72" s="40" t="s">
        <v>7926</v>
      </c>
      <c r="KMA72" s="40" t="s">
        <v>7927</v>
      </c>
      <c r="KMB72" s="40" t="s">
        <v>7928</v>
      </c>
      <c r="KMC72" s="40" t="s">
        <v>7929</v>
      </c>
      <c r="KMD72" s="40" t="s">
        <v>7930</v>
      </c>
      <c r="KME72" s="40" t="s">
        <v>7931</v>
      </c>
      <c r="KMF72" s="40" t="s">
        <v>7932</v>
      </c>
      <c r="KMG72" s="40" t="s">
        <v>7933</v>
      </c>
      <c r="KMH72" s="40" t="s">
        <v>7934</v>
      </c>
      <c r="KMI72" s="40" t="s">
        <v>7935</v>
      </c>
      <c r="KMJ72" s="40" t="s">
        <v>7936</v>
      </c>
      <c r="KMK72" s="40" t="s">
        <v>7937</v>
      </c>
      <c r="KML72" s="40" t="s">
        <v>7938</v>
      </c>
      <c r="KMM72" s="40" t="s">
        <v>7939</v>
      </c>
      <c r="KMN72" s="40" t="s">
        <v>7940</v>
      </c>
      <c r="KMO72" s="40" t="s">
        <v>7941</v>
      </c>
      <c r="KMP72" s="40" t="s">
        <v>7942</v>
      </c>
      <c r="KMQ72" s="40" t="s">
        <v>7943</v>
      </c>
      <c r="KMR72" s="40" t="s">
        <v>7944</v>
      </c>
      <c r="KMS72" s="40" t="s">
        <v>7945</v>
      </c>
      <c r="KMT72" s="40" t="s">
        <v>7946</v>
      </c>
      <c r="KMU72" s="40" t="s">
        <v>7947</v>
      </c>
      <c r="KMV72" s="40" t="s">
        <v>7948</v>
      </c>
      <c r="KMW72" s="40" t="s">
        <v>7949</v>
      </c>
      <c r="KMX72" s="40" t="s">
        <v>7950</v>
      </c>
      <c r="KMY72" s="40" t="s">
        <v>7951</v>
      </c>
      <c r="KMZ72" s="40" t="s">
        <v>7952</v>
      </c>
      <c r="KNA72" s="40" t="s">
        <v>7953</v>
      </c>
      <c r="KNB72" s="40" t="s">
        <v>7954</v>
      </c>
      <c r="KNC72" s="40" t="s">
        <v>7955</v>
      </c>
      <c r="KND72" s="40" t="s">
        <v>7956</v>
      </c>
      <c r="KNE72" s="40" t="s">
        <v>7957</v>
      </c>
      <c r="KNF72" s="40" t="s">
        <v>7958</v>
      </c>
      <c r="KNG72" s="40" t="s">
        <v>7959</v>
      </c>
      <c r="KNH72" s="40" t="s">
        <v>7960</v>
      </c>
      <c r="KNI72" s="40" t="s">
        <v>7961</v>
      </c>
      <c r="KNJ72" s="40" t="s">
        <v>7962</v>
      </c>
      <c r="KNK72" s="40" t="s">
        <v>7963</v>
      </c>
      <c r="KNL72" s="40" t="s">
        <v>7964</v>
      </c>
      <c r="KNM72" s="40" t="s">
        <v>7965</v>
      </c>
      <c r="KNN72" s="40" t="s">
        <v>7966</v>
      </c>
      <c r="KNO72" s="40" t="s">
        <v>7967</v>
      </c>
      <c r="KNP72" s="40" t="s">
        <v>7968</v>
      </c>
      <c r="KNQ72" s="40" t="s">
        <v>7969</v>
      </c>
      <c r="KNR72" s="40" t="s">
        <v>7970</v>
      </c>
      <c r="KNS72" s="40" t="s">
        <v>7971</v>
      </c>
      <c r="KNT72" s="40" t="s">
        <v>7972</v>
      </c>
      <c r="KNU72" s="40" t="s">
        <v>7973</v>
      </c>
      <c r="KNV72" s="40" t="s">
        <v>7974</v>
      </c>
      <c r="KNW72" s="40" t="s">
        <v>7975</v>
      </c>
      <c r="KNX72" s="40" t="s">
        <v>7976</v>
      </c>
      <c r="KNY72" s="40" t="s">
        <v>7977</v>
      </c>
      <c r="KNZ72" s="40" t="s">
        <v>7978</v>
      </c>
      <c r="KOA72" s="40" t="s">
        <v>7979</v>
      </c>
      <c r="KOB72" s="40" t="s">
        <v>7980</v>
      </c>
      <c r="KOC72" s="40" t="s">
        <v>7981</v>
      </c>
      <c r="KOD72" s="40" t="s">
        <v>7982</v>
      </c>
      <c r="KOE72" s="40" t="s">
        <v>7983</v>
      </c>
      <c r="KOF72" s="40" t="s">
        <v>7984</v>
      </c>
      <c r="KOG72" s="40" t="s">
        <v>7985</v>
      </c>
      <c r="KOH72" s="40" t="s">
        <v>7986</v>
      </c>
      <c r="KOI72" s="40" t="s">
        <v>7987</v>
      </c>
      <c r="KOJ72" s="40" t="s">
        <v>7988</v>
      </c>
      <c r="KOK72" s="40" t="s">
        <v>7989</v>
      </c>
      <c r="KOL72" s="40" t="s">
        <v>7990</v>
      </c>
      <c r="KOM72" s="40" t="s">
        <v>7991</v>
      </c>
      <c r="KON72" s="40" t="s">
        <v>7992</v>
      </c>
      <c r="KOO72" s="40" t="s">
        <v>7993</v>
      </c>
      <c r="KOP72" s="40" t="s">
        <v>7994</v>
      </c>
      <c r="KOQ72" s="40" t="s">
        <v>7995</v>
      </c>
      <c r="KOR72" s="40" t="s">
        <v>7996</v>
      </c>
      <c r="KOS72" s="40" t="s">
        <v>7997</v>
      </c>
      <c r="KOT72" s="40" t="s">
        <v>7998</v>
      </c>
      <c r="KOU72" s="40" t="s">
        <v>7999</v>
      </c>
      <c r="KOV72" s="40" t="s">
        <v>8000</v>
      </c>
      <c r="KOW72" s="40" t="s">
        <v>8001</v>
      </c>
      <c r="KOX72" s="40" t="s">
        <v>8002</v>
      </c>
      <c r="KOY72" s="40" t="s">
        <v>8003</v>
      </c>
      <c r="KOZ72" s="40" t="s">
        <v>8004</v>
      </c>
      <c r="KPA72" s="40" t="s">
        <v>8005</v>
      </c>
      <c r="KPB72" s="40" t="s">
        <v>8006</v>
      </c>
      <c r="KPC72" s="40" t="s">
        <v>8007</v>
      </c>
      <c r="KPD72" s="40" t="s">
        <v>8008</v>
      </c>
      <c r="KPE72" s="40" t="s">
        <v>8009</v>
      </c>
      <c r="KPF72" s="40" t="s">
        <v>8010</v>
      </c>
      <c r="KPG72" s="40" t="s">
        <v>8011</v>
      </c>
      <c r="KPH72" s="40" t="s">
        <v>8012</v>
      </c>
      <c r="KPI72" s="40" t="s">
        <v>8013</v>
      </c>
      <c r="KPJ72" s="40" t="s">
        <v>8014</v>
      </c>
      <c r="KPK72" s="40" t="s">
        <v>8015</v>
      </c>
      <c r="KPL72" s="40" t="s">
        <v>8016</v>
      </c>
      <c r="KPM72" s="40" t="s">
        <v>8017</v>
      </c>
      <c r="KPN72" s="40" t="s">
        <v>8018</v>
      </c>
      <c r="KPO72" s="40" t="s">
        <v>8019</v>
      </c>
      <c r="KPP72" s="40" t="s">
        <v>8020</v>
      </c>
      <c r="KPQ72" s="40" t="s">
        <v>8021</v>
      </c>
      <c r="KPR72" s="40" t="s">
        <v>8022</v>
      </c>
      <c r="KPS72" s="40" t="s">
        <v>8023</v>
      </c>
      <c r="KPT72" s="40" t="s">
        <v>8024</v>
      </c>
      <c r="KPU72" s="40" t="s">
        <v>8025</v>
      </c>
      <c r="KPV72" s="40" t="s">
        <v>8026</v>
      </c>
      <c r="KPW72" s="40" t="s">
        <v>8027</v>
      </c>
      <c r="KPX72" s="40" t="s">
        <v>8028</v>
      </c>
      <c r="KPY72" s="40" t="s">
        <v>8029</v>
      </c>
      <c r="KPZ72" s="40" t="s">
        <v>8030</v>
      </c>
      <c r="KQA72" s="40" t="s">
        <v>8031</v>
      </c>
      <c r="KQB72" s="40" t="s">
        <v>8032</v>
      </c>
      <c r="KQC72" s="40" t="s">
        <v>8033</v>
      </c>
      <c r="KQD72" s="40" t="s">
        <v>8034</v>
      </c>
      <c r="KQE72" s="40" t="s">
        <v>8035</v>
      </c>
      <c r="KQF72" s="40" t="s">
        <v>8036</v>
      </c>
      <c r="KQG72" s="40" t="s">
        <v>8037</v>
      </c>
      <c r="KQH72" s="40" t="s">
        <v>8038</v>
      </c>
      <c r="KQI72" s="40" t="s">
        <v>8039</v>
      </c>
      <c r="KQJ72" s="40" t="s">
        <v>8040</v>
      </c>
      <c r="KQK72" s="40" t="s">
        <v>8041</v>
      </c>
      <c r="KQL72" s="40" t="s">
        <v>8042</v>
      </c>
      <c r="KQM72" s="40" t="s">
        <v>8043</v>
      </c>
      <c r="KQN72" s="40" t="s">
        <v>8044</v>
      </c>
      <c r="KQO72" s="40" t="s">
        <v>8045</v>
      </c>
      <c r="KQP72" s="40" t="s">
        <v>8046</v>
      </c>
      <c r="KQQ72" s="40" t="s">
        <v>8047</v>
      </c>
      <c r="KQR72" s="40" t="s">
        <v>8048</v>
      </c>
      <c r="KQS72" s="40" t="s">
        <v>8049</v>
      </c>
      <c r="KQT72" s="40" t="s">
        <v>8050</v>
      </c>
      <c r="KQU72" s="40" t="s">
        <v>8051</v>
      </c>
      <c r="KQV72" s="40" t="s">
        <v>8052</v>
      </c>
      <c r="KQW72" s="40" t="s">
        <v>8053</v>
      </c>
      <c r="KQX72" s="40" t="s">
        <v>8054</v>
      </c>
      <c r="KQY72" s="40" t="s">
        <v>8055</v>
      </c>
      <c r="KQZ72" s="40" t="s">
        <v>8056</v>
      </c>
      <c r="KRA72" s="40" t="s">
        <v>8057</v>
      </c>
      <c r="KRB72" s="40" t="s">
        <v>8058</v>
      </c>
      <c r="KRC72" s="40" t="s">
        <v>8059</v>
      </c>
      <c r="KRD72" s="40" t="s">
        <v>8060</v>
      </c>
      <c r="KRE72" s="40" t="s">
        <v>8061</v>
      </c>
      <c r="KRF72" s="40" t="s">
        <v>8062</v>
      </c>
      <c r="KRG72" s="40" t="s">
        <v>8063</v>
      </c>
      <c r="KRH72" s="40" t="s">
        <v>8064</v>
      </c>
      <c r="KRI72" s="40" t="s">
        <v>8065</v>
      </c>
      <c r="KRJ72" s="40" t="s">
        <v>8066</v>
      </c>
      <c r="KRK72" s="40" t="s">
        <v>8067</v>
      </c>
      <c r="KRL72" s="40" t="s">
        <v>8068</v>
      </c>
      <c r="KRM72" s="40" t="s">
        <v>8069</v>
      </c>
      <c r="KRN72" s="40" t="s">
        <v>8070</v>
      </c>
      <c r="KRO72" s="40" t="s">
        <v>8071</v>
      </c>
      <c r="KRP72" s="40" t="s">
        <v>8072</v>
      </c>
      <c r="KRQ72" s="40" t="s">
        <v>8073</v>
      </c>
      <c r="KRR72" s="40" t="s">
        <v>8074</v>
      </c>
      <c r="KRS72" s="40" t="s">
        <v>8075</v>
      </c>
      <c r="KRT72" s="40" t="s">
        <v>8076</v>
      </c>
      <c r="KRU72" s="40" t="s">
        <v>8077</v>
      </c>
      <c r="KRV72" s="40" t="s">
        <v>8078</v>
      </c>
      <c r="KRW72" s="40" t="s">
        <v>8079</v>
      </c>
      <c r="KRX72" s="40" t="s">
        <v>8080</v>
      </c>
      <c r="KRY72" s="40" t="s">
        <v>8081</v>
      </c>
      <c r="KRZ72" s="40" t="s">
        <v>8082</v>
      </c>
      <c r="KSA72" s="40" t="s">
        <v>8083</v>
      </c>
      <c r="KSB72" s="40" t="s">
        <v>8084</v>
      </c>
      <c r="KSC72" s="40" t="s">
        <v>8085</v>
      </c>
      <c r="KSD72" s="40" t="s">
        <v>8086</v>
      </c>
      <c r="KSE72" s="40" t="s">
        <v>8087</v>
      </c>
      <c r="KSF72" s="40" t="s">
        <v>8088</v>
      </c>
      <c r="KSG72" s="40" t="s">
        <v>8089</v>
      </c>
      <c r="KSH72" s="40" t="s">
        <v>8090</v>
      </c>
      <c r="KSI72" s="40" t="s">
        <v>8091</v>
      </c>
      <c r="KSJ72" s="40" t="s">
        <v>8092</v>
      </c>
      <c r="KSK72" s="40" t="s">
        <v>8093</v>
      </c>
      <c r="KSL72" s="40" t="s">
        <v>8094</v>
      </c>
      <c r="KSM72" s="40" t="s">
        <v>8095</v>
      </c>
      <c r="KSN72" s="40" t="s">
        <v>8096</v>
      </c>
      <c r="KSO72" s="40" t="s">
        <v>8097</v>
      </c>
      <c r="KSP72" s="40" t="s">
        <v>8098</v>
      </c>
      <c r="KSQ72" s="40" t="s">
        <v>8099</v>
      </c>
      <c r="KSR72" s="40" t="s">
        <v>8100</v>
      </c>
      <c r="KSS72" s="40" t="s">
        <v>8101</v>
      </c>
      <c r="KST72" s="40" t="s">
        <v>8102</v>
      </c>
      <c r="KSU72" s="40" t="s">
        <v>8103</v>
      </c>
      <c r="KSV72" s="40" t="s">
        <v>8104</v>
      </c>
      <c r="KSW72" s="40" t="s">
        <v>8105</v>
      </c>
      <c r="KSX72" s="40" t="s">
        <v>8106</v>
      </c>
      <c r="KSY72" s="40" t="s">
        <v>8107</v>
      </c>
      <c r="KSZ72" s="40" t="s">
        <v>8108</v>
      </c>
      <c r="KTA72" s="40" t="s">
        <v>8109</v>
      </c>
      <c r="KTB72" s="40" t="s">
        <v>8110</v>
      </c>
      <c r="KTC72" s="40" t="s">
        <v>8111</v>
      </c>
      <c r="KTD72" s="40" t="s">
        <v>8112</v>
      </c>
      <c r="KTE72" s="40" t="s">
        <v>8113</v>
      </c>
      <c r="KTF72" s="40" t="s">
        <v>8114</v>
      </c>
      <c r="KTG72" s="40" t="s">
        <v>8115</v>
      </c>
      <c r="KTH72" s="40" t="s">
        <v>8116</v>
      </c>
      <c r="KTI72" s="40" t="s">
        <v>8117</v>
      </c>
      <c r="KTJ72" s="40" t="s">
        <v>8118</v>
      </c>
      <c r="KTK72" s="40" t="s">
        <v>8119</v>
      </c>
      <c r="KTL72" s="40" t="s">
        <v>8120</v>
      </c>
      <c r="KTM72" s="40" t="s">
        <v>8121</v>
      </c>
      <c r="KTN72" s="40" t="s">
        <v>8122</v>
      </c>
      <c r="KTO72" s="40" t="s">
        <v>8123</v>
      </c>
      <c r="KTP72" s="40" t="s">
        <v>8124</v>
      </c>
      <c r="KTQ72" s="40" t="s">
        <v>8125</v>
      </c>
      <c r="KTR72" s="40" t="s">
        <v>8126</v>
      </c>
      <c r="KTS72" s="40" t="s">
        <v>8127</v>
      </c>
      <c r="KTT72" s="40" t="s">
        <v>8128</v>
      </c>
      <c r="KTU72" s="40" t="s">
        <v>8129</v>
      </c>
      <c r="KTV72" s="40" t="s">
        <v>8130</v>
      </c>
      <c r="KTW72" s="40" t="s">
        <v>8131</v>
      </c>
      <c r="KTX72" s="40" t="s">
        <v>8132</v>
      </c>
      <c r="KTY72" s="40" t="s">
        <v>8133</v>
      </c>
      <c r="KTZ72" s="40" t="s">
        <v>8134</v>
      </c>
      <c r="KUA72" s="40" t="s">
        <v>8135</v>
      </c>
      <c r="KUB72" s="40" t="s">
        <v>8136</v>
      </c>
      <c r="KUC72" s="40" t="s">
        <v>8137</v>
      </c>
      <c r="KUD72" s="40" t="s">
        <v>8138</v>
      </c>
      <c r="KUE72" s="40" t="s">
        <v>8139</v>
      </c>
      <c r="KUF72" s="40" t="s">
        <v>8140</v>
      </c>
      <c r="KUG72" s="40" t="s">
        <v>8141</v>
      </c>
      <c r="KUH72" s="40" t="s">
        <v>8142</v>
      </c>
      <c r="KUI72" s="40" t="s">
        <v>8143</v>
      </c>
      <c r="KUJ72" s="40" t="s">
        <v>8144</v>
      </c>
      <c r="KUK72" s="40" t="s">
        <v>8145</v>
      </c>
      <c r="KUL72" s="40" t="s">
        <v>8146</v>
      </c>
      <c r="KUM72" s="40" t="s">
        <v>8147</v>
      </c>
      <c r="KUN72" s="40" t="s">
        <v>8148</v>
      </c>
      <c r="KUO72" s="40" t="s">
        <v>8149</v>
      </c>
      <c r="KUP72" s="40" t="s">
        <v>8150</v>
      </c>
      <c r="KUQ72" s="40" t="s">
        <v>8151</v>
      </c>
      <c r="KUR72" s="40" t="s">
        <v>8152</v>
      </c>
      <c r="KUS72" s="40" t="s">
        <v>8153</v>
      </c>
      <c r="KUT72" s="40" t="s">
        <v>8154</v>
      </c>
      <c r="KUU72" s="40" t="s">
        <v>8155</v>
      </c>
      <c r="KUV72" s="40" t="s">
        <v>8156</v>
      </c>
      <c r="KUW72" s="40" t="s">
        <v>8157</v>
      </c>
      <c r="KUX72" s="40" t="s">
        <v>8158</v>
      </c>
      <c r="KUY72" s="40" t="s">
        <v>8159</v>
      </c>
      <c r="KUZ72" s="40" t="s">
        <v>8160</v>
      </c>
      <c r="KVA72" s="40" t="s">
        <v>8161</v>
      </c>
      <c r="KVB72" s="40" t="s">
        <v>8162</v>
      </c>
      <c r="KVC72" s="40" t="s">
        <v>8163</v>
      </c>
      <c r="KVD72" s="40" t="s">
        <v>8164</v>
      </c>
      <c r="KVE72" s="40" t="s">
        <v>8165</v>
      </c>
      <c r="KVF72" s="40" t="s">
        <v>8166</v>
      </c>
      <c r="KVG72" s="40" t="s">
        <v>8167</v>
      </c>
      <c r="KVH72" s="40" t="s">
        <v>8168</v>
      </c>
      <c r="KVI72" s="40" t="s">
        <v>8169</v>
      </c>
      <c r="KVJ72" s="40" t="s">
        <v>8170</v>
      </c>
      <c r="KVK72" s="40" t="s">
        <v>8171</v>
      </c>
      <c r="KVL72" s="40" t="s">
        <v>8172</v>
      </c>
      <c r="KVM72" s="40" t="s">
        <v>8173</v>
      </c>
      <c r="KVN72" s="40" t="s">
        <v>8174</v>
      </c>
      <c r="KVO72" s="40" t="s">
        <v>8175</v>
      </c>
      <c r="KVP72" s="40" t="s">
        <v>8176</v>
      </c>
      <c r="KVQ72" s="40" t="s">
        <v>8177</v>
      </c>
      <c r="KVR72" s="40" t="s">
        <v>8178</v>
      </c>
      <c r="KVS72" s="40" t="s">
        <v>8179</v>
      </c>
      <c r="KVT72" s="40" t="s">
        <v>8180</v>
      </c>
      <c r="KVU72" s="40" t="s">
        <v>8181</v>
      </c>
      <c r="KVV72" s="40" t="s">
        <v>8182</v>
      </c>
      <c r="KVW72" s="40" t="s">
        <v>8183</v>
      </c>
      <c r="KVX72" s="40" t="s">
        <v>8184</v>
      </c>
      <c r="KVY72" s="40" t="s">
        <v>8185</v>
      </c>
      <c r="KVZ72" s="40" t="s">
        <v>8186</v>
      </c>
      <c r="KWA72" s="40" t="s">
        <v>8187</v>
      </c>
      <c r="KWB72" s="40" t="s">
        <v>8188</v>
      </c>
      <c r="KWC72" s="40" t="s">
        <v>8189</v>
      </c>
      <c r="KWD72" s="40" t="s">
        <v>8190</v>
      </c>
      <c r="KWE72" s="40" t="s">
        <v>8191</v>
      </c>
      <c r="KWF72" s="40" t="s">
        <v>8192</v>
      </c>
      <c r="KWG72" s="40" t="s">
        <v>8193</v>
      </c>
      <c r="KWH72" s="40" t="s">
        <v>8194</v>
      </c>
      <c r="KWI72" s="40" t="s">
        <v>8195</v>
      </c>
      <c r="KWJ72" s="40" t="s">
        <v>8196</v>
      </c>
      <c r="KWK72" s="40" t="s">
        <v>8197</v>
      </c>
      <c r="KWL72" s="40" t="s">
        <v>8198</v>
      </c>
      <c r="KWM72" s="40" t="s">
        <v>8199</v>
      </c>
      <c r="KWN72" s="40" t="s">
        <v>8200</v>
      </c>
      <c r="KWO72" s="40" t="s">
        <v>8201</v>
      </c>
      <c r="KWP72" s="40" t="s">
        <v>8202</v>
      </c>
      <c r="KWQ72" s="40" t="s">
        <v>8203</v>
      </c>
      <c r="KWR72" s="40" t="s">
        <v>8204</v>
      </c>
      <c r="KWS72" s="40" t="s">
        <v>8205</v>
      </c>
      <c r="KWT72" s="40" t="s">
        <v>8206</v>
      </c>
      <c r="KWU72" s="40" t="s">
        <v>8207</v>
      </c>
      <c r="KWV72" s="40" t="s">
        <v>8208</v>
      </c>
      <c r="KWW72" s="40" t="s">
        <v>8209</v>
      </c>
      <c r="KWX72" s="40" t="s">
        <v>8210</v>
      </c>
      <c r="KWY72" s="40" t="s">
        <v>8211</v>
      </c>
      <c r="KWZ72" s="40" t="s">
        <v>8212</v>
      </c>
      <c r="KXA72" s="40" t="s">
        <v>8213</v>
      </c>
      <c r="KXB72" s="40" t="s">
        <v>8214</v>
      </c>
      <c r="KXC72" s="40" t="s">
        <v>8215</v>
      </c>
      <c r="KXD72" s="40" t="s">
        <v>8216</v>
      </c>
      <c r="KXE72" s="40" t="s">
        <v>8217</v>
      </c>
      <c r="KXF72" s="40" t="s">
        <v>8218</v>
      </c>
      <c r="KXG72" s="40" t="s">
        <v>8219</v>
      </c>
      <c r="KXH72" s="40" t="s">
        <v>8220</v>
      </c>
      <c r="KXI72" s="40" t="s">
        <v>8221</v>
      </c>
      <c r="KXJ72" s="40" t="s">
        <v>8222</v>
      </c>
      <c r="KXK72" s="40" t="s">
        <v>8223</v>
      </c>
      <c r="KXL72" s="40" t="s">
        <v>8224</v>
      </c>
      <c r="KXM72" s="40" t="s">
        <v>8225</v>
      </c>
      <c r="KXN72" s="40" t="s">
        <v>8226</v>
      </c>
      <c r="KXO72" s="40" t="s">
        <v>8227</v>
      </c>
      <c r="KXP72" s="40" t="s">
        <v>8228</v>
      </c>
      <c r="KXQ72" s="40" t="s">
        <v>8229</v>
      </c>
      <c r="KXR72" s="40" t="s">
        <v>8230</v>
      </c>
      <c r="KXS72" s="40" t="s">
        <v>8231</v>
      </c>
      <c r="KXT72" s="40" t="s">
        <v>8232</v>
      </c>
      <c r="KXU72" s="40" t="s">
        <v>8233</v>
      </c>
      <c r="KXV72" s="40" t="s">
        <v>8234</v>
      </c>
      <c r="KXW72" s="40" t="s">
        <v>8235</v>
      </c>
      <c r="KXX72" s="40" t="s">
        <v>8236</v>
      </c>
      <c r="KXY72" s="40" t="s">
        <v>8237</v>
      </c>
      <c r="KXZ72" s="40" t="s">
        <v>8238</v>
      </c>
      <c r="KYA72" s="40" t="s">
        <v>8239</v>
      </c>
      <c r="KYB72" s="40" t="s">
        <v>8240</v>
      </c>
      <c r="KYC72" s="40" t="s">
        <v>8241</v>
      </c>
      <c r="KYD72" s="40" t="s">
        <v>8242</v>
      </c>
      <c r="KYE72" s="40" t="s">
        <v>8243</v>
      </c>
      <c r="KYF72" s="40" t="s">
        <v>8244</v>
      </c>
      <c r="KYG72" s="40" t="s">
        <v>8245</v>
      </c>
      <c r="KYH72" s="40" t="s">
        <v>8246</v>
      </c>
      <c r="KYI72" s="40" t="s">
        <v>8247</v>
      </c>
      <c r="KYJ72" s="40" t="s">
        <v>8248</v>
      </c>
      <c r="KYK72" s="40" t="s">
        <v>8249</v>
      </c>
      <c r="KYL72" s="40" t="s">
        <v>8250</v>
      </c>
      <c r="KYM72" s="40" t="s">
        <v>8251</v>
      </c>
      <c r="KYN72" s="40" t="s">
        <v>8252</v>
      </c>
      <c r="KYO72" s="40" t="s">
        <v>8253</v>
      </c>
      <c r="KYP72" s="40" t="s">
        <v>8254</v>
      </c>
      <c r="KYQ72" s="40" t="s">
        <v>8255</v>
      </c>
      <c r="KYR72" s="40" t="s">
        <v>8256</v>
      </c>
      <c r="KYS72" s="40" t="s">
        <v>8257</v>
      </c>
      <c r="KYT72" s="40" t="s">
        <v>8258</v>
      </c>
      <c r="KYU72" s="40" t="s">
        <v>8259</v>
      </c>
      <c r="KYV72" s="40" t="s">
        <v>8260</v>
      </c>
      <c r="KYW72" s="40" t="s">
        <v>8261</v>
      </c>
      <c r="KYX72" s="40" t="s">
        <v>8262</v>
      </c>
      <c r="KYY72" s="40" t="s">
        <v>8263</v>
      </c>
      <c r="KYZ72" s="40" t="s">
        <v>8264</v>
      </c>
      <c r="KZA72" s="40" t="s">
        <v>8265</v>
      </c>
      <c r="KZB72" s="40" t="s">
        <v>8266</v>
      </c>
      <c r="KZC72" s="40" t="s">
        <v>8267</v>
      </c>
      <c r="KZD72" s="40" t="s">
        <v>8268</v>
      </c>
      <c r="KZE72" s="40" t="s">
        <v>8269</v>
      </c>
      <c r="KZF72" s="40" t="s">
        <v>8270</v>
      </c>
      <c r="KZG72" s="40" t="s">
        <v>8271</v>
      </c>
      <c r="KZH72" s="40" t="s">
        <v>8272</v>
      </c>
      <c r="KZI72" s="40" t="s">
        <v>8273</v>
      </c>
      <c r="KZJ72" s="40" t="s">
        <v>8274</v>
      </c>
      <c r="KZK72" s="40" t="s">
        <v>8275</v>
      </c>
      <c r="KZL72" s="40" t="s">
        <v>8276</v>
      </c>
      <c r="KZM72" s="40" t="s">
        <v>8277</v>
      </c>
      <c r="KZN72" s="40" t="s">
        <v>8278</v>
      </c>
      <c r="KZO72" s="40" t="s">
        <v>8279</v>
      </c>
      <c r="KZP72" s="40" t="s">
        <v>8280</v>
      </c>
      <c r="KZQ72" s="40" t="s">
        <v>8281</v>
      </c>
      <c r="KZR72" s="40" t="s">
        <v>8282</v>
      </c>
      <c r="KZS72" s="40" t="s">
        <v>8283</v>
      </c>
      <c r="KZT72" s="40" t="s">
        <v>8284</v>
      </c>
      <c r="KZU72" s="40" t="s">
        <v>8285</v>
      </c>
      <c r="KZV72" s="40" t="s">
        <v>8286</v>
      </c>
      <c r="KZW72" s="40" t="s">
        <v>8287</v>
      </c>
      <c r="KZX72" s="40" t="s">
        <v>8288</v>
      </c>
      <c r="KZY72" s="40" t="s">
        <v>8289</v>
      </c>
      <c r="KZZ72" s="40" t="s">
        <v>8290</v>
      </c>
      <c r="LAA72" s="40" t="s">
        <v>8291</v>
      </c>
      <c r="LAB72" s="40" t="s">
        <v>8292</v>
      </c>
      <c r="LAC72" s="40" t="s">
        <v>8293</v>
      </c>
      <c r="LAD72" s="40" t="s">
        <v>8294</v>
      </c>
      <c r="LAE72" s="40" t="s">
        <v>8295</v>
      </c>
      <c r="LAF72" s="40" t="s">
        <v>8296</v>
      </c>
      <c r="LAG72" s="40" t="s">
        <v>8297</v>
      </c>
      <c r="LAH72" s="40" t="s">
        <v>8298</v>
      </c>
      <c r="LAI72" s="40" t="s">
        <v>8299</v>
      </c>
      <c r="LAJ72" s="40" t="s">
        <v>8300</v>
      </c>
      <c r="LAK72" s="40" t="s">
        <v>8301</v>
      </c>
      <c r="LAL72" s="40" t="s">
        <v>8302</v>
      </c>
      <c r="LAM72" s="40" t="s">
        <v>8303</v>
      </c>
      <c r="LAN72" s="40" t="s">
        <v>8304</v>
      </c>
      <c r="LAO72" s="40" t="s">
        <v>8305</v>
      </c>
      <c r="LAP72" s="40" t="s">
        <v>8306</v>
      </c>
      <c r="LAQ72" s="40" t="s">
        <v>8307</v>
      </c>
      <c r="LAR72" s="40" t="s">
        <v>8308</v>
      </c>
      <c r="LAS72" s="40" t="s">
        <v>8309</v>
      </c>
      <c r="LAT72" s="40" t="s">
        <v>8310</v>
      </c>
      <c r="LAU72" s="40" t="s">
        <v>8311</v>
      </c>
      <c r="LAV72" s="40" t="s">
        <v>8312</v>
      </c>
      <c r="LAW72" s="40" t="s">
        <v>8313</v>
      </c>
      <c r="LAX72" s="40" t="s">
        <v>8314</v>
      </c>
      <c r="LAY72" s="40" t="s">
        <v>8315</v>
      </c>
      <c r="LAZ72" s="40" t="s">
        <v>8316</v>
      </c>
      <c r="LBA72" s="40" t="s">
        <v>8317</v>
      </c>
      <c r="LBB72" s="40" t="s">
        <v>8318</v>
      </c>
      <c r="LBC72" s="40" t="s">
        <v>8319</v>
      </c>
      <c r="LBD72" s="40" t="s">
        <v>8320</v>
      </c>
      <c r="LBE72" s="40" t="s">
        <v>8321</v>
      </c>
      <c r="LBF72" s="40" t="s">
        <v>8322</v>
      </c>
      <c r="LBG72" s="40" t="s">
        <v>8323</v>
      </c>
      <c r="LBH72" s="40" t="s">
        <v>8324</v>
      </c>
      <c r="LBI72" s="40" t="s">
        <v>8325</v>
      </c>
      <c r="LBJ72" s="40" t="s">
        <v>8326</v>
      </c>
      <c r="LBK72" s="40" t="s">
        <v>8327</v>
      </c>
      <c r="LBL72" s="40" t="s">
        <v>8328</v>
      </c>
      <c r="LBM72" s="40" t="s">
        <v>8329</v>
      </c>
      <c r="LBN72" s="40" t="s">
        <v>8330</v>
      </c>
      <c r="LBO72" s="40" t="s">
        <v>8331</v>
      </c>
      <c r="LBP72" s="40" t="s">
        <v>8332</v>
      </c>
      <c r="LBQ72" s="40" t="s">
        <v>8333</v>
      </c>
      <c r="LBR72" s="40" t="s">
        <v>8334</v>
      </c>
      <c r="LBS72" s="40" t="s">
        <v>8335</v>
      </c>
      <c r="LBT72" s="40" t="s">
        <v>8336</v>
      </c>
      <c r="LBU72" s="40" t="s">
        <v>8337</v>
      </c>
      <c r="LBV72" s="40" t="s">
        <v>8338</v>
      </c>
      <c r="LBW72" s="40" t="s">
        <v>8339</v>
      </c>
      <c r="LBX72" s="40" t="s">
        <v>8340</v>
      </c>
      <c r="LBY72" s="40" t="s">
        <v>8341</v>
      </c>
      <c r="LBZ72" s="40" t="s">
        <v>8342</v>
      </c>
      <c r="LCA72" s="40" t="s">
        <v>8343</v>
      </c>
      <c r="LCB72" s="40" t="s">
        <v>8344</v>
      </c>
      <c r="LCC72" s="40" t="s">
        <v>8345</v>
      </c>
      <c r="LCD72" s="40" t="s">
        <v>8346</v>
      </c>
      <c r="LCE72" s="40" t="s">
        <v>8347</v>
      </c>
      <c r="LCF72" s="40" t="s">
        <v>8348</v>
      </c>
      <c r="LCG72" s="40" t="s">
        <v>8349</v>
      </c>
      <c r="LCH72" s="40" t="s">
        <v>8350</v>
      </c>
      <c r="LCI72" s="40" t="s">
        <v>8351</v>
      </c>
      <c r="LCJ72" s="40" t="s">
        <v>8352</v>
      </c>
      <c r="LCK72" s="40" t="s">
        <v>8353</v>
      </c>
      <c r="LCL72" s="40" t="s">
        <v>8354</v>
      </c>
      <c r="LCM72" s="40" t="s">
        <v>8355</v>
      </c>
      <c r="LCN72" s="40" t="s">
        <v>8356</v>
      </c>
      <c r="LCO72" s="40" t="s">
        <v>8357</v>
      </c>
      <c r="LCP72" s="40" t="s">
        <v>8358</v>
      </c>
      <c r="LCQ72" s="40" t="s">
        <v>8359</v>
      </c>
      <c r="LCR72" s="40" t="s">
        <v>8360</v>
      </c>
      <c r="LCS72" s="40" t="s">
        <v>8361</v>
      </c>
      <c r="LCT72" s="40" t="s">
        <v>8362</v>
      </c>
      <c r="LCU72" s="40" t="s">
        <v>8363</v>
      </c>
      <c r="LCV72" s="40" t="s">
        <v>8364</v>
      </c>
      <c r="LCW72" s="40" t="s">
        <v>8365</v>
      </c>
      <c r="LCX72" s="40" t="s">
        <v>8366</v>
      </c>
      <c r="LCY72" s="40" t="s">
        <v>8367</v>
      </c>
      <c r="LCZ72" s="40" t="s">
        <v>8368</v>
      </c>
      <c r="LDA72" s="40" t="s">
        <v>8369</v>
      </c>
      <c r="LDB72" s="40" t="s">
        <v>8370</v>
      </c>
      <c r="LDC72" s="40" t="s">
        <v>8371</v>
      </c>
      <c r="LDD72" s="40" t="s">
        <v>8372</v>
      </c>
      <c r="LDE72" s="40" t="s">
        <v>8373</v>
      </c>
      <c r="LDF72" s="40" t="s">
        <v>8374</v>
      </c>
      <c r="LDG72" s="40" t="s">
        <v>8375</v>
      </c>
      <c r="LDH72" s="40" t="s">
        <v>8376</v>
      </c>
      <c r="LDI72" s="40" t="s">
        <v>8377</v>
      </c>
      <c r="LDJ72" s="40" t="s">
        <v>8378</v>
      </c>
      <c r="LDK72" s="40" t="s">
        <v>8379</v>
      </c>
      <c r="LDL72" s="40" t="s">
        <v>8380</v>
      </c>
      <c r="LDM72" s="40" t="s">
        <v>8381</v>
      </c>
      <c r="LDN72" s="40" t="s">
        <v>8382</v>
      </c>
      <c r="LDO72" s="40" t="s">
        <v>8383</v>
      </c>
      <c r="LDP72" s="40" t="s">
        <v>8384</v>
      </c>
      <c r="LDQ72" s="40" t="s">
        <v>8385</v>
      </c>
      <c r="LDR72" s="40" t="s">
        <v>8386</v>
      </c>
      <c r="LDS72" s="40" t="s">
        <v>8387</v>
      </c>
      <c r="LDT72" s="40" t="s">
        <v>8388</v>
      </c>
      <c r="LDU72" s="40" t="s">
        <v>8389</v>
      </c>
      <c r="LDV72" s="40" t="s">
        <v>8390</v>
      </c>
      <c r="LDW72" s="40" t="s">
        <v>8391</v>
      </c>
      <c r="LDX72" s="40" t="s">
        <v>8392</v>
      </c>
      <c r="LDY72" s="40" t="s">
        <v>8393</v>
      </c>
      <c r="LDZ72" s="40" t="s">
        <v>8394</v>
      </c>
      <c r="LEA72" s="40" t="s">
        <v>8395</v>
      </c>
      <c r="LEB72" s="40" t="s">
        <v>8396</v>
      </c>
      <c r="LEC72" s="40" t="s">
        <v>8397</v>
      </c>
      <c r="LED72" s="40" t="s">
        <v>8398</v>
      </c>
      <c r="LEE72" s="40" t="s">
        <v>8399</v>
      </c>
      <c r="LEF72" s="40" t="s">
        <v>8400</v>
      </c>
      <c r="LEG72" s="40" t="s">
        <v>8401</v>
      </c>
      <c r="LEH72" s="40" t="s">
        <v>8402</v>
      </c>
      <c r="LEI72" s="40" t="s">
        <v>8403</v>
      </c>
      <c r="LEJ72" s="40" t="s">
        <v>8404</v>
      </c>
      <c r="LEK72" s="40" t="s">
        <v>8405</v>
      </c>
      <c r="LEL72" s="40" t="s">
        <v>8406</v>
      </c>
      <c r="LEM72" s="40" t="s">
        <v>8407</v>
      </c>
      <c r="LEN72" s="40" t="s">
        <v>8408</v>
      </c>
      <c r="LEO72" s="40" t="s">
        <v>8409</v>
      </c>
      <c r="LEP72" s="40" t="s">
        <v>8410</v>
      </c>
      <c r="LEQ72" s="40" t="s">
        <v>8411</v>
      </c>
      <c r="LER72" s="40" t="s">
        <v>8412</v>
      </c>
      <c r="LES72" s="40" t="s">
        <v>8413</v>
      </c>
      <c r="LET72" s="40" t="s">
        <v>8414</v>
      </c>
      <c r="LEU72" s="40" t="s">
        <v>8415</v>
      </c>
      <c r="LEV72" s="40" t="s">
        <v>8416</v>
      </c>
      <c r="LEW72" s="40" t="s">
        <v>8417</v>
      </c>
      <c r="LEX72" s="40" t="s">
        <v>8418</v>
      </c>
      <c r="LEY72" s="40" t="s">
        <v>8419</v>
      </c>
      <c r="LEZ72" s="40" t="s">
        <v>8420</v>
      </c>
      <c r="LFA72" s="40" t="s">
        <v>8421</v>
      </c>
      <c r="LFB72" s="40" t="s">
        <v>8422</v>
      </c>
      <c r="LFC72" s="40" t="s">
        <v>8423</v>
      </c>
      <c r="LFD72" s="40" t="s">
        <v>8424</v>
      </c>
      <c r="LFE72" s="40" t="s">
        <v>8425</v>
      </c>
      <c r="LFF72" s="40" t="s">
        <v>8426</v>
      </c>
      <c r="LFG72" s="40" t="s">
        <v>8427</v>
      </c>
      <c r="LFH72" s="40" t="s">
        <v>8428</v>
      </c>
      <c r="LFI72" s="40" t="s">
        <v>8429</v>
      </c>
      <c r="LFJ72" s="40" t="s">
        <v>8430</v>
      </c>
      <c r="LFK72" s="40" t="s">
        <v>8431</v>
      </c>
      <c r="LFL72" s="40" t="s">
        <v>8432</v>
      </c>
      <c r="LFM72" s="40" t="s">
        <v>8433</v>
      </c>
      <c r="LFN72" s="40" t="s">
        <v>8434</v>
      </c>
      <c r="LFO72" s="40" t="s">
        <v>8435</v>
      </c>
      <c r="LFP72" s="40" t="s">
        <v>8436</v>
      </c>
      <c r="LFQ72" s="40" t="s">
        <v>8437</v>
      </c>
      <c r="LFR72" s="40" t="s">
        <v>8438</v>
      </c>
      <c r="LFS72" s="40" t="s">
        <v>8439</v>
      </c>
      <c r="LFT72" s="40" t="s">
        <v>8440</v>
      </c>
      <c r="LFU72" s="40" t="s">
        <v>8441</v>
      </c>
      <c r="LFV72" s="40" t="s">
        <v>8442</v>
      </c>
      <c r="LFW72" s="40" t="s">
        <v>8443</v>
      </c>
      <c r="LFX72" s="40" t="s">
        <v>8444</v>
      </c>
      <c r="LFY72" s="40" t="s">
        <v>8445</v>
      </c>
      <c r="LFZ72" s="40" t="s">
        <v>8446</v>
      </c>
      <c r="LGA72" s="40" t="s">
        <v>8447</v>
      </c>
      <c r="LGB72" s="40" t="s">
        <v>8448</v>
      </c>
      <c r="LGC72" s="40" t="s">
        <v>8449</v>
      </c>
      <c r="LGD72" s="40" t="s">
        <v>8450</v>
      </c>
      <c r="LGE72" s="40" t="s">
        <v>8451</v>
      </c>
      <c r="LGF72" s="40" t="s">
        <v>8452</v>
      </c>
      <c r="LGG72" s="40" t="s">
        <v>8453</v>
      </c>
      <c r="LGH72" s="40" t="s">
        <v>8454</v>
      </c>
      <c r="LGI72" s="40" t="s">
        <v>8455</v>
      </c>
      <c r="LGJ72" s="40" t="s">
        <v>8456</v>
      </c>
      <c r="LGK72" s="40" t="s">
        <v>8457</v>
      </c>
      <c r="LGL72" s="40" t="s">
        <v>8458</v>
      </c>
      <c r="LGM72" s="40" t="s">
        <v>8459</v>
      </c>
      <c r="LGN72" s="40" t="s">
        <v>8460</v>
      </c>
      <c r="LGO72" s="40" t="s">
        <v>8461</v>
      </c>
      <c r="LGP72" s="40" t="s">
        <v>8462</v>
      </c>
      <c r="LGQ72" s="40" t="s">
        <v>8463</v>
      </c>
      <c r="LGR72" s="40" t="s">
        <v>8464</v>
      </c>
      <c r="LGS72" s="40" t="s">
        <v>8465</v>
      </c>
      <c r="LGT72" s="40" t="s">
        <v>8466</v>
      </c>
      <c r="LGU72" s="40" t="s">
        <v>8467</v>
      </c>
      <c r="LGV72" s="40" t="s">
        <v>8468</v>
      </c>
      <c r="LGW72" s="40" t="s">
        <v>8469</v>
      </c>
      <c r="LGX72" s="40" t="s">
        <v>8470</v>
      </c>
      <c r="LGY72" s="40" t="s">
        <v>8471</v>
      </c>
      <c r="LGZ72" s="40" t="s">
        <v>8472</v>
      </c>
      <c r="LHA72" s="40" t="s">
        <v>8473</v>
      </c>
      <c r="LHB72" s="40" t="s">
        <v>8474</v>
      </c>
      <c r="LHC72" s="40" t="s">
        <v>8475</v>
      </c>
      <c r="LHD72" s="40" t="s">
        <v>8476</v>
      </c>
      <c r="LHE72" s="40" t="s">
        <v>8477</v>
      </c>
      <c r="LHF72" s="40" t="s">
        <v>8478</v>
      </c>
      <c r="LHG72" s="40" t="s">
        <v>8479</v>
      </c>
      <c r="LHH72" s="40" t="s">
        <v>8480</v>
      </c>
      <c r="LHI72" s="40" t="s">
        <v>8481</v>
      </c>
      <c r="LHJ72" s="40" t="s">
        <v>8482</v>
      </c>
      <c r="LHK72" s="40" t="s">
        <v>8483</v>
      </c>
      <c r="LHL72" s="40" t="s">
        <v>8484</v>
      </c>
      <c r="LHM72" s="40" t="s">
        <v>8485</v>
      </c>
      <c r="LHN72" s="40" t="s">
        <v>8486</v>
      </c>
      <c r="LHO72" s="40" t="s">
        <v>8487</v>
      </c>
      <c r="LHP72" s="40" t="s">
        <v>8488</v>
      </c>
      <c r="LHQ72" s="40" t="s">
        <v>8489</v>
      </c>
      <c r="LHR72" s="40" t="s">
        <v>8490</v>
      </c>
      <c r="LHS72" s="40" t="s">
        <v>8491</v>
      </c>
      <c r="LHT72" s="40" t="s">
        <v>8492</v>
      </c>
      <c r="LHU72" s="40" t="s">
        <v>8493</v>
      </c>
      <c r="LHV72" s="40" t="s">
        <v>8494</v>
      </c>
      <c r="LHW72" s="40" t="s">
        <v>8495</v>
      </c>
      <c r="LHX72" s="40" t="s">
        <v>8496</v>
      </c>
      <c r="LHY72" s="40" t="s">
        <v>8497</v>
      </c>
      <c r="LHZ72" s="40" t="s">
        <v>8498</v>
      </c>
      <c r="LIA72" s="40" t="s">
        <v>8499</v>
      </c>
      <c r="LIB72" s="40" t="s">
        <v>8500</v>
      </c>
      <c r="LIC72" s="40" t="s">
        <v>8501</v>
      </c>
      <c r="LID72" s="40" t="s">
        <v>8502</v>
      </c>
      <c r="LIE72" s="40" t="s">
        <v>8503</v>
      </c>
      <c r="LIF72" s="40" t="s">
        <v>8504</v>
      </c>
      <c r="LIG72" s="40" t="s">
        <v>8505</v>
      </c>
      <c r="LIH72" s="40" t="s">
        <v>8506</v>
      </c>
      <c r="LII72" s="40" t="s">
        <v>8507</v>
      </c>
      <c r="LIJ72" s="40" t="s">
        <v>8508</v>
      </c>
      <c r="LIK72" s="40" t="s">
        <v>8509</v>
      </c>
      <c r="LIL72" s="40" t="s">
        <v>8510</v>
      </c>
      <c r="LIM72" s="40" t="s">
        <v>8511</v>
      </c>
      <c r="LIN72" s="40" t="s">
        <v>8512</v>
      </c>
      <c r="LIO72" s="40" t="s">
        <v>8513</v>
      </c>
      <c r="LIP72" s="40" t="s">
        <v>8514</v>
      </c>
      <c r="LIQ72" s="40" t="s">
        <v>8515</v>
      </c>
      <c r="LIR72" s="40" t="s">
        <v>8516</v>
      </c>
      <c r="LIS72" s="40" t="s">
        <v>8517</v>
      </c>
      <c r="LIT72" s="40" t="s">
        <v>8518</v>
      </c>
      <c r="LIU72" s="40" t="s">
        <v>8519</v>
      </c>
      <c r="LIV72" s="40" t="s">
        <v>8520</v>
      </c>
      <c r="LIW72" s="40" t="s">
        <v>8521</v>
      </c>
      <c r="LIX72" s="40" t="s">
        <v>8522</v>
      </c>
      <c r="LIY72" s="40" t="s">
        <v>8523</v>
      </c>
      <c r="LIZ72" s="40" t="s">
        <v>8524</v>
      </c>
      <c r="LJA72" s="40" t="s">
        <v>8525</v>
      </c>
      <c r="LJB72" s="40" t="s">
        <v>8526</v>
      </c>
      <c r="LJC72" s="40" t="s">
        <v>8527</v>
      </c>
      <c r="LJD72" s="40" t="s">
        <v>8528</v>
      </c>
      <c r="LJE72" s="40" t="s">
        <v>8529</v>
      </c>
      <c r="LJF72" s="40" t="s">
        <v>8530</v>
      </c>
      <c r="LJG72" s="40" t="s">
        <v>8531</v>
      </c>
      <c r="LJH72" s="40" t="s">
        <v>8532</v>
      </c>
      <c r="LJI72" s="40" t="s">
        <v>8533</v>
      </c>
      <c r="LJJ72" s="40" t="s">
        <v>8534</v>
      </c>
      <c r="LJK72" s="40" t="s">
        <v>8535</v>
      </c>
      <c r="LJL72" s="40" t="s">
        <v>8536</v>
      </c>
      <c r="LJM72" s="40" t="s">
        <v>8537</v>
      </c>
      <c r="LJN72" s="40" t="s">
        <v>8538</v>
      </c>
      <c r="LJO72" s="40" t="s">
        <v>8539</v>
      </c>
      <c r="LJP72" s="40" t="s">
        <v>8540</v>
      </c>
      <c r="LJQ72" s="40" t="s">
        <v>8541</v>
      </c>
      <c r="LJR72" s="40" t="s">
        <v>8542</v>
      </c>
      <c r="LJS72" s="40" t="s">
        <v>8543</v>
      </c>
      <c r="LJT72" s="40" t="s">
        <v>8544</v>
      </c>
      <c r="LJU72" s="40" t="s">
        <v>8545</v>
      </c>
      <c r="LJV72" s="40" t="s">
        <v>8546</v>
      </c>
      <c r="LJW72" s="40" t="s">
        <v>8547</v>
      </c>
      <c r="LJX72" s="40" t="s">
        <v>8548</v>
      </c>
      <c r="LJY72" s="40" t="s">
        <v>8549</v>
      </c>
      <c r="LJZ72" s="40" t="s">
        <v>8550</v>
      </c>
      <c r="LKA72" s="40" t="s">
        <v>8551</v>
      </c>
      <c r="LKB72" s="40" t="s">
        <v>8552</v>
      </c>
      <c r="LKC72" s="40" t="s">
        <v>8553</v>
      </c>
      <c r="LKD72" s="40" t="s">
        <v>8554</v>
      </c>
      <c r="LKE72" s="40" t="s">
        <v>8555</v>
      </c>
      <c r="LKF72" s="40" t="s">
        <v>8556</v>
      </c>
      <c r="LKG72" s="40" t="s">
        <v>8557</v>
      </c>
      <c r="LKH72" s="40" t="s">
        <v>8558</v>
      </c>
      <c r="LKI72" s="40" t="s">
        <v>8559</v>
      </c>
      <c r="LKJ72" s="40" t="s">
        <v>8560</v>
      </c>
      <c r="LKK72" s="40" t="s">
        <v>8561</v>
      </c>
      <c r="LKL72" s="40" t="s">
        <v>8562</v>
      </c>
      <c r="LKM72" s="40" t="s">
        <v>8563</v>
      </c>
      <c r="LKN72" s="40" t="s">
        <v>8564</v>
      </c>
      <c r="LKO72" s="40" t="s">
        <v>8565</v>
      </c>
      <c r="LKP72" s="40" t="s">
        <v>8566</v>
      </c>
      <c r="LKQ72" s="40" t="s">
        <v>8567</v>
      </c>
      <c r="LKR72" s="40" t="s">
        <v>8568</v>
      </c>
      <c r="LKS72" s="40" t="s">
        <v>8569</v>
      </c>
      <c r="LKT72" s="40" t="s">
        <v>8570</v>
      </c>
      <c r="LKU72" s="40" t="s">
        <v>8571</v>
      </c>
      <c r="LKV72" s="40" t="s">
        <v>8572</v>
      </c>
      <c r="LKW72" s="40" t="s">
        <v>8573</v>
      </c>
      <c r="LKX72" s="40" t="s">
        <v>8574</v>
      </c>
      <c r="LKY72" s="40" t="s">
        <v>8575</v>
      </c>
      <c r="LKZ72" s="40" t="s">
        <v>8576</v>
      </c>
      <c r="LLA72" s="40" t="s">
        <v>8577</v>
      </c>
      <c r="LLB72" s="40" t="s">
        <v>8578</v>
      </c>
      <c r="LLC72" s="40" t="s">
        <v>8579</v>
      </c>
      <c r="LLD72" s="40" t="s">
        <v>8580</v>
      </c>
      <c r="LLE72" s="40" t="s">
        <v>8581</v>
      </c>
      <c r="LLF72" s="40" t="s">
        <v>8582</v>
      </c>
      <c r="LLG72" s="40" t="s">
        <v>8583</v>
      </c>
      <c r="LLH72" s="40" t="s">
        <v>8584</v>
      </c>
      <c r="LLI72" s="40" t="s">
        <v>8585</v>
      </c>
      <c r="LLJ72" s="40" t="s">
        <v>8586</v>
      </c>
      <c r="LLK72" s="40" t="s">
        <v>8587</v>
      </c>
      <c r="LLL72" s="40" t="s">
        <v>8588</v>
      </c>
      <c r="LLM72" s="40" t="s">
        <v>8589</v>
      </c>
      <c r="LLN72" s="40" t="s">
        <v>8590</v>
      </c>
      <c r="LLO72" s="40" t="s">
        <v>8591</v>
      </c>
      <c r="LLP72" s="40" t="s">
        <v>8592</v>
      </c>
      <c r="LLQ72" s="40" t="s">
        <v>8593</v>
      </c>
      <c r="LLR72" s="40" t="s">
        <v>8594</v>
      </c>
      <c r="LLS72" s="40" t="s">
        <v>8595</v>
      </c>
      <c r="LLT72" s="40" t="s">
        <v>8596</v>
      </c>
      <c r="LLU72" s="40" t="s">
        <v>8597</v>
      </c>
      <c r="LLV72" s="40" t="s">
        <v>8598</v>
      </c>
      <c r="LLW72" s="40" t="s">
        <v>8599</v>
      </c>
      <c r="LLX72" s="40" t="s">
        <v>8600</v>
      </c>
      <c r="LLY72" s="40" t="s">
        <v>8601</v>
      </c>
      <c r="LLZ72" s="40" t="s">
        <v>8602</v>
      </c>
      <c r="LMA72" s="40" t="s">
        <v>8603</v>
      </c>
      <c r="LMB72" s="40" t="s">
        <v>8604</v>
      </c>
      <c r="LMC72" s="40" t="s">
        <v>8605</v>
      </c>
      <c r="LMD72" s="40" t="s">
        <v>8606</v>
      </c>
      <c r="LME72" s="40" t="s">
        <v>8607</v>
      </c>
      <c r="LMF72" s="40" t="s">
        <v>8608</v>
      </c>
      <c r="LMG72" s="40" t="s">
        <v>8609</v>
      </c>
      <c r="LMH72" s="40" t="s">
        <v>8610</v>
      </c>
      <c r="LMI72" s="40" t="s">
        <v>8611</v>
      </c>
      <c r="LMJ72" s="40" t="s">
        <v>8612</v>
      </c>
      <c r="LMK72" s="40" t="s">
        <v>8613</v>
      </c>
      <c r="LML72" s="40" t="s">
        <v>8614</v>
      </c>
      <c r="LMM72" s="40" t="s">
        <v>8615</v>
      </c>
      <c r="LMN72" s="40" t="s">
        <v>8616</v>
      </c>
      <c r="LMO72" s="40" t="s">
        <v>8617</v>
      </c>
      <c r="LMP72" s="40" t="s">
        <v>8618</v>
      </c>
      <c r="LMQ72" s="40" t="s">
        <v>8619</v>
      </c>
      <c r="LMR72" s="40" t="s">
        <v>8620</v>
      </c>
      <c r="LMS72" s="40" t="s">
        <v>8621</v>
      </c>
      <c r="LMT72" s="40" t="s">
        <v>8622</v>
      </c>
      <c r="LMU72" s="40" t="s">
        <v>8623</v>
      </c>
      <c r="LMV72" s="40" t="s">
        <v>8624</v>
      </c>
      <c r="LMW72" s="40" t="s">
        <v>8625</v>
      </c>
      <c r="LMX72" s="40" t="s">
        <v>8626</v>
      </c>
      <c r="LMY72" s="40" t="s">
        <v>8627</v>
      </c>
      <c r="LMZ72" s="40" t="s">
        <v>8628</v>
      </c>
      <c r="LNA72" s="40" t="s">
        <v>8629</v>
      </c>
      <c r="LNB72" s="40" t="s">
        <v>8630</v>
      </c>
      <c r="LNC72" s="40" t="s">
        <v>8631</v>
      </c>
      <c r="LND72" s="40" t="s">
        <v>8632</v>
      </c>
      <c r="LNE72" s="40" t="s">
        <v>8633</v>
      </c>
      <c r="LNF72" s="40" t="s">
        <v>8634</v>
      </c>
      <c r="LNG72" s="40" t="s">
        <v>8635</v>
      </c>
      <c r="LNH72" s="40" t="s">
        <v>8636</v>
      </c>
      <c r="LNI72" s="40" t="s">
        <v>8637</v>
      </c>
      <c r="LNJ72" s="40" t="s">
        <v>8638</v>
      </c>
      <c r="LNK72" s="40" t="s">
        <v>8639</v>
      </c>
      <c r="LNL72" s="40" t="s">
        <v>8640</v>
      </c>
      <c r="LNM72" s="40" t="s">
        <v>8641</v>
      </c>
      <c r="LNN72" s="40" t="s">
        <v>8642</v>
      </c>
      <c r="LNO72" s="40" t="s">
        <v>8643</v>
      </c>
      <c r="LNP72" s="40" t="s">
        <v>8644</v>
      </c>
      <c r="LNQ72" s="40" t="s">
        <v>8645</v>
      </c>
      <c r="LNR72" s="40" t="s">
        <v>8646</v>
      </c>
      <c r="LNS72" s="40" t="s">
        <v>8647</v>
      </c>
      <c r="LNT72" s="40" t="s">
        <v>8648</v>
      </c>
      <c r="LNU72" s="40" t="s">
        <v>8649</v>
      </c>
      <c r="LNV72" s="40" t="s">
        <v>8650</v>
      </c>
      <c r="LNW72" s="40" t="s">
        <v>8651</v>
      </c>
      <c r="LNX72" s="40" t="s">
        <v>8652</v>
      </c>
      <c r="LNY72" s="40" t="s">
        <v>8653</v>
      </c>
      <c r="LNZ72" s="40" t="s">
        <v>8654</v>
      </c>
      <c r="LOA72" s="40" t="s">
        <v>8655</v>
      </c>
      <c r="LOB72" s="40" t="s">
        <v>8656</v>
      </c>
      <c r="LOC72" s="40" t="s">
        <v>8657</v>
      </c>
      <c r="LOD72" s="40" t="s">
        <v>8658</v>
      </c>
      <c r="LOE72" s="40" t="s">
        <v>8659</v>
      </c>
      <c r="LOF72" s="40" t="s">
        <v>8660</v>
      </c>
      <c r="LOG72" s="40" t="s">
        <v>8661</v>
      </c>
      <c r="LOH72" s="40" t="s">
        <v>8662</v>
      </c>
      <c r="LOI72" s="40" t="s">
        <v>8663</v>
      </c>
      <c r="LOJ72" s="40" t="s">
        <v>8664</v>
      </c>
      <c r="LOK72" s="40" t="s">
        <v>8665</v>
      </c>
      <c r="LOL72" s="40" t="s">
        <v>8666</v>
      </c>
      <c r="LOM72" s="40" t="s">
        <v>8667</v>
      </c>
      <c r="LON72" s="40" t="s">
        <v>8668</v>
      </c>
      <c r="LOO72" s="40" t="s">
        <v>8669</v>
      </c>
      <c r="LOP72" s="40" t="s">
        <v>8670</v>
      </c>
      <c r="LOQ72" s="40" t="s">
        <v>8671</v>
      </c>
      <c r="LOR72" s="40" t="s">
        <v>8672</v>
      </c>
      <c r="LOS72" s="40" t="s">
        <v>8673</v>
      </c>
      <c r="LOT72" s="40" t="s">
        <v>8674</v>
      </c>
      <c r="LOU72" s="40" t="s">
        <v>8675</v>
      </c>
      <c r="LOV72" s="40" t="s">
        <v>8676</v>
      </c>
      <c r="LOW72" s="40" t="s">
        <v>8677</v>
      </c>
      <c r="LOX72" s="40" t="s">
        <v>8678</v>
      </c>
      <c r="LOY72" s="40" t="s">
        <v>8679</v>
      </c>
      <c r="LOZ72" s="40" t="s">
        <v>8680</v>
      </c>
      <c r="LPA72" s="40" t="s">
        <v>8681</v>
      </c>
      <c r="LPB72" s="40" t="s">
        <v>8682</v>
      </c>
      <c r="LPC72" s="40" t="s">
        <v>8683</v>
      </c>
      <c r="LPD72" s="40" t="s">
        <v>8684</v>
      </c>
      <c r="LPE72" s="40" t="s">
        <v>8685</v>
      </c>
      <c r="LPF72" s="40" t="s">
        <v>8686</v>
      </c>
      <c r="LPG72" s="40" t="s">
        <v>8687</v>
      </c>
      <c r="LPH72" s="40" t="s">
        <v>8688</v>
      </c>
      <c r="LPI72" s="40" t="s">
        <v>8689</v>
      </c>
      <c r="LPJ72" s="40" t="s">
        <v>8690</v>
      </c>
      <c r="LPK72" s="40" t="s">
        <v>8691</v>
      </c>
      <c r="LPL72" s="40" t="s">
        <v>8692</v>
      </c>
      <c r="LPM72" s="40" t="s">
        <v>8693</v>
      </c>
      <c r="LPN72" s="40" t="s">
        <v>8694</v>
      </c>
      <c r="LPO72" s="40" t="s">
        <v>8695</v>
      </c>
      <c r="LPP72" s="40" t="s">
        <v>8696</v>
      </c>
      <c r="LPQ72" s="40" t="s">
        <v>8697</v>
      </c>
      <c r="LPR72" s="40" t="s">
        <v>8698</v>
      </c>
      <c r="LPS72" s="40" t="s">
        <v>8699</v>
      </c>
      <c r="LPT72" s="40" t="s">
        <v>8700</v>
      </c>
      <c r="LPU72" s="40" t="s">
        <v>8701</v>
      </c>
      <c r="LPV72" s="40" t="s">
        <v>8702</v>
      </c>
      <c r="LPW72" s="40" t="s">
        <v>8703</v>
      </c>
      <c r="LPX72" s="40" t="s">
        <v>8704</v>
      </c>
      <c r="LPY72" s="40" t="s">
        <v>8705</v>
      </c>
      <c r="LPZ72" s="40" t="s">
        <v>8706</v>
      </c>
      <c r="LQA72" s="40" t="s">
        <v>8707</v>
      </c>
      <c r="LQB72" s="40" t="s">
        <v>8708</v>
      </c>
      <c r="LQC72" s="40" t="s">
        <v>8709</v>
      </c>
      <c r="LQD72" s="40" t="s">
        <v>8710</v>
      </c>
      <c r="LQE72" s="40" t="s">
        <v>8711</v>
      </c>
      <c r="LQF72" s="40" t="s">
        <v>8712</v>
      </c>
      <c r="LQG72" s="40" t="s">
        <v>8713</v>
      </c>
      <c r="LQH72" s="40" t="s">
        <v>8714</v>
      </c>
      <c r="LQI72" s="40" t="s">
        <v>8715</v>
      </c>
      <c r="LQJ72" s="40" t="s">
        <v>8716</v>
      </c>
      <c r="LQK72" s="40" t="s">
        <v>8717</v>
      </c>
      <c r="LQL72" s="40" t="s">
        <v>8718</v>
      </c>
      <c r="LQM72" s="40" t="s">
        <v>8719</v>
      </c>
      <c r="LQN72" s="40" t="s">
        <v>8720</v>
      </c>
      <c r="LQO72" s="40" t="s">
        <v>8721</v>
      </c>
      <c r="LQP72" s="40" t="s">
        <v>8722</v>
      </c>
      <c r="LQQ72" s="40" t="s">
        <v>8723</v>
      </c>
      <c r="LQR72" s="40" t="s">
        <v>8724</v>
      </c>
      <c r="LQS72" s="40" t="s">
        <v>8725</v>
      </c>
      <c r="LQT72" s="40" t="s">
        <v>8726</v>
      </c>
      <c r="LQU72" s="40" t="s">
        <v>8727</v>
      </c>
      <c r="LQV72" s="40" t="s">
        <v>8728</v>
      </c>
      <c r="LQW72" s="40" t="s">
        <v>8729</v>
      </c>
      <c r="LQX72" s="40" t="s">
        <v>8730</v>
      </c>
      <c r="LQY72" s="40" t="s">
        <v>8731</v>
      </c>
      <c r="LQZ72" s="40" t="s">
        <v>8732</v>
      </c>
      <c r="LRA72" s="40" t="s">
        <v>8733</v>
      </c>
      <c r="LRB72" s="40" t="s">
        <v>8734</v>
      </c>
      <c r="LRC72" s="40" t="s">
        <v>8735</v>
      </c>
      <c r="LRD72" s="40" t="s">
        <v>8736</v>
      </c>
      <c r="LRE72" s="40" t="s">
        <v>8737</v>
      </c>
      <c r="LRF72" s="40" t="s">
        <v>8738</v>
      </c>
      <c r="LRG72" s="40" t="s">
        <v>8739</v>
      </c>
      <c r="LRH72" s="40" t="s">
        <v>8740</v>
      </c>
      <c r="LRI72" s="40" t="s">
        <v>8741</v>
      </c>
      <c r="LRJ72" s="40" t="s">
        <v>8742</v>
      </c>
      <c r="LRK72" s="40" t="s">
        <v>8743</v>
      </c>
      <c r="LRL72" s="40" t="s">
        <v>8744</v>
      </c>
      <c r="LRM72" s="40" t="s">
        <v>8745</v>
      </c>
      <c r="LRN72" s="40" t="s">
        <v>8746</v>
      </c>
      <c r="LRO72" s="40" t="s">
        <v>8747</v>
      </c>
      <c r="LRP72" s="40" t="s">
        <v>8748</v>
      </c>
      <c r="LRQ72" s="40" t="s">
        <v>8749</v>
      </c>
      <c r="LRR72" s="40" t="s">
        <v>8750</v>
      </c>
      <c r="LRS72" s="40" t="s">
        <v>8751</v>
      </c>
      <c r="LRT72" s="40" t="s">
        <v>8752</v>
      </c>
      <c r="LRU72" s="40" t="s">
        <v>8753</v>
      </c>
      <c r="LRV72" s="40" t="s">
        <v>8754</v>
      </c>
      <c r="LRW72" s="40" t="s">
        <v>8755</v>
      </c>
      <c r="LRX72" s="40" t="s">
        <v>8756</v>
      </c>
      <c r="LRY72" s="40" t="s">
        <v>8757</v>
      </c>
      <c r="LRZ72" s="40" t="s">
        <v>8758</v>
      </c>
      <c r="LSA72" s="40" t="s">
        <v>8759</v>
      </c>
      <c r="LSB72" s="40" t="s">
        <v>8760</v>
      </c>
      <c r="LSC72" s="40" t="s">
        <v>8761</v>
      </c>
      <c r="LSD72" s="40" t="s">
        <v>8762</v>
      </c>
      <c r="LSE72" s="40" t="s">
        <v>8763</v>
      </c>
      <c r="LSF72" s="40" t="s">
        <v>8764</v>
      </c>
      <c r="LSG72" s="40" t="s">
        <v>8765</v>
      </c>
      <c r="LSH72" s="40" t="s">
        <v>8766</v>
      </c>
      <c r="LSI72" s="40" t="s">
        <v>8767</v>
      </c>
      <c r="LSJ72" s="40" t="s">
        <v>8768</v>
      </c>
      <c r="LSK72" s="40" t="s">
        <v>8769</v>
      </c>
      <c r="LSL72" s="40" t="s">
        <v>8770</v>
      </c>
      <c r="LSM72" s="40" t="s">
        <v>8771</v>
      </c>
      <c r="LSN72" s="40" t="s">
        <v>8772</v>
      </c>
      <c r="LSO72" s="40" t="s">
        <v>8773</v>
      </c>
      <c r="LSP72" s="40" t="s">
        <v>8774</v>
      </c>
      <c r="LSQ72" s="40" t="s">
        <v>8775</v>
      </c>
      <c r="LSR72" s="40" t="s">
        <v>8776</v>
      </c>
      <c r="LSS72" s="40" t="s">
        <v>8777</v>
      </c>
      <c r="LST72" s="40" t="s">
        <v>8778</v>
      </c>
      <c r="LSU72" s="40" t="s">
        <v>8779</v>
      </c>
      <c r="LSV72" s="40" t="s">
        <v>8780</v>
      </c>
      <c r="LSW72" s="40" t="s">
        <v>8781</v>
      </c>
      <c r="LSX72" s="40" t="s">
        <v>8782</v>
      </c>
      <c r="LSY72" s="40" t="s">
        <v>8783</v>
      </c>
      <c r="LSZ72" s="40" t="s">
        <v>8784</v>
      </c>
      <c r="LTA72" s="40" t="s">
        <v>8785</v>
      </c>
      <c r="LTB72" s="40" t="s">
        <v>8786</v>
      </c>
      <c r="LTC72" s="40" t="s">
        <v>8787</v>
      </c>
      <c r="LTD72" s="40" t="s">
        <v>8788</v>
      </c>
      <c r="LTE72" s="40" t="s">
        <v>8789</v>
      </c>
      <c r="LTF72" s="40" t="s">
        <v>8790</v>
      </c>
      <c r="LTG72" s="40" t="s">
        <v>8791</v>
      </c>
      <c r="LTH72" s="40" t="s">
        <v>8792</v>
      </c>
      <c r="LTI72" s="40" t="s">
        <v>8793</v>
      </c>
      <c r="LTJ72" s="40" t="s">
        <v>8794</v>
      </c>
      <c r="LTK72" s="40" t="s">
        <v>8795</v>
      </c>
      <c r="LTL72" s="40" t="s">
        <v>8796</v>
      </c>
      <c r="LTM72" s="40" t="s">
        <v>8797</v>
      </c>
      <c r="LTN72" s="40" t="s">
        <v>8798</v>
      </c>
      <c r="LTO72" s="40" t="s">
        <v>8799</v>
      </c>
      <c r="LTP72" s="40" t="s">
        <v>8800</v>
      </c>
      <c r="LTQ72" s="40" t="s">
        <v>8801</v>
      </c>
      <c r="LTR72" s="40" t="s">
        <v>8802</v>
      </c>
      <c r="LTS72" s="40" t="s">
        <v>8803</v>
      </c>
      <c r="LTT72" s="40" t="s">
        <v>8804</v>
      </c>
      <c r="LTU72" s="40" t="s">
        <v>8805</v>
      </c>
      <c r="LTV72" s="40" t="s">
        <v>8806</v>
      </c>
      <c r="LTW72" s="40" t="s">
        <v>8807</v>
      </c>
      <c r="LTX72" s="40" t="s">
        <v>8808</v>
      </c>
      <c r="LTY72" s="40" t="s">
        <v>8809</v>
      </c>
      <c r="LTZ72" s="40" t="s">
        <v>8810</v>
      </c>
      <c r="LUA72" s="40" t="s">
        <v>8811</v>
      </c>
      <c r="LUB72" s="40" t="s">
        <v>8812</v>
      </c>
      <c r="LUC72" s="40" t="s">
        <v>8813</v>
      </c>
      <c r="LUD72" s="40" t="s">
        <v>8814</v>
      </c>
      <c r="LUE72" s="40" t="s">
        <v>8815</v>
      </c>
      <c r="LUF72" s="40" t="s">
        <v>8816</v>
      </c>
      <c r="LUG72" s="40" t="s">
        <v>8817</v>
      </c>
      <c r="LUH72" s="40" t="s">
        <v>8818</v>
      </c>
      <c r="LUI72" s="40" t="s">
        <v>8819</v>
      </c>
      <c r="LUJ72" s="40" t="s">
        <v>8820</v>
      </c>
      <c r="LUK72" s="40" t="s">
        <v>8821</v>
      </c>
      <c r="LUL72" s="40" t="s">
        <v>8822</v>
      </c>
      <c r="LUM72" s="40" t="s">
        <v>8823</v>
      </c>
      <c r="LUN72" s="40" t="s">
        <v>8824</v>
      </c>
      <c r="LUO72" s="40" t="s">
        <v>8825</v>
      </c>
      <c r="LUP72" s="40" t="s">
        <v>8826</v>
      </c>
      <c r="LUQ72" s="40" t="s">
        <v>8827</v>
      </c>
      <c r="LUR72" s="40" t="s">
        <v>8828</v>
      </c>
      <c r="LUS72" s="40" t="s">
        <v>8829</v>
      </c>
      <c r="LUT72" s="40" t="s">
        <v>8830</v>
      </c>
      <c r="LUU72" s="40" t="s">
        <v>8831</v>
      </c>
      <c r="LUV72" s="40" t="s">
        <v>8832</v>
      </c>
      <c r="LUW72" s="40" t="s">
        <v>8833</v>
      </c>
      <c r="LUX72" s="40" t="s">
        <v>8834</v>
      </c>
      <c r="LUY72" s="40" t="s">
        <v>8835</v>
      </c>
      <c r="LUZ72" s="40" t="s">
        <v>8836</v>
      </c>
      <c r="LVA72" s="40" t="s">
        <v>8837</v>
      </c>
      <c r="LVB72" s="40" t="s">
        <v>8838</v>
      </c>
      <c r="LVC72" s="40" t="s">
        <v>8839</v>
      </c>
      <c r="LVD72" s="40" t="s">
        <v>8840</v>
      </c>
      <c r="LVE72" s="40" t="s">
        <v>8841</v>
      </c>
      <c r="LVF72" s="40" t="s">
        <v>8842</v>
      </c>
      <c r="LVG72" s="40" t="s">
        <v>8843</v>
      </c>
      <c r="LVH72" s="40" t="s">
        <v>8844</v>
      </c>
      <c r="LVI72" s="40" t="s">
        <v>8845</v>
      </c>
      <c r="LVJ72" s="40" t="s">
        <v>8846</v>
      </c>
      <c r="LVK72" s="40" t="s">
        <v>8847</v>
      </c>
      <c r="LVL72" s="40" t="s">
        <v>8848</v>
      </c>
      <c r="LVM72" s="40" t="s">
        <v>8849</v>
      </c>
      <c r="LVN72" s="40" t="s">
        <v>8850</v>
      </c>
      <c r="LVO72" s="40" t="s">
        <v>8851</v>
      </c>
      <c r="LVP72" s="40" t="s">
        <v>8852</v>
      </c>
      <c r="LVQ72" s="40" t="s">
        <v>8853</v>
      </c>
      <c r="LVR72" s="40" t="s">
        <v>8854</v>
      </c>
      <c r="LVS72" s="40" t="s">
        <v>8855</v>
      </c>
      <c r="LVT72" s="40" t="s">
        <v>8856</v>
      </c>
      <c r="LVU72" s="40" t="s">
        <v>8857</v>
      </c>
      <c r="LVV72" s="40" t="s">
        <v>8858</v>
      </c>
      <c r="LVW72" s="40" t="s">
        <v>8859</v>
      </c>
      <c r="LVX72" s="40" t="s">
        <v>8860</v>
      </c>
      <c r="LVY72" s="40" t="s">
        <v>8861</v>
      </c>
      <c r="LVZ72" s="40" t="s">
        <v>8862</v>
      </c>
      <c r="LWA72" s="40" t="s">
        <v>8863</v>
      </c>
      <c r="LWB72" s="40" t="s">
        <v>8864</v>
      </c>
      <c r="LWC72" s="40" t="s">
        <v>8865</v>
      </c>
      <c r="LWD72" s="40" t="s">
        <v>8866</v>
      </c>
      <c r="LWE72" s="40" t="s">
        <v>8867</v>
      </c>
      <c r="LWF72" s="40" t="s">
        <v>8868</v>
      </c>
      <c r="LWG72" s="40" t="s">
        <v>8869</v>
      </c>
      <c r="LWH72" s="40" t="s">
        <v>8870</v>
      </c>
      <c r="LWI72" s="40" t="s">
        <v>8871</v>
      </c>
      <c r="LWJ72" s="40" t="s">
        <v>8872</v>
      </c>
      <c r="LWK72" s="40" t="s">
        <v>8873</v>
      </c>
      <c r="LWL72" s="40" t="s">
        <v>8874</v>
      </c>
      <c r="LWM72" s="40" t="s">
        <v>8875</v>
      </c>
      <c r="LWN72" s="40" t="s">
        <v>8876</v>
      </c>
      <c r="LWO72" s="40" t="s">
        <v>8877</v>
      </c>
      <c r="LWP72" s="40" t="s">
        <v>8878</v>
      </c>
      <c r="LWQ72" s="40" t="s">
        <v>8879</v>
      </c>
      <c r="LWR72" s="40" t="s">
        <v>8880</v>
      </c>
      <c r="LWS72" s="40" t="s">
        <v>8881</v>
      </c>
      <c r="LWT72" s="40" t="s">
        <v>8882</v>
      </c>
      <c r="LWU72" s="40" t="s">
        <v>8883</v>
      </c>
      <c r="LWV72" s="40" t="s">
        <v>8884</v>
      </c>
      <c r="LWW72" s="40" t="s">
        <v>8885</v>
      </c>
      <c r="LWX72" s="40" t="s">
        <v>8886</v>
      </c>
      <c r="LWY72" s="40" t="s">
        <v>8887</v>
      </c>
      <c r="LWZ72" s="40" t="s">
        <v>8888</v>
      </c>
      <c r="LXA72" s="40" t="s">
        <v>8889</v>
      </c>
      <c r="LXB72" s="40" t="s">
        <v>8890</v>
      </c>
      <c r="LXC72" s="40" t="s">
        <v>8891</v>
      </c>
      <c r="LXD72" s="40" t="s">
        <v>8892</v>
      </c>
      <c r="LXE72" s="40" t="s">
        <v>8893</v>
      </c>
      <c r="LXF72" s="40" t="s">
        <v>8894</v>
      </c>
      <c r="LXG72" s="40" t="s">
        <v>8895</v>
      </c>
      <c r="LXH72" s="40" t="s">
        <v>8896</v>
      </c>
      <c r="LXI72" s="40" t="s">
        <v>8897</v>
      </c>
      <c r="LXJ72" s="40" t="s">
        <v>8898</v>
      </c>
      <c r="LXK72" s="40" t="s">
        <v>8899</v>
      </c>
      <c r="LXL72" s="40" t="s">
        <v>8900</v>
      </c>
      <c r="LXM72" s="40" t="s">
        <v>8901</v>
      </c>
      <c r="LXN72" s="40" t="s">
        <v>8902</v>
      </c>
      <c r="LXO72" s="40" t="s">
        <v>8903</v>
      </c>
      <c r="LXP72" s="40" t="s">
        <v>8904</v>
      </c>
      <c r="LXQ72" s="40" t="s">
        <v>8905</v>
      </c>
      <c r="LXR72" s="40" t="s">
        <v>8906</v>
      </c>
      <c r="LXS72" s="40" t="s">
        <v>8907</v>
      </c>
      <c r="LXT72" s="40" t="s">
        <v>8908</v>
      </c>
      <c r="LXU72" s="40" t="s">
        <v>8909</v>
      </c>
      <c r="LXV72" s="40" t="s">
        <v>8910</v>
      </c>
      <c r="LXW72" s="40" t="s">
        <v>8911</v>
      </c>
      <c r="LXX72" s="40" t="s">
        <v>8912</v>
      </c>
      <c r="LXY72" s="40" t="s">
        <v>8913</v>
      </c>
      <c r="LXZ72" s="40" t="s">
        <v>8914</v>
      </c>
      <c r="LYA72" s="40" t="s">
        <v>8915</v>
      </c>
      <c r="LYB72" s="40" t="s">
        <v>8916</v>
      </c>
      <c r="LYC72" s="40" t="s">
        <v>8917</v>
      </c>
      <c r="LYD72" s="40" t="s">
        <v>8918</v>
      </c>
      <c r="LYE72" s="40" t="s">
        <v>8919</v>
      </c>
      <c r="LYF72" s="40" t="s">
        <v>8920</v>
      </c>
      <c r="LYG72" s="40" t="s">
        <v>8921</v>
      </c>
      <c r="LYH72" s="40" t="s">
        <v>8922</v>
      </c>
      <c r="LYI72" s="40" t="s">
        <v>8923</v>
      </c>
      <c r="LYJ72" s="40" t="s">
        <v>8924</v>
      </c>
      <c r="LYK72" s="40" t="s">
        <v>8925</v>
      </c>
      <c r="LYL72" s="40" t="s">
        <v>8926</v>
      </c>
      <c r="LYM72" s="40" t="s">
        <v>8927</v>
      </c>
      <c r="LYN72" s="40" t="s">
        <v>8928</v>
      </c>
      <c r="LYO72" s="40" t="s">
        <v>8929</v>
      </c>
      <c r="LYP72" s="40" t="s">
        <v>8930</v>
      </c>
      <c r="LYQ72" s="40" t="s">
        <v>8931</v>
      </c>
      <c r="LYR72" s="40" t="s">
        <v>8932</v>
      </c>
      <c r="LYS72" s="40" t="s">
        <v>8933</v>
      </c>
      <c r="LYT72" s="40" t="s">
        <v>8934</v>
      </c>
      <c r="LYU72" s="40" t="s">
        <v>8935</v>
      </c>
      <c r="LYV72" s="40" t="s">
        <v>8936</v>
      </c>
      <c r="LYW72" s="40" t="s">
        <v>8937</v>
      </c>
      <c r="LYX72" s="40" t="s">
        <v>8938</v>
      </c>
      <c r="LYY72" s="40" t="s">
        <v>8939</v>
      </c>
      <c r="LYZ72" s="40" t="s">
        <v>8940</v>
      </c>
      <c r="LZA72" s="40" t="s">
        <v>8941</v>
      </c>
      <c r="LZB72" s="40" t="s">
        <v>8942</v>
      </c>
      <c r="LZC72" s="40" t="s">
        <v>8943</v>
      </c>
      <c r="LZD72" s="40" t="s">
        <v>8944</v>
      </c>
      <c r="LZE72" s="40" t="s">
        <v>8945</v>
      </c>
      <c r="LZF72" s="40" t="s">
        <v>8946</v>
      </c>
      <c r="LZG72" s="40" t="s">
        <v>8947</v>
      </c>
      <c r="LZH72" s="40" t="s">
        <v>8948</v>
      </c>
      <c r="LZI72" s="40" t="s">
        <v>8949</v>
      </c>
      <c r="LZJ72" s="40" t="s">
        <v>8950</v>
      </c>
      <c r="LZK72" s="40" t="s">
        <v>8951</v>
      </c>
      <c r="LZL72" s="40" t="s">
        <v>8952</v>
      </c>
      <c r="LZM72" s="40" t="s">
        <v>8953</v>
      </c>
      <c r="LZN72" s="40" t="s">
        <v>8954</v>
      </c>
      <c r="LZO72" s="40" t="s">
        <v>8955</v>
      </c>
      <c r="LZP72" s="40" t="s">
        <v>8956</v>
      </c>
      <c r="LZQ72" s="40" t="s">
        <v>8957</v>
      </c>
      <c r="LZR72" s="40" t="s">
        <v>8958</v>
      </c>
      <c r="LZS72" s="40" t="s">
        <v>8959</v>
      </c>
      <c r="LZT72" s="40" t="s">
        <v>8960</v>
      </c>
      <c r="LZU72" s="40" t="s">
        <v>8961</v>
      </c>
      <c r="LZV72" s="40" t="s">
        <v>8962</v>
      </c>
      <c r="LZW72" s="40" t="s">
        <v>8963</v>
      </c>
      <c r="LZX72" s="40" t="s">
        <v>8964</v>
      </c>
      <c r="LZY72" s="40" t="s">
        <v>8965</v>
      </c>
      <c r="LZZ72" s="40" t="s">
        <v>8966</v>
      </c>
      <c r="MAA72" s="40" t="s">
        <v>8967</v>
      </c>
      <c r="MAB72" s="40" t="s">
        <v>8968</v>
      </c>
      <c r="MAC72" s="40" t="s">
        <v>8969</v>
      </c>
      <c r="MAD72" s="40" t="s">
        <v>8970</v>
      </c>
      <c r="MAE72" s="40" t="s">
        <v>8971</v>
      </c>
      <c r="MAF72" s="40" t="s">
        <v>8972</v>
      </c>
      <c r="MAG72" s="40" t="s">
        <v>8973</v>
      </c>
      <c r="MAH72" s="40" t="s">
        <v>8974</v>
      </c>
      <c r="MAI72" s="40" t="s">
        <v>8975</v>
      </c>
      <c r="MAJ72" s="40" t="s">
        <v>8976</v>
      </c>
      <c r="MAK72" s="40" t="s">
        <v>8977</v>
      </c>
      <c r="MAL72" s="40" t="s">
        <v>8978</v>
      </c>
      <c r="MAM72" s="40" t="s">
        <v>8979</v>
      </c>
      <c r="MAN72" s="40" t="s">
        <v>8980</v>
      </c>
      <c r="MAO72" s="40" t="s">
        <v>8981</v>
      </c>
      <c r="MAP72" s="40" t="s">
        <v>8982</v>
      </c>
      <c r="MAQ72" s="40" t="s">
        <v>8983</v>
      </c>
      <c r="MAR72" s="40" t="s">
        <v>8984</v>
      </c>
      <c r="MAS72" s="40" t="s">
        <v>8985</v>
      </c>
      <c r="MAT72" s="40" t="s">
        <v>8986</v>
      </c>
      <c r="MAU72" s="40" t="s">
        <v>8987</v>
      </c>
      <c r="MAV72" s="40" t="s">
        <v>8988</v>
      </c>
      <c r="MAW72" s="40" t="s">
        <v>8989</v>
      </c>
      <c r="MAX72" s="40" t="s">
        <v>8990</v>
      </c>
      <c r="MAY72" s="40" t="s">
        <v>8991</v>
      </c>
      <c r="MAZ72" s="40" t="s">
        <v>8992</v>
      </c>
      <c r="MBA72" s="40" t="s">
        <v>8993</v>
      </c>
      <c r="MBB72" s="40" t="s">
        <v>8994</v>
      </c>
      <c r="MBC72" s="40" t="s">
        <v>8995</v>
      </c>
      <c r="MBD72" s="40" t="s">
        <v>8996</v>
      </c>
      <c r="MBE72" s="40" t="s">
        <v>8997</v>
      </c>
      <c r="MBF72" s="40" t="s">
        <v>8998</v>
      </c>
      <c r="MBG72" s="40" t="s">
        <v>8999</v>
      </c>
      <c r="MBH72" s="40" t="s">
        <v>9000</v>
      </c>
      <c r="MBI72" s="40" t="s">
        <v>9001</v>
      </c>
      <c r="MBJ72" s="40" t="s">
        <v>9002</v>
      </c>
      <c r="MBK72" s="40" t="s">
        <v>9003</v>
      </c>
      <c r="MBL72" s="40" t="s">
        <v>9004</v>
      </c>
      <c r="MBM72" s="40" t="s">
        <v>9005</v>
      </c>
      <c r="MBN72" s="40" t="s">
        <v>9006</v>
      </c>
      <c r="MBO72" s="40" t="s">
        <v>9007</v>
      </c>
      <c r="MBP72" s="40" t="s">
        <v>9008</v>
      </c>
      <c r="MBQ72" s="40" t="s">
        <v>9009</v>
      </c>
      <c r="MBR72" s="40" t="s">
        <v>9010</v>
      </c>
      <c r="MBS72" s="40" t="s">
        <v>9011</v>
      </c>
      <c r="MBT72" s="40" t="s">
        <v>9012</v>
      </c>
      <c r="MBU72" s="40" t="s">
        <v>9013</v>
      </c>
      <c r="MBV72" s="40" t="s">
        <v>9014</v>
      </c>
      <c r="MBW72" s="40" t="s">
        <v>9015</v>
      </c>
      <c r="MBX72" s="40" t="s">
        <v>9016</v>
      </c>
      <c r="MBY72" s="40" t="s">
        <v>9017</v>
      </c>
      <c r="MBZ72" s="40" t="s">
        <v>9018</v>
      </c>
      <c r="MCA72" s="40" t="s">
        <v>9019</v>
      </c>
      <c r="MCB72" s="40" t="s">
        <v>9020</v>
      </c>
      <c r="MCC72" s="40" t="s">
        <v>9021</v>
      </c>
      <c r="MCD72" s="40" t="s">
        <v>9022</v>
      </c>
      <c r="MCE72" s="40" t="s">
        <v>9023</v>
      </c>
      <c r="MCF72" s="40" t="s">
        <v>9024</v>
      </c>
      <c r="MCG72" s="40" t="s">
        <v>9025</v>
      </c>
      <c r="MCH72" s="40" t="s">
        <v>9026</v>
      </c>
      <c r="MCI72" s="40" t="s">
        <v>9027</v>
      </c>
      <c r="MCJ72" s="40" t="s">
        <v>9028</v>
      </c>
      <c r="MCK72" s="40" t="s">
        <v>9029</v>
      </c>
      <c r="MCL72" s="40" t="s">
        <v>9030</v>
      </c>
      <c r="MCM72" s="40" t="s">
        <v>9031</v>
      </c>
      <c r="MCN72" s="40" t="s">
        <v>9032</v>
      </c>
      <c r="MCO72" s="40" t="s">
        <v>9033</v>
      </c>
      <c r="MCP72" s="40" t="s">
        <v>9034</v>
      </c>
      <c r="MCQ72" s="40" t="s">
        <v>9035</v>
      </c>
      <c r="MCR72" s="40" t="s">
        <v>9036</v>
      </c>
      <c r="MCS72" s="40" t="s">
        <v>9037</v>
      </c>
      <c r="MCT72" s="40" t="s">
        <v>9038</v>
      </c>
      <c r="MCU72" s="40" t="s">
        <v>9039</v>
      </c>
      <c r="MCV72" s="40" t="s">
        <v>9040</v>
      </c>
      <c r="MCW72" s="40" t="s">
        <v>9041</v>
      </c>
      <c r="MCX72" s="40" t="s">
        <v>9042</v>
      </c>
      <c r="MCY72" s="40" t="s">
        <v>9043</v>
      </c>
      <c r="MCZ72" s="40" t="s">
        <v>9044</v>
      </c>
      <c r="MDA72" s="40" t="s">
        <v>9045</v>
      </c>
      <c r="MDB72" s="40" t="s">
        <v>9046</v>
      </c>
      <c r="MDC72" s="40" t="s">
        <v>9047</v>
      </c>
      <c r="MDD72" s="40" t="s">
        <v>9048</v>
      </c>
      <c r="MDE72" s="40" t="s">
        <v>9049</v>
      </c>
      <c r="MDF72" s="40" t="s">
        <v>9050</v>
      </c>
      <c r="MDG72" s="40" t="s">
        <v>9051</v>
      </c>
      <c r="MDH72" s="40" t="s">
        <v>9052</v>
      </c>
      <c r="MDI72" s="40" t="s">
        <v>9053</v>
      </c>
      <c r="MDJ72" s="40" t="s">
        <v>9054</v>
      </c>
      <c r="MDK72" s="40" t="s">
        <v>9055</v>
      </c>
      <c r="MDL72" s="40" t="s">
        <v>9056</v>
      </c>
      <c r="MDM72" s="40" t="s">
        <v>9057</v>
      </c>
      <c r="MDN72" s="40" t="s">
        <v>9058</v>
      </c>
      <c r="MDO72" s="40" t="s">
        <v>9059</v>
      </c>
      <c r="MDP72" s="40" t="s">
        <v>9060</v>
      </c>
      <c r="MDQ72" s="40" t="s">
        <v>9061</v>
      </c>
      <c r="MDR72" s="40" t="s">
        <v>9062</v>
      </c>
      <c r="MDS72" s="40" t="s">
        <v>9063</v>
      </c>
      <c r="MDT72" s="40" t="s">
        <v>9064</v>
      </c>
      <c r="MDU72" s="40" t="s">
        <v>9065</v>
      </c>
      <c r="MDV72" s="40" t="s">
        <v>9066</v>
      </c>
      <c r="MDW72" s="40" t="s">
        <v>9067</v>
      </c>
      <c r="MDX72" s="40" t="s">
        <v>9068</v>
      </c>
      <c r="MDY72" s="40" t="s">
        <v>9069</v>
      </c>
      <c r="MDZ72" s="40" t="s">
        <v>9070</v>
      </c>
      <c r="MEA72" s="40" t="s">
        <v>9071</v>
      </c>
      <c r="MEB72" s="40" t="s">
        <v>9072</v>
      </c>
      <c r="MEC72" s="40" t="s">
        <v>9073</v>
      </c>
      <c r="MED72" s="40" t="s">
        <v>9074</v>
      </c>
      <c r="MEE72" s="40" t="s">
        <v>9075</v>
      </c>
      <c r="MEF72" s="40" t="s">
        <v>9076</v>
      </c>
      <c r="MEG72" s="40" t="s">
        <v>9077</v>
      </c>
      <c r="MEH72" s="40" t="s">
        <v>9078</v>
      </c>
      <c r="MEI72" s="40" t="s">
        <v>9079</v>
      </c>
      <c r="MEJ72" s="40" t="s">
        <v>9080</v>
      </c>
      <c r="MEK72" s="40" t="s">
        <v>9081</v>
      </c>
      <c r="MEL72" s="40" t="s">
        <v>9082</v>
      </c>
      <c r="MEM72" s="40" t="s">
        <v>9083</v>
      </c>
      <c r="MEN72" s="40" t="s">
        <v>9084</v>
      </c>
      <c r="MEO72" s="40" t="s">
        <v>9085</v>
      </c>
      <c r="MEP72" s="40" t="s">
        <v>9086</v>
      </c>
      <c r="MEQ72" s="40" t="s">
        <v>9087</v>
      </c>
      <c r="MER72" s="40" t="s">
        <v>9088</v>
      </c>
      <c r="MES72" s="40" t="s">
        <v>9089</v>
      </c>
      <c r="MET72" s="40" t="s">
        <v>9090</v>
      </c>
      <c r="MEU72" s="40" t="s">
        <v>9091</v>
      </c>
      <c r="MEV72" s="40" t="s">
        <v>9092</v>
      </c>
      <c r="MEW72" s="40" t="s">
        <v>9093</v>
      </c>
      <c r="MEX72" s="40" t="s">
        <v>9094</v>
      </c>
      <c r="MEY72" s="40" t="s">
        <v>9095</v>
      </c>
      <c r="MEZ72" s="40" t="s">
        <v>9096</v>
      </c>
      <c r="MFA72" s="40" t="s">
        <v>9097</v>
      </c>
      <c r="MFB72" s="40" t="s">
        <v>9098</v>
      </c>
      <c r="MFC72" s="40" t="s">
        <v>9099</v>
      </c>
      <c r="MFD72" s="40" t="s">
        <v>9100</v>
      </c>
      <c r="MFE72" s="40" t="s">
        <v>9101</v>
      </c>
      <c r="MFF72" s="40" t="s">
        <v>9102</v>
      </c>
      <c r="MFG72" s="40" t="s">
        <v>9103</v>
      </c>
      <c r="MFH72" s="40" t="s">
        <v>9104</v>
      </c>
      <c r="MFI72" s="40" t="s">
        <v>9105</v>
      </c>
      <c r="MFJ72" s="40" t="s">
        <v>9106</v>
      </c>
      <c r="MFK72" s="40" t="s">
        <v>9107</v>
      </c>
      <c r="MFL72" s="40" t="s">
        <v>9108</v>
      </c>
      <c r="MFM72" s="40" t="s">
        <v>9109</v>
      </c>
      <c r="MFN72" s="40" t="s">
        <v>9110</v>
      </c>
      <c r="MFO72" s="40" t="s">
        <v>9111</v>
      </c>
      <c r="MFP72" s="40" t="s">
        <v>9112</v>
      </c>
      <c r="MFQ72" s="40" t="s">
        <v>9113</v>
      </c>
      <c r="MFR72" s="40" t="s">
        <v>9114</v>
      </c>
      <c r="MFS72" s="40" t="s">
        <v>9115</v>
      </c>
      <c r="MFT72" s="40" t="s">
        <v>9116</v>
      </c>
      <c r="MFU72" s="40" t="s">
        <v>9117</v>
      </c>
      <c r="MFV72" s="40" t="s">
        <v>9118</v>
      </c>
      <c r="MFW72" s="40" t="s">
        <v>9119</v>
      </c>
      <c r="MFX72" s="40" t="s">
        <v>9120</v>
      </c>
      <c r="MFY72" s="40" t="s">
        <v>9121</v>
      </c>
      <c r="MFZ72" s="40" t="s">
        <v>9122</v>
      </c>
      <c r="MGA72" s="40" t="s">
        <v>9123</v>
      </c>
      <c r="MGB72" s="40" t="s">
        <v>9124</v>
      </c>
      <c r="MGC72" s="40" t="s">
        <v>9125</v>
      </c>
      <c r="MGD72" s="40" t="s">
        <v>9126</v>
      </c>
      <c r="MGE72" s="40" t="s">
        <v>9127</v>
      </c>
      <c r="MGF72" s="40" t="s">
        <v>9128</v>
      </c>
      <c r="MGG72" s="40" t="s">
        <v>9129</v>
      </c>
      <c r="MGH72" s="40" t="s">
        <v>9130</v>
      </c>
      <c r="MGI72" s="40" t="s">
        <v>9131</v>
      </c>
      <c r="MGJ72" s="40" t="s">
        <v>9132</v>
      </c>
      <c r="MGK72" s="40" t="s">
        <v>9133</v>
      </c>
      <c r="MGL72" s="40" t="s">
        <v>9134</v>
      </c>
      <c r="MGM72" s="40" t="s">
        <v>9135</v>
      </c>
      <c r="MGN72" s="40" t="s">
        <v>9136</v>
      </c>
      <c r="MGO72" s="40" t="s">
        <v>9137</v>
      </c>
      <c r="MGP72" s="40" t="s">
        <v>9138</v>
      </c>
      <c r="MGQ72" s="40" t="s">
        <v>9139</v>
      </c>
      <c r="MGR72" s="40" t="s">
        <v>9140</v>
      </c>
      <c r="MGS72" s="40" t="s">
        <v>9141</v>
      </c>
      <c r="MGT72" s="40" t="s">
        <v>9142</v>
      </c>
      <c r="MGU72" s="40" t="s">
        <v>9143</v>
      </c>
      <c r="MGV72" s="40" t="s">
        <v>9144</v>
      </c>
      <c r="MGW72" s="40" t="s">
        <v>9145</v>
      </c>
      <c r="MGX72" s="40" t="s">
        <v>9146</v>
      </c>
      <c r="MGY72" s="40" t="s">
        <v>9147</v>
      </c>
      <c r="MGZ72" s="40" t="s">
        <v>9148</v>
      </c>
      <c r="MHA72" s="40" t="s">
        <v>9149</v>
      </c>
      <c r="MHB72" s="40" t="s">
        <v>9150</v>
      </c>
      <c r="MHC72" s="40" t="s">
        <v>9151</v>
      </c>
      <c r="MHD72" s="40" t="s">
        <v>9152</v>
      </c>
      <c r="MHE72" s="40" t="s">
        <v>9153</v>
      </c>
      <c r="MHF72" s="40" t="s">
        <v>9154</v>
      </c>
      <c r="MHG72" s="40" t="s">
        <v>9155</v>
      </c>
      <c r="MHH72" s="40" t="s">
        <v>9156</v>
      </c>
      <c r="MHI72" s="40" t="s">
        <v>9157</v>
      </c>
      <c r="MHJ72" s="40" t="s">
        <v>9158</v>
      </c>
      <c r="MHK72" s="40" t="s">
        <v>9159</v>
      </c>
      <c r="MHL72" s="40" t="s">
        <v>9160</v>
      </c>
      <c r="MHM72" s="40" t="s">
        <v>9161</v>
      </c>
      <c r="MHN72" s="40" t="s">
        <v>9162</v>
      </c>
      <c r="MHO72" s="40" t="s">
        <v>9163</v>
      </c>
      <c r="MHP72" s="40" t="s">
        <v>9164</v>
      </c>
      <c r="MHQ72" s="40" t="s">
        <v>9165</v>
      </c>
      <c r="MHR72" s="40" t="s">
        <v>9166</v>
      </c>
      <c r="MHS72" s="40" t="s">
        <v>9167</v>
      </c>
      <c r="MHT72" s="40" t="s">
        <v>9168</v>
      </c>
      <c r="MHU72" s="40" t="s">
        <v>9169</v>
      </c>
      <c r="MHV72" s="40" t="s">
        <v>9170</v>
      </c>
      <c r="MHW72" s="40" t="s">
        <v>9171</v>
      </c>
      <c r="MHX72" s="40" t="s">
        <v>9172</v>
      </c>
      <c r="MHY72" s="40" t="s">
        <v>9173</v>
      </c>
      <c r="MHZ72" s="40" t="s">
        <v>9174</v>
      </c>
      <c r="MIA72" s="40" t="s">
        <v>9175</v>
      </c>
      <c r="MIB72" s="40" t="s">
        <v>9176</v>
      </c>
      <c r="MIC72" s="40" t="s">
        <v>9177</v>
      </c>
      <c r="MID72" s="40" t="s">
        <v>9178</v>
      </c>
      <c r="MIE72" s="40" t="s">
        <v>9179</v>
      </c>
      <c r="MIF72" s="40" t="s">
        <v>9180</v>
      </c>
      <c r="MIG72" s="40" t="s">
        <v>9181</v>
      </c>
      <c r="MIH72" s="40" t="s">
        <v>9182</v>
      </c>
      <c r="MII72" s="40" t="s">
        <v>9183</v>
      </c>
      <c r="MIJ72" s="40" t="s">
        <v>9184</v>
      </c>
      <c r="MIK72" s="40" t="s">
        <v>9185</v>
      </c>
      <c r="MIL72" s="40" t="s">
        <v>9186</v>
      </c>
      <c r="MIM72" s="40" t="s">
        <v>9187</v>
      </c>
      <c r="MIN72" s="40" t="s">
        <v>9188</v>
      </c>
      <c r="MIO72" s="40" t="s">
        <v>9189</v>
      </c>
      <c r="MIP72" s="40" t="s">
        <v>9190</v>
      </c>
      <c r="MIQ72" s="40" t="s">
        <v>9191</v>
      </c>
      <c r="MIR72" s="40" t="s">
        <v>9192</v>
      </c>
      <c r="MIS72" s="40" t="s">
        <v>9193</v>
      </c>
      <c r="MIT72" s="40" t="s">
        <v>9194</v>
      </c>
      <c r="MIU72" s="40" t="s">
        <v>9195</v>
      </c>
      <c r="MIV72" s="40" t="s">
        <v>9196</v>
      </c>
      <c r="MIW72" s="40" t="s">
        <v>9197</v>
      </c>
      <c r="MIX72" s="40" t="s">
        <v>9198</v>
      </c>
      <c r="MIY72" s="40" t="s">
        <v>9199</v>
      </c>
      <c r="MIZ72" s="40" t="s">
        <v>9200</v>
      </c>
      <c r="MJA72" s="40" t="s">
        <v>9201</v>
      </c>
      <c r="MJB72" s="40" t="s">
        <v>9202</v>
      </c>
      <c r="MJC72" s="40" t="s">
        <v>9203</v>
      </c>
      <c r="MJD72" s="40" t="s">
        <v>9204</v>
      </c>
      <c r="MJE72" s="40" t="s">
        <v>9205</v>
      </c>
      <c r="MJF72" s="40" t="s">
        <v>9206</v>
      </c>
      <c r="MJG72" s="40" t="s">
        <v>9207</v>
      </c>
      <c r="MJH72" s="40" t="s">
        <v>9208</v>
      </c>
      <c r="MJI72" s="40" t="s">
        <v>9209</v>
      </c>
      <c r="MJJ72" s="40" t="s">
        <v>9210</v>
      </c>
      <c r="MJK72" s="40" t="s">
        <v>9211</v>
      </c>
      <c r="MJL72" s="40" t="s">
        <v>9212</v>
      </c>
      <c r="MJM72" s="40" t="s">
        <v>9213</v>
      </c>
      <c r="MJN72" s="40" t="s">
        <v>9214</v>
      </c>
      <c r="MJO72" s="40" t="s">
        <v>9215</v>
      </c>
      <c r="MJP72" s="40" t="s">
        <v>9216</v>
      </c>
      <c r="MJQ72" s="40" t="s">
        <v>9217</v>
      </c>
      <c r="MJR72" s="40" t="s">
        <v>9218</v>
      </c>
      <c r="MJS72" s="40" t="s">
        <v>9219</v>
      </c>
      <c r="MJT72" s="40" t="s">
        <v>9220</v>
      </c>
      <c r="MJU72" s="40" t="s">
        <v>9221</v>
      </c>
      <c r="MJV72" s="40" t="s">
        <v>9222</v>
      </c>
      <c r="MJW72" s="40" t="s">
        <v>9223</v>
      </c>
      <c r="MJX72" s="40" t="s">
        <v>9224</v>
      </c>
      <c r="MJY72" s="40" t="s">
        <v>9225</v>
      </c>
      <c r="MJZ72" s="40" t="s">
        <v>9226</v>
      </c>
      <c r="MKA72" s="40" t="s">
        <v>9227</v>
      </c>
      <c r="MKB72" s="40" t="s">
        <v>9228</v>
      </c>
      <c r="MKC72" s="40" t="s">
        <v>9229</v>
      </c>
      <c r="MKD72" s="40" t="s">
        <v>9230</v>
      </c>
      <c r="MKE72" s="40" t="s">
        <v>9231</v>
      </c>
      <c r="MKF72" s="40" t="s">
        <v>9232</v>
      </c>
      <c r="MKG72" s="40" t="s">
        <v>9233</v>
      </c>
      <c r="MKH72" s="40" t="s">
        <v>9234</v>
      </c>
      <c r="MKI72" s="40" t="s">
        <v>9235</v>
      </c>
      <c r="MKJ72" s="40" t="s">
        <v>9236</v>
      </c>
      <c r="MKK72" s="40" t="s">
        <v>9237</v>
      </c>
      <c r="MKL72" s="40" t="s">
        <v>9238</v>
      </c>
      <c r="MKM72" s="40" t="s">
        <v>9239</v>
      </c>
      <c r="MKN72" s="40" t="s">
        <v>9240</v>
      </c>
      <c r="MKO72" s="40" t="s">
        <v>9241</v>
      </c>
      <c r="MKP72" s="40" t="s">
        <v>9242</v>
      </c>
      <c r="MKQ72" s="40" t="s">
        <v>9243</v>
      </c>
      <c r="MKR72" s="40" t="s">
        <v>9244</v>
      </c>
      <c r="MKS72" s="40" t="s">
        <v>9245</v>
      </c>
      <c r="MKT72" s="40" t="s">
        <v>9246</v>
      </c>
      <c r="MKU72" s="40" t="s">
        <v>9247</v>
      </c>
      <c r="MKV72" s="40" t="s">
        <v>9248</v>
      </c>
      <c r="MKW72" s="40" t="s">
        <v>9249</v>
      </c>
      <c r="MKX72" s="40" t="s">
        <v>9250</v>
      </c>
      <c r="MKY72" s="40" t="s">
        <v>9251</v>
      </c>
      <c r="MKZ72" s="40" t="s">
        <v>9252</v>
      </c>
      <c r="MLA72" s="40" t="s">
        <v>9253</v>
      </c>
      <c r="MLB72" s="40" t="s">
        <v>9254</v>
      </c>
      <c r="MLC72" s="40" t="s">
        <v>9255</v>
      </c>
      <c r="MLD72" s="40" t="s">
        <v>9256</v>
      </c>
      <c r="MLE72" s="40" t="s">
        <v>9257</v>
      </c>
      <c r="MLF72" s="40" t="s">
        <v>9258</v>
      </c>
      <c r="MLG72" s="40" t="s">
        <v>9259</v>
      </c>
      <c r="MLH72" s="40" t="s">
        <v>9260</v>
      </c>
      <c r="MLI72" s="40" t="s">
        <v>9261</v>
      </c>
      <c r="MLJ72" s="40" t="s">
        <v>9262</v>
      </c>
      <c r="MLK72" s="40" t="s">
        <v>9263</v>
      </c>
      <c r="MLL72" s="40" t="s">
        <v>9264</v>
      </c>
      <c r="MLM72" s="40" t="s">
        <v>9265</v>
      </c>
      <c r="MLN72" s="40" t="s">
        <v>9266</v>
      </c>
      <c r="MLO72" s="40" t="s">
        <v>9267</v>
      </c>
      <c r="MLP72" s="40" t="s">
        <v>9268</v>
      </c>
      <c r="MLQ72" s="40" t="s">
        <v>9269</v>
      </c>
      <c r="MLR72" s="40" t="s">
        <v>9270</v>
      </c>
      <c r="MLS72" s="40" t="s">
        <v>9271</v>
      </c>
      <c r="MLT72" s="40" t="s">
        <v>9272</v>
      </c>
      <c r="MLU72" s="40" t="s">
        <v>9273</v>
      </c>
      <c r="MLV72" s="40" t="s">
        <v>9274</v>
      </c>
      <c r="MLW72" s="40" t="s">
        <v>9275</v>
      </c>
      <c r="MLX72" s="40" t="s">
        <v>9276</v>
      </c>
      <c r="MLY72" s="40" t="s">
        <v>9277</v>
      </c>
      <c r="MLZ72" s="40" t="s">
        <v>9278</v>
      </c>
      <c r="MMA72" s="40" t="s">
        <v>9279</v>
      </c>
      <c r="MMB72" s="40" t="s">
        <v>9280</v>
      </c>
      <c r="MMC72" s="40" t="s">
        <v>9281</v>
      </c>
      <c r="MMD72" s="40" t="s">
        <v>9282</v>
      </c>
      <c r="MME72" s="40" t="s">
        <v>9283</v>
      </c>
      <c r="MMF72" s="40" t="s">
        <v>9284</v>
      </c>
      <c r="MMG72" s="40" t="s">
        <v>9285</v>
      </c>
      <c r="MMH72" s="40" t="s">
        <v>9286</v>
      </c>
      <c r="MMI72" s="40" t="s">
        <v>9287</v>
      </c>
      <c r="MMJ72" s="40" t="s">
        <v>9288</v>
      </c>
      <c r="MMK72" s="40" t="s">
        <v>9289</v>
      </c>
      <c r="MML72" s="40" t="s">
        <v>9290</v>
      </c>
      <c r="MMM72" s="40" t="s">
        <v>9291</v>
      </c>
      <c r="MMN72" s="40" t="s">
        <v>9292</v>
      </c>
      <c r="MMO72" s="40" t="s">
        <v>9293</v>
      </c>
      <c r="MMP72" s="40" t="s">
        <v>9294</v>
      </c>
      <c r="MMQ72" s="40" t="s">
        <v>9295</v>
      </c>
      <c r="MMR72" s="40" t="s">
        <v>9296</v>
      </c>
      <c r="MMS72" s="40" t="s">
        <v>9297</v>
      </c>
      <c r="MMT72" s="40" t="s">
        <v>9298</v>
      </c>
      <c r="MMU72" s="40" t="s">
        <v>9299</v>
      </c>
      <c r="MMV72" s="40" t="s">
        <v>9300</v>
      </c>
      <c r="MMW72" s="40" t="s">
        <v>9301</v>
      </c>
      <c r="MMX72" s="40" t="s">
        <v>9302</v>
      </c>
      <c r="MMY72" s="40" t="s">
        <v>9303</v>
      </c>
      <c r="MMZ72" s="40" t="s">
        <v>9304</v>
      </c>
      <c r="MNA72" s="40" t="s">
        <v>9305</v>
      </c>
      <c r="MNB72" s="40" t="s">
        <v>9306</v>
      </c>
      <c r="MNC72" s="40" t="s">
        <v>9307</v>
      </c>
      <c r="MND72" s="40" t="s">
        <v>9308</v>
      </c>
      <c r="MNE72" s="40" t="s">
        <v>9309</v>
      </c>
      <c r="MNF72" s="40" t="s">
        <v>9310</v>
      </c>
      <c r="MNG72" s="40" t="s">
        <v>9311</v>
      </c>
      <c r="MNH72" s="40" t="s">
        <v>9312</v>
      </c>
      <c r="MNI72" s="40" t="s">
        <v>9313</v>
      </c>
      <c r="MNJ72" s="40" t="s">
        <v>9314</v>
      </c>
      <c r="MNK72" s="40" t="s">
        <v>9315</v>
      </c>
      <c r="MNL72" s="40" t="s">
        <v>9316</v>
      </c>
      <c r="MNM72" s="40" t="s">
        <v>9317</v>
      </c>
      <c r="MNN72" s="40" t="s">
        <v>9318</v>
      </c>
      <c r="MNO72" s="40" t="s">
        <v>9319</v>
      </c>
      <c r="MNP72" s="40" t="s">
        <v>9320</v>
      </c>
      <c r="MNQ72" s="40" t="s">
        <v>9321</v>
      </c>
      <c r="MNR72" s="40" t="s">
        <v>9322</v>
      </c>
      <c r="MNS72" s="40" t="s">
        <v>9323</v>
      </c>
      <c r="MNT72" s="40" t="s">
        <v>9324</v>
      </c>
      <c r="MNU72" s="40" t="s">
        <v>9325</v>
      </c>
      <c r="MNV72" s="40" t="s">
        <v>9326</v>
      </c>
      <c r="MNW72" s="40" t="s">
        <v>9327</v>
      </c>
      <c r="MNX72" s="40" t="s">
        <v>9328</v>
      </c>
      <c r="MNY72" s="40" t="s">
        <v>9329</v>
      </c>
      <c r="MNZ72" s="40" t="s">
        <v>9330</v>
      </c>
      <c r="MOA72" s="40" t="s">
        <v>9331</v>
      </c>
      <c r="MOB72" s="40" t="s">
        <v>9332</v>
      </c>
      <c r="MOC72" s="40" t="s">
        <v>9333</v>
      </c>
      <c r="MOD72" s="40" t="s">
        <v>9334</v>
      </c>
      <c r="MOE72" s="40" t="s">
        <v>9335</v>
      </c>
      <c r="MOF72" s="40" t="s">
        <v>9336</v>
      </c>
      <c r="MOG72" s="40" t="s">
        <v>9337</v>
      </c>
      <c r="MOH72" s="40" t="s">
        <v>9338</v>
      </c>
      <c r="MOI72" s="40" t="s">
        <v>9339</v>
      </c>
      <c r="MOJ72" s="40" t="s">
        <v>9340</v>
      </c>
      <c r="MOK72" s="40" t="s">
        <v>9341</v>
      </c>
      <c r="MOL72" s="40" t="s">
        <v>9342</v>
      </c>
      <c r="MOM72" s="40" t="s">
        <v>9343</v>
      </c>
      <c r="MON72" s="40" t="s">
        <v>9344</v>
      </c>
      <c r="MOO72" s="40" t="s">
        <v>9345</v>
      </c>
      <c r="MOP72" s="40" t="s">
        <v>9346</v>
      </c>
      <c r="MOQ72" s="40" t="s">
        <v>9347</v>
      </c>
      <c r="MOR72" s="40" t="s">
        <v>9348</v>
      </c>
      <c r="MOS72" s="40" t="s">
        <v>9349</v>
      </c>
      <c r="MOT72" s="40" t="s">
        <v>9350</v>
      </c>
      <c r="MOU72" s="40" t="s">
        <v>9351</v>
      </c>
      <c r="MOV72" s="40" t="s">
        <v>9352</v>
      </c>
      <c r="MOW72" s="40" t="s">
        <v>9353</v>
      </c>
      <c r="MOX72" s="40" t="s">
        <v>9354</v>
      </c>
      <c r="MOY72" s="40" t="s">
        <v>9355</v>
      </c>
      <c r="MOZ72" s="40" t="s">
        <v>9356</v>
      </c>
      <c r="MPA72" s="40" t="s">
        <v>9357</v>
      </c>
      <c r="MPB72" s="40" t="s">
        <v>9358</v>
      </c>
      <c r="MPC72" s="40" t="s">
        <v>9359</v>
      </c>
      <c r="MPD72" s="40" t="s">
        <v>9360</v>
      </c>
      <c r="MPE72" s="40" t="s">
        <v>9361</v>
      </c>
      <c r="MPF72" s="40" t="s">
        <v>9362</v>
      </c>
      <c r="MPG72" s="40" t="s">
        <v>9363</v>
      </c>
      <c r="MPH72" s="40" t="s">
        <v>9364</v>
      </c>
      <c r="MPI72" s="40" t="s">
        <v>9365</v>
      </c>
      <c r="MPJ72" s="40" t="s">
        <v>9366</v>
      </c>
      <c r="MPK72" s="40" t="s">
        <v>9367</v>
      </c>
      <c r="MPL72" s="40" t="s">
        <v>9368</v>
      </c>
      <c r="MPM72" s="40" t="s">
        <v>9369</v>
      </c>
      <c r="MPN72" s="40" t="s">
        <v>9370</v>
      </c>
      <c r="MPO72" s="40" t="s">
        <v>9371</v>
      </c>
      <c r="MPP72" s="40" t="s">
        <v>9372</v>
      </c>
      <c r="MPQ72" s="40" t="s">
        <v>9373</v>
      </c>
      <c r="MPR72" s="40" t="s">
        <v>9374</v>
      </c>
      <c r="MPS72" s="40" t="s">
        <v>9375</v>
      </c>
      <c r="MPT72" s="40" t="s">
        <v>9376</v>
      </c>
      <c r="MPU72" s="40" t="s">
        <v>9377</v>
      </c>
      <c r="MPV72" s="40" t="s">
        <v>9378</v>
      </c>
      <c r="MPW72" s="40" t="s">
        <v>9379</v>
      </c>
      <c r="MPX72" s="40" t="s">
        <v>9380</v>
      </c>
      <c r="MPY72" s="40" t="s">
        <v>9381</v>
      </c>
      <c r="MPZ72" s="40" t="s">
        <v>9382</v>
      </c>
      <c r="MQA72" s="40" t="s">
        <v>9383</v>
      </c>
      <c r="MQB72" s="40" t="s">
        <v>9384</v>
      </c>
      <c r="MQC72" s="40" t="s">
        <v>9385</v>
      </c>
      <c r="MQD72" s="40" t="s">
        <v>9386</v>
      </c>
      <c r="MQE72" s="40" t="s">
        <v>9387</v>
      </c>
      <c r="MQF72" s="40" t="s">
        <v>9388</v>
      </c>
      <c r="MQG72" s="40" t="s">
        <v>9389</v>
      </c>
      <c r="MQH72" s="40" t="s">
        <v>9390</v>
      </c>
      <c r="MQI72" s="40" t="s">
        <v>9391</v>
      </c>
      <c r="MQJ72" s="40" t="s">
        <v>9392</v>
      </c>
      <c r="MQK72" s="40" t="s">
        <v>9393</v>
      </c>
      <c r="MQL72" s="40" t="s">
        <v>9394</v>
      </c>
      <c r="MQM72" s="40" t="s">
        <v>9395</v>
      </c>
      <c r="MQN72" s="40" t="s">
        <v>9396</v>
      </c>
      <c r="MQO72" s="40" t="s">
        <v>9397</v>
      </c>
      <c r="MQP72" s="40" t="s">
        <v>9398</v>
      </c>
      <c r="MQQ72" s="40" t="s">
        <v>9399</v>
      </c>
      <c r="MQR72" s="40" t="s">
        <v>9400</v>
      </c>
      <c r="MQS72" s="40" t="s">
        <v>9401</v>
      </c>
      <c r="MQT72" s="40" t="s">
        <v>9402</v>
      </c>
      <c r="MQU72" s="40" t="s">
        <v>9403</v>
      </c>
      <c r="MQV72" s="40" t="s">
        <v>9404</v>
      </c>
      <c r="MQW72" s="40" t="s">
        <v>9405</v>
      </c>
      <c r="MQX72" s="40" t="s">
        <v>9406</v>
      </c>
      <c r="MQY72" s="40" t="s">
        <v>9407</v>
      </c>
      <c r="MQZ72" s="40" t="s">
        <v>9408</v>
      </c>
      <c r="MRA72" s="40" t="s">
        <v>9409</v>
      </c>
      <c r="MRB72" s="40" t="s">
        <v>9410</v>
      </c>
      <c r="MRC72" s="40" t="s">
        <v>9411</v>
      </c>
      <c r="MRD72" s="40" t="s">
        <v>9412</v>
      </c>
      <c r="MRE72" s="40" t="s">
        <v>9413</v>
      </c>
      <c r="MRF72" s="40" t="s">
        <v>9414</v>
      </c>
      <c r="MRG72" s="40" t="s">
        <v>9415</v>
      </c>
      <c r="MRH72" s="40" t="s">
        <v>9416</v>
      </c>
      <c r="MRI72" s="40" t="s">
        <v>9417</v>
      </c>
      <c r="MRJ72" s="40" t="s">
        <v>9418</v>
      </c>
      <c r="MRK72" s="40" t="s">
        <v>9419</v>
      </c>
      <c r="MRL72" s="40" t="s">
        <v>9420</v>
      </c>
      <c r="MRM72" s="40" t="s">
        <v>9421</v>
      </c>
      <c r="MRN72" s="40" t="s">
        <v>9422</v>
      </c>
      <c r="MRO72" s="40" t="s">
        <v>9423</v>
      </c>
      <c r="MRP72" s="40" t="s">
        <v>9424</v>
      </c>
      <c r="MRQ72" s="40" t="s">
        <v>9425</v>
      </c>
      <c r="MRR72" s="40" t="s">
        <v>9426</v>
      </c>
      <c r="MRS72" s="40" t="s">
        <v>9427</v>
      </c>
      <c r="MRT72" s="40" t="s">
        <v>9428</v>
      </c>
      <c r="MRU72" s="40" t="s">
        <v>9429</v>
      </c>
      <c r="MRV72" s="40" t="s">
        <v>9430</v>
      </c>
      <c r="MRW72" s="40" t="s">
        <v>9431</v>
      </c>
      <c r="MRX72" s="40" t="s">
        <v>9432</v>
      </c>
      <c r="MRY72" s="40" t="s">
        <v>9433</v>
      </c>
      <c r="MRZ72" s="40" t="s">
        <v>9434</v>
      </c>
      <c r="MSA72" s="40" t="s">
        <v>9435</v>
      </c>
      <c r="MSB72" s="40" t="s">
        <v>9436</v>
      </c>
      <c r="MSC72" s="40" t="s">
        <v>9437</v>
      </c>
      <c r="MSD72" s="40" t="s">
        <v>9438</v>
      </c>
      <c r="MSE72" s="40" t="s">
        <v>9439</v>
      </c>
      <c r="MSF72" s="40" t="s">
        <v>9440</v>
      </c>
      <c r="MSG72" s="40" t="s">
        <v>9441</v>
      </c>
      <c r="MSH72" s="40" t="s">
        <v>9442</v>
      </c>
      <c r="MSI72" s="40" t="s">
        <v>9443</v>
      </c>
      <c r="MSJ72" s="40" t="s">
        <v>9444</v>
      </c>
      <c r="MSK72" s="40" t="s">
        <v>9445</v>
      </c>
      <c r="MSL72" s="40" t="s">
        <v>9446</v>
      </c>
      <c r="MSM72" s="40" t="s">
        <v>9447</v>
      </c>
      <c r="MSN72" s="40" t="s">
        <v>9448</v>
      </c>
      <c r="MSO72" s="40" t="s">
        <v>9449</v>
      </c>
      <c r="MSP72" s="40" t="s">
        <v>9450</v>
      </c>
      <c r="MSQ72" s="40" t="s">
        <v>9451</v>
      </c>
      <c r="MSR72" s="40" t="s">
        <v>9452</v>
      </c>
      <c r="MSS72" s="40" t="s">
        <v>9453</v>
      </c>
      <c r="MST72" s="40" t="s">
        <v>9454</v>
      </c>
      <c r="MSU72" s="40" t="s">
        <v>9455</v>
      </c>
      <c r="MSV72" s="40" t="s">
        <v>9456</v>
      </c>
      <c r="MSW72" s="40" t="s">
        <v>9457</v>
      </c>
      <c r="MSX72" s="40" t="s">
        <v>9458</v>
      </c>
      <c r="MSY72" s="40" t="s">
        <v>9459</v>
      </c>
      <c r="MSZ72" s="40" t="s">
        <v>9460</v>
      </c>
      <c r="MTA72" s="40" t="s">
        <v>9461</v>
      </c>
      <c r="MTB72" s="40" t="s">
        <v>9462</v>
      </c>
      <c r="MTC72" s="40" t="s">
        <v>9463</v>
      </c>
      <c r="MTD72" s="40" t="s">
        <v>9464</v>
      </c>
      <c r="MTE72" s="40" t="s">
        <v>9465</v>
      </c>
      <c r="MTF72" s="40" t="s">
        <v>9466</v>
      </c>
      <c r="MTG72" s="40" t="s">
        <v>9467</v>
      </c>
      <c r="MTH72" s="40" t="s">
        <v>9468</v>
      </c>
      <c r="MTI72" s="40" t="s">
        <v>9469</v>
      </c>
      <c r="MTJ72" s="40" t="s">
        <v>9470</v>
      </c>
      <c r="MTK72" s="40" t="s">
        <v>9471</v>
      </c>
      <c r="MTL72" s="40" t="s">
        <v>9472</v>
      </c>
      <c r="MTM72" s="40" t="s">
        <v>9473</v>
      </c>
      <c r="MTN72" s="40" t="s">
        <v>9474</v>
      </c>
      <c r="MTO72" s="40" t="s">
        <v>9475</v>
      </c>
      <c r="MTP72" s="40" t="s">
        <v>9476</v>
      </c>
      <c r="MTQ72" s="40" t="s">
        <v>9477</v>
      </c>
      <c r="MTR72" s="40" t="s">
        <v>9478</v>
      </c>
      <c r="MTS72" s="40" t="s">
        <v>9479</v>
      </c>
      <c r="MTT72" s="40" t="s">
        <v>9480</v>
      </c>
      <c r="MTU72" s="40" t="s">
        <v>9481</v>
      </c>
      <c r="MTV72" s="40" t="s">
        <v>9482</v>
      </c>
      <c r="MTW72" s="40" t="s">
        <v>9483</v>
      </c>
      <c r="MTX72" s="40" t="s">
        <v>9484</v>
      </c>
      <c r="MTY72" s="40" t="s">
        <v>9485</v>
      </c>
      <c r="MTZ72" s="40" t="s">
        <v>9486</v>
      </c>
      <c r="MUA72" s="40" t="s">
        <v>9487</v>
      </c>
      <c r="MUB72" s="40" t="s">
        <v>9488</v>
      </c>
      <c r="MUC72" s="40" t="s">
        <v>9489</v>
      </c>
      <c r="MUD72" s="40" t="s">
        <v>9490</v>
      </c>
      <c r="MUE72" s="40" t="s">
        <v>9491</v>
      </c>
      <c r="MUF72" s="40" t="s">
        <v>9492</v>
      </c>
      <c r="MUG72" s="40" t="s">
        <v>9493</v>
      </c>
      <c r="MUH72" s="40" t="s">
        <v>9494</v>
      </c>
      <c r="MUI72" s="40" t="s">
        <v>9495</v>
      </c>
      <c r="MUJ72" s="40" t="s">
        <v>9496</v>
      </c>
      <c r="MUK72" s="40" t="s">
        <v>9497</v>
      </c>
      <c r="MUL72" s="40" t="s">
        <v>9498</v>
      </c>
      <c r="MUM72" s="40" t="s">
        <v>9499</v>
      </c>
      <c r="MUN72" s="40" t="s">
        <v>9500</v>
      </c>
      <c r="MUO72" s="40" t="s">
        <v>9501</v>
      </c>
      <c r="MUP72" s="40" t="s">
        <v>9502</v>
      </c>
      <c r="MUQ72" s="40" t="s">
        <v>9503</v>
      </c>
      <c r="MUR72" s="40" t="s">
        <v>9504</v>
      </c>
      <c r="MUS72" s="40" t="s">
        <v>9505</v>
      </c>
      <c r="MUT72" s="40" t="s">
        <v>9506</v>
      </c>
      <c r="MUU72" s="40" t="s">
        <v>9507</v>
      </c>
      <c r="MUV72" s="40" t="s">
        <v>9508</v>
      </c>
      <c r="MUW72" s="40" t="s">
        <v>9509</v>
      </c>
      <c r="MUX72" s="40" t="s">
        <v>9510</v>
      </c>
      <c r="MUY72" s="40" t="s">
        <v>9511</v>
      </c>
      <c r="MUZ72" s="40" t="s">
        <v>9512</v>
      </c>
      <c r="MVA72" s="40" t="s">
        <v>9513</v>
      </c>
      <c r="MVB72" s="40" t="s">
        <v>9514</v>
      </c>
      <c r="MVC72" s="40" t="s">
        <v>9515</v>
      </c>
      <c r="MVD72" s="40" t="s">
        <v>9516</v>
      </c>
      <c r="MVE72" s="40" t="s">
        <v>9517</v>
      </c>
      <c r="MVF72" s="40" t="s">
        <v>9518</v>
      </c>
      <c r="MVG72" s="40" t="s">
        <v>9519</v>
      </c>
      <c r="MVH72" s="40" t="s">
        <v>9520</v>
      </c>
      <c r="MVI72" s="40" t="s">
        <v>9521</v>
      </c>
      <c r="MVJ72" s="40" t="s">
        <v>9522</v>
      </c>
      <c r="MVK72" s="40" t="s">
        <v>9523</v>
      </c>
      <c r="MVL72" s="40" t="s">
        <v>9524</v>
      </c>
      <c r="MVM72" s="40" t="s">
        <v>9525</v>
      </c>
      <c r="MVN72" s="40" t="s">
        <v>9526</v>
      </c>
      <c r="MVO72" s="40" t="s">
        <v>9527</v>
      </c>
      <c r="MVP72" s="40" t="s">
        <v>9528</v>
      </c>
      <c r="MVQ72" s="40" t="s">
        <v>9529</v>
      </c>
      <c r="MVR72" s="40" t="s">
        <v>9530</v>
      </c>
      <c r="MVS72" s="40" t="s">
        <v>9531</v>
      </c>
      <c r="MVT72" s="40" t="s">
        <v>9532</v>
      </c>
      <c r="MVU72" s="40" t="s">
        <v>9533</v>
      </c>
      <c r="MVV72" s="40" t="s">
        <v>9534</v>
      </c>
      <c r="MVW72" s="40" t="s">
        <v>9535</v>
      </c>
      <c r="MVX72" s="40" t="s">
        <v>9536</v>
      </c>
      <c r="MVY72" s="40" t="s">
        <v>9537</v>
      </c>
      <c r="MVZ72" s="40" t="s">
        <v>9538</v>
      </c>
      <c r="MWA72" s="40" t="s">
        <v>9539</v>
      </c>
      <c r="MWB72" s="40" t="s">
        <v>9540</v>
      </c>
      <c r="MWC72" s="40" t="s">
        <v>9541</v>
      </c>
      <c r="MWD72" s="40" t="s">
        <v>9542</v>
      </c>
      <c r="MWE72" s="40" t="s">
        <v>9543</v>
      </c>
      <c r="MWF72" s="40" t="s">
        <v>9544</v>
      </c>
      <c r="MWG72" s="40" t="s">
        <v>9545</v>
      </c>
      <c r="MWH72" s="40" t="s">
        <v>9546</v>
      </c>
      <c r="MWI72" s="40" t="s">
        <v>9547</v>
      </c>
      <c r="MWJ72" s="40" t="s">
        <v>9548</v>
      </c>
      <c r="MWK72" s="40" t="s">
        <v>9549</v>
      </c>
      <c r="MWL72" s="40" t="s">
        <v>9550</v>
      </c>
      <c r="MWM72" s="40" t="s">
        <v>9551</v>
      </c>
      <c r="MWN72" s="40" t="s">
        <v>9552</v>
      </c>
      <c r="MWO72" s="40" t="s">
        <v>9553</v>
      </c>
      <c r="MWP72" s="40" t="s">
        <v>9554</v>
      </c>
      <c r="MWQ72" s="40" t="s">
        <v>9555</v>
      </c>
      <c r="MWR72" s="40" t="s">
        <v>9556</v>
      </c>
      <c r="MWS72" s="40" t="s">
        <v>9557</v>
      </c>
      <c r="MWT72" s="40" t="s">
        <v>9558</v>
      </c>
      <c r="MWU72" s="40" t="s">
        <v>9559</v>
      </c>
      <c r="MWV72" s="40" t="s">
        <v>9560</v>
      </c>
      <c r="MWW72" s="40" t="s">
        <v>9561</v>
      </c>
      <c r="MWX72" s="40" t="s">
        <v>9562</v>
      </c>
      <c r="MWY72" s="40" t="s">
        <v>9563</v>
      </c>
      <c r="MWZ72" s="40" t="s">
        <v>9564</v>
      </c>
      <c r="MXA72" s="40" t="s">
        <v>9565</v>
      </c>
      <c r="MXB72" s="40" t="s">
        <v>9566</v>
      </c>
      <c r="MXC72" s="40" t="s">
        <v>9567</v>
      </c>
      <c r="MXD72" s="40" t="s">
        <v>9568</v>
      </c>
      <c r="MXE72" s="40" t="s">
        <v>9569</v>
      </c>
      <c r="MXF72" s="40" t="s">
        <v>9570</v>
      </c>
      <c r="MXG72" s="40" t="s">
        <v>9571</v>
      </c>
      <c r="MXH72" s="40" t="s">
        <v>9572</v>
      </c>
      <c r="MXI72" s="40" t="s">
        <v>9573</v>
      </c>
      <c r="MXJ72" s="40" t="s">
        <v>9574</v>
      </c>
      <c r="MXK72" s="40" t="s">
        <v>9575</v>
      </c>
      <c r="MXL72" s="40" t="s">
        <v>9576</v>
      </c>
      <c r="MXM72" s="40" t="s">
        <v>9577</v>
      </c>
      <c r="MXN72" s="40" t="s">
        <v>9578</v>
      </c>
      <c r="MXO72" s="40" t="s">
        <v>9579</v>
      </c>
      <c r="MXP72" s="40" t="s">
        <v>9580</v>
      </c>
      <c r="MXQ72" s="40" t="s">
        <v>9581</v>
      </c>
      <c r="MXR72" s="40" t="s">
        <v>9582</v>
      </c>
      <c r="MXS72" s="40" t="s">
        <v>9583</v>
      </c>
      <c r="MXT72" s="40" t="s">
        <v>9584</v>
      </c>
      <c r="MXU72" s="40" t="s">
        <v>9585</v>
      </c>
      <c r="MXV72" s="40" t="s">
        <v>9586</v>
      </c>
      <c r="MXW72" s="40" t="s">
        <v>9587</v>
      </c>
      <c r="MXX72" s="40" t="s">
        <v>9588</v>
      </c>
      <c r="MXY72" s="40" t="s">
        <v>9589</v>
      </c>
      <c r="MXZ72" s="40" t="s">
        <v>9590</v>
      </c>
      <c r="MYA72" s="40" t="s">
        <v>9591</v>
      </c>
      <c r="MYB72" s="40" t="s">
        <v>9592</v>
      </c>
      <c r="MYC72" s="40" t="s">
        <v>9593</v>
      </c>
      <c r="MYD72" s="40" t="s">
        <v>9594</v>
      </c>
      <c r="MYE72" s="40" t="s">
        <v>9595</v>
      </c>
      <c r="MYF72" s="40" t="s">
        <v>9596</v>
      </c>
      <c r="MYG72" s="40" t="s">
        <v>9597</v>
      </c>
      <c r="MYH72" s="40" t="s">
        <v>9598</v>
      </c>
      <c r="MYI72" s="40" t="s">
        <v>9599</v>
      </c>
      <c r="MYJ72" s="40" t="s">
        <v>9600</v>
      </c>
      <c r="MYK72" s="40" t="s">
        <v>9601</v>
      </c>
      <c r="MYL72" s="40" t="s">
        <v>9602</v>
      </c>
      <c r="MYM72" s="40" t="s">
        <v>9603</v>
      </c>
      <c r="MYN72" s="40" t="s">
        <v>9604</v>
      </c>
      <c r="MYO72" s="40" t="s">
        <v>9605</v>
      </c>
      <c r="MYP72" s="40" t="s">
        <v>9606</v>
      </c>
      <c r="MYQ72" s="40" t="s">
        <v>9607</v>
      </c>
      <c r="MYR72" s="40" t="s">
        <v>9608</v>
      </c>
      <c r="MYS72" s="40" t="s">
        <v>9609</v>
      </c>
      <c r="MYT72" s="40" t="s">
        <v>9610</v>
      </c>
      <c r="MYU72" s="40" t="s">
        <v>9611</v>
      </c>
      <c r="MYV72" s="40" t="s">
        <v>9612</v>
      </c>
      <c r="MYW72" s="40" t="s">
        <v>9613</v>
      </c>
      <c r="MYX72" s="40" t="s">
        <v>9614</v>
      </c>
      <c r="MYY72" s="40" t="s">
        <v>9615</v>
      </c>
      <c r="MYZ72" s="40" t="s">
        <v>9616</v>
      </c>
      <c r="MZA72" s="40" t="s">
        <v>9617</v>
      </c>
      <c r="MZB72" s="40" t="s">
        <v>9618</v>
      </c>
      <c r="MZC72" s="40" t="s">
        <v>9619</v>
      </c>
      <c r="MZD72" s="40" t="s">
        <v>9620</v>
      </c>
      <c r="MZE72" s="40" t="s">
        <v>9621</v>
      </c>
      <c r="MZF72" s="40" t="s">
        <v>9622</v>
      </c>
      <c r="MZG72" s="40" t="s">
        <v>9623</v>
      </c>
      <c r="MZH72" s="40" t="s">
        <v>9624</v>
      </c>
      <c r="MZI72" s="40" t="s">
        <v>9625</v>
      </c>
      <c r="MZJ72" s="40" t="s">
        <v>9626</v>
      </c>
      <c r="MZK72" s="40" t="s">
        <v>9627</v>
      </c>
      <c r="MZL72" s="40" t="s">
        <v>9628</v>
      </c>
      <c r="MZM72" s="40" t="s">
        <v>9629</v>
      </c>
      <c r="MZN72" s="40" t="s">
        <v>9630</v>
      </c>
      <c r="MZO72" s="40" t="s">
        <v>9631</v>
      </c>
      <c r="MZP72" s="40" t="s">
        <v>9632</v>
      </c>
      <c r="MZQ72" s="40" t="s">
        <v>9633</v>
      </c>
      <c r="MZR72" s="40" t="s">
        <v>9634</v>
      </c>
      <c r="MZS72" s="40" t="s">
        <v>9635</v>
      </c>
      <c r="MZT72" s="40" t="s">
        <v>9636</v>
      </c>
      <c r="MZU72" s="40" t="s">
        <v>9637</v>
      </c>
      <c r="MZV72" s="40" t="s">
        <v>9638</v>
      </c>
      <c r="MZW72" s="40" t="s">
        <v>9639</v>
      </c>
      <c r="MZX72" s="40" t="s">
        <v>9640</v>
      </c>
      <c r="MZY72" s="40" t="s">
        <v>9641</v>
      </c>
      <c r="MZZ72" s="40" t="s">
        <v>9642</v>
      </c>
      <c r="NAA72" s="40" t="s">
        <v>9643</v>
      </c>
      <c r="NAB72" s="40" t="s">
        <v>9644</v>
      </c>
      <c r="NAC72" s="40" t="s">
        <v>9645</v>
      </c>
      <c r="NAD72" s="40" t="s">
        <v>9646</v>
      </c>
      <c r="NAE72" s="40" t="s">
        <v>9647</v>
      </c>
      <c r="NAF72" s="40" t="s">
        <v>9648</v>
      </c>
      <c r="NAG72" s="40" t="s">
        <v>9649</v>
      </c>
      <c r="NAH72" s="40" t="s">
        <v>9650</v>
      </c>
      <c r="NAI72" s="40" t="s">
        <v>9651</v>
      </c>
      <c r="NAJ72" s="40" t="s">
        <v>9652</v>
      </c>
      <c r="NAK72" s="40" t="s">
        <v>9653</v>
      </c>
      <c r="NAL72" s="40" t="s">
        <v>9654</v>
      </c>
      <c r="NAM72" s="40" t="s">
        <v>9655</v>
      </c>
      <c r="NAN72" s="40" t="s">
        <v>9656</v>
      </c>
      <c r="NAO72" s="40" t="s">
        <v>9657</v>
      </c>
      <c r="NAP72" s="40" t="s">
        <v>9658</v>
      </c>
      <c r="NAQ72" s="40" t="s">
        <v>9659</v>
      </c>
      <c r="NAR72" s="40" t="s">
        <v>9660</v>
      </c>
      <c r="NAS72" s="40" t="s">
        <v>9661</v>
      </c>
      <c r="NAT72" s="40" t="s">
        <v>9662</v>
      </c>
      <c r="NAU72" s="40" t="s">
        <v>9663</v>
      </c>
      <c r="NAV72" s="40" t="s">
        <v>9664</v>
      </c>
      <c r="NAW72" s="40" t="s">
        <v>9665</v>
      </c>
      <c r="NAX72" s="40" t="s">
        <v>9666</v>
      </c>
      <c r="NAY72" s="40" t="s">
        <v>9667</v>
      </c>
      <c r="NAZ72" s="40" t="s">
        <v>9668</v>
      </c>
      <c r="NBA72" s="40" t="s">
        <v>9669</v>
      </c>
      <c r="NBB72" s="40" t="s">
        <v>9670</v>
      </c>
      <c r="NBC72" s="40" t="s">
        <v>9671</v>
      </c>
      <c r="NBD72" s="40" t="s">
        <v>9672</v>
      </c>
      <c r="NBE72" s="40" t="s">
        <v>9673</v>
      </c>
      <c r="NBF72" s="40" t="s">
        <v>9674</v>
      </c>
      <c r="NBG72" s="40" t="s">
        <v>9675</v>
      </c>
      <c r="NBH72" s="40" t="s">
        <v>9676</v>
      </c>
      <c r="NBI72" s="40" t="s">
        <v>9677</v>
      </c>
      <c r="NBJ72" s="40" t="s">
        <v>9678</v>
      </c>
      <c r="NBK72" s="40" t="s">
        <v>9679</v>
      </c>
      <c r="NBL72" s="40" t="s">
        <v>9680</v>
      </c>
      <c r="NBM72" s="40" t="s">
        <v>9681</v>
      </c>
      <c r="NBN72" s="40" t="s">
        <v>9682</v>
      </c>
      <c r="NBO72" s="40" t="s">
        <v>9683</v>
      </c>
      <c r="NBP72" s="40" t="s">
        <v>9684</v>
      </c>
      <c r="NBQ72" s="40" t="s">
        <v>9685</v>
      </c>
      <c r="NBR72" s="40" t="s">
        <v>9686</v>
      </c>
      <c r="NBS72" s="40" t="s">
        <v>9687</v>
      </c>
      <c r="NBT72" s="40" t="s">
        <v>9688</v>
      </c>
      <c r="NBU72" s="40" t="s">
        <v>9689</v>
      </c>
      <c r="NBV72" s="40" t="s">
        <v>9690</v>
      </c>
      <c r="NBW72" s="40" t="s">
        <v>9691</v>
      </c>
      <c r="NBX72" s="40" t="s">
        <v>9692</v>
      </c>
      <c r="NBY72" s="40" t="s">
        <v>9693</v>
      </c>
      <c r="NBZ72" s="40" t="s">
        <v>9694</v>
      </c>
      <c r="NCA72" s="40" t="s">
        <v>9695</v>
      </c>
      <c r="NCB72" s="40" t="s">
        <v>9696</v>
      </c>
      <c r="NCC72" s="40" t="s">
        <v>9697</v>
      </c>
      <c r="NCD72" s="40" t="s">
        <v>9698</v>
      </c>
      <c r="NCE72" s="40" t="s">
        <v>9699</v>
      </c>
      <c r="NCF72" s="40" t="s">
        <v>9700</v>
      </c>
      <c r="NCG72" s="40" t="s">
        <v>9701</v>
      </c>
      <c r="NCH72" s="40" t="s">
        <v>9702</v>
      </c>
      <c r="NCI72" s="40" t="s">
        <v>9703</v>
      </c>
      <c r="NCJ72" s="40" t="s">
        <v>9704</v>
      </c>
      <c r="NCK72" s="40" t="s">
        <v>9705</v>
      </c>
      <c r="NCL72" s="40" t="s">
        <v>9706</v>
      </c>
      <c r="NCM72" s="40" t="s">
        <v>9707</v>
      </c>
      <c r="NCN72" s="40" t="s">
        <v>9708</v>
      </c>
      <c r="NCO72" s="40" t="s">
        <v>9709</v>
      </c>
      <c r="NCP72" s="40" t="s">
        <v>9710</v>
      </c>
      <c r="NCQ72" s="40" t="s">
        <v>9711</v>
      </c>
      <c r="NCR72" s="40" t="s">
        <v>9712</v>
      </c>
      <c r="NCS72" s="40" t="s">
        <v>9713</v>
      </c>
      <c r="NCT72" s="40" t="s">
        <v>9714</v>
      </c>
      <c r="NCU72" s="40" t="s">
        <v>9715</v>
      </c>
      <c r="NCV72" s="40" t="s">
        <v>9716</v>
      </c>
      <c r="NCW72" s="40" t="s">
        <v>9717</v>
      </c>
      <c r="NCX72" s="40" t="s">
        <v>9718</v>
      </c>
      <c r="NCY72" s="40" t="s">
        <v>9719</v>
      </c>
      <c r="NCZ72" s="40" t="s">
        <v>9720</v>
      </c>
      <c r="NDA72" s="40" t="s">
        <v>9721</v>
      </c>
      <c r="NDB72" s="40" t="s">
        <v>9722</v>
      </c>
      <c r="NDC72" s="40" t="s">
        <v>9723</v>
      </c>
      <c r="NDD72" s="40" t="s">
        <v>9724</v>
      </c>
      <c r="NDE72" s="40" t="s">
        <v>9725</v>
      </c>
      <c r="NDF72" s="40" t="s">
        <v>9726</v>
      </c>
      <c r="NDG72" s="40" t="s">
        <v>9727</v>
      </c>
      <c r="NDH72" s="40" t="s">
        <v>9728</v>
      </c>
      <c r="NDI72" s="40" t="s">
        <v>9729</v>
      </c>
      <c r="NDJ72" s="40" t="s">
        <v>9730</v>
      </c>
      <c r="NDK72" s="40" t="s">
        <v>9731</v>
      </c>
      <c r="NDL72" s="40" t="s">
        <v>9732</v>
      </c>
      <c r="NDM72" s="40" t="s">
        <v>9733</v>
      </c>
      <c r="NDN72" s="40" t="s">
        <v>9734</v>
      </c>
      <c r="NDO72" s="40" t="s">
        <v>9735</v>
      </c>
      <c r="NDP72" s="40" t="s">
        <v>9736</v>
      </c>
      <c r="NDQ72" s="40" t="s">
        <v>9737</v>
      </c>
      <c r="NDR72" s="40" t="s">
        <v>9738</v>
      </c>
      <c r="NDS72" s="40" t="s">
        <v>9739</v>
      </c>
      <c r="NDT72" s="40" t="s">
        <v>9740</v>
      </c>
      <c r="NDU72" s="40" t="s">
        <v>9741</v>
      </c>
      <c r="NDV72" s="40" t="s">
        <v>9742</v>
      </c>
      <c r="NDW72" s="40" t="s">
        <v>9743</v>
      </c>
      <c r="NDX72" s="40" t="s">
        <v>9744</v>
      </c>
      <c r="NDY72" s="40" t="s">
        <v>9745</v>
      </c>
      <c r="NDZ72" s="40" t="s">
        <v>9746</v>
      </c>
      <c r="NEA72" s="40" t="s">
        <v>9747</v>
      </c>
      <c r="NEB72" s="40" t="s">
        <v>9748</v>
      </c>
      <c r="NEC72" s="40" t="s">
        <v>9749</v>
      </c>
      <c r="NED72" s="40" t="s">
        <v>9750</v>
      </c>
      <c r="NEE72" s="40" t="s">
        <v>9751</v>
      </c>
      <c r="NEF72" s="40" t="s">
        <v>9752</v>
      </c>
      <c r="NEG72" s="40" t="s">
        <v>9753</v>
      </c>
      <c r="NEH72" s="40" t="s">
        <v>9754</v>
      </c>
      <c r="NEI72" s="40" t="s">
        <v>9755</v>
      </c>
      <c r="NEJ72" s="40" t="s">
        <v>9756</v>
      </c>
      <c r="NEK72" s="40" t="s">
        <v>9757</v>
      </c>
      <c r="NEL72" s="40" t="s">
        <v>9758</v>
      </c>
      <c r="NEM72" s="40" t="s">
        <v>9759</v>
      </c>
      <c r="NEN72" s="40" t="s">
        <v>9760</v>
      </c>
      <c r="NEO72" s="40" t="s">
        <v>9761</v>
      </c>
      <c r="NEP72" s="40" t="s">
        <v>9762</v>
      </c>
      <c r="NEQ72" s="40" t="s">
        <v>9763</v>
      </c>
      <c r="NER72" s="40" t="s">
        <v>9764</v>
      </c>
      <c r="NES72" s="40" t="s">
        <v>9765</v>
      </c>
      <c r="NET72" s="40" t="s">
        <v>9766</v>
      </c>
      <c r="NEU72" s="40" t="s">
        <v>9767</v>
      </c>
      <c r="NEV72" s="40" t="s">
        <v>9768</v>
      </c>
      <c r="NEW72" s="40" t="s">
        <v>9769</v>
      </c>
      <c r="NEX72" s="40" t="s">
        <v>9770</v>
      </c>
      <c r="NEY72" s="40" t="s">
        <v>9771</v>
      </c>
      <c r="NEZ72" s="40" t="s">
        <v>9772</v>
      </c>
      <c r="NFA72" s="40" t="s">
        <v>9773</v>
      </c>
      <c r="NFB72" s="40" t="s">
        <v>9774</v>
      </c>
      <c r="NFC72" s="40" t="s">
        <v>9775</v>
      </c>
      <c r="NFD72" s="40" t="s">
        <v>9776</v>
      </c>
      <c r="NFE72" s="40" t="s">
        <v>9777</v>
      </c>
      <c r="NFF72" s="40" t="s">
        <v>9778</v>
      </c>
      <c r="NFG72" s="40" t="s">
        <v>9779</v>
      </c>
      <c r="NFH72" s="40" t="s">
        <v>9780</v>
      </c>
      <c r="NFI72" s="40" t="s">
        <v>9781</v>
      </c>
      <c r="NFJ72" s="40" t="s">
        <v>9782</v>
      </c>
      <c r="NFK72" s="40" t="s">
        <v>9783</v>
      </c>
      <c r="NFL72" s="40" t="s">
        <v>9784</v>
      </c>
      <c r="NFM72" s="40" t="s">
        <v>9785</v>
      </c>
      <c r="NFN72" s="40" t="s">
        <v>9786</v>
      </c>
      <c r="NFO72" s="40" t="s">
        <v>9787</v>
      </c>
      <c r="NFP72" s="40" t="s">
        <v>9788</v>
      </c>
      <c r="NFQ72" s="40" t="s">
        <v>9789</v>
      </c>
      <c r="NFR72" s="40" t="s">
        <v>9790</v>
      </c>
      <c r="NFS72" s="40" t="s">
        <v>9791</v>
      </c>
      <c r="NFT72" s="40" t="s">
        <v>9792</v>
      </c>
      <c r="NFU72" s="40" t="s">
        <v>9793</v>
      </c>
      <c r="NFV72" s="40" t="s">
        <v>9794</v>
      </c>
      <c r="NFW72" s="40" t="s">
        <v>9795</v>
      </c>
      <c r="NFX72" s="40" t="s">
        <v>9796</v>
      </c>
      <c r="NFY72" s="40" t="s">
        <v>9797</v>
      </c>
      <c r="NFZ72" s="40" t="s">
        <v>9798</v>
      </c>
      <c r="NGA72" s="40" t="s">
        <v>9799</v>
      </c>
      <c r="NGB72" s="40" t="s">
        <v>9800</v>
      </c>
      <c r="NGC72" s="40" t="s">
        <v>9801</v>
      </c>
      <c r="NGD72" s="40" t="s">
        <v>9802</v>
      </c>
      <c r="NGE72" s="40" t="s">
        <v>9803</v>
      </c>
      <c r="NGF72" s="40" t="s">
        <v>9804</v>
      </c>
      <c r="NGG72" s="40" t="s">
        <v>9805</v>
      </c>
      <c r="NGH72" s="40" t="s">
        <v>9806</v>
      </c>
      <c r="NGI72" s="40" t="s">
        <v>9807</v>
      </c>
      <c r="NGJ72" s="40" t="s">
        <v>9808</v>
      </c>
      <c r="NGK72" s="40" t="s">
        <v>9809</v>
      </c>
      <c r="NGL72" s="40" t="s">
        <v>9810</v>
      </c>
      <c r="NGM72" s="40" t="s">
        <v>9811</v>
      </c>
      <c r="NGN72" s="40" t="s">
        <v>9812</v>
      </c>
      <c r="NGO72" s="40" t="s">
        <v>9813</v>
      </c>
      <c r="NGP72" s="40" t="s">
        <v>9814</v>
      </c>
      <c r="NGQ72" s="40" t="s">
        <v>9815</v>
      </c>
      <c r="NGR72" s="40" t="s">
        <v>9816</v>
      </c>
      <c r="NGS72" s="40" t="s">
        <v>9817</v>
      </c>
      <c r="NGT72" s="40" t="s">
        <v>9818</v>
      </c>
      <c r="NGU72" s="40" t="s">
        <v>9819</v>
      </c>
      <c r="NGV72" s="40" t="s">
        <v>9820</v>
      </c>
      <c r="NGW72" s="40" t="s">
        <v>9821</v>
      </c>
      <c r="NGX72" s="40" t="s">
        <v>9822</v>
      </c>
      <c r="NGY72" s="40" t="s">
        <v>9823</v>
      </c>
      <c r="NGZ72" s="40" t="s">
        <v>9824</v>
      </c>
      <c r="NHA72" s="40" t="s">
        <v>9825</v>
      </c>
      <c r="NHB72" s="40" t="s">
        <v>9826</v>
      </c>
      <c r="NHC72" s="40" t="s">
        <v>9827</v>
      </c>
      <c r="NHD72" s="40" t="s">
        <v>9828</v>
      </c>
      <c r="NHE72" s="40" t="s">
        <v>9829</v>
      </c>
      <c r="NHF72" s="40" t="s">
        <v>9830</v>
      </c>
      <c r="NHG72" s="40" t="s">
        <v>9831</v>
      </c>
      <c r="NHH72" s="40" t="s">
        <v>9832</v>
      </c>
      <c r="NHI72" s="40" t="s">
        <v>9833</v>
      </c>
      <c r="NHJ72" s="40" t="s">
        <v>9834</v>
      </c>
      <c r="NHK72" s="40" t="s">
        <v>9835</v>
      </c>
      <c r="NHL72" s="40" t="s">
        <v>9836</v>
      </c>
      <c r="NHM72" s="40" t="s">
        <v>9837</v>
      </c>
      <c r="NHN72" s="40" t="s">
        <v>9838</v>
      </c>
      <c r="NHO72" s="40" t="s">
        <v>9839</v>
      </c>
      <c r="NHP72" s="40" t="s">
        <v>9840</v>
      </c>
      <c r="NHQ72" s="40" t="s">
        <v>9841</v>
      </c>
      <c r="NHR72" s="40" t="s">
        <v>9842</v>
      </c>
      <c r="NHS72" s="40" t="s">
        <v>9843</v>
      </c>
      <c r="NHT72" s="40" t="s">
        <v>9844</v>
      </c>
      <c r="NHU72" s="40" t="s">
        <v>9845</v>
      </c>
      <c r="NHV72" s="40" t="s">
        <v>9846</v>
      </c>
      <c r="NHW72" s="40" t="s">
        <v>9847</v>
      </c>
      <c r="NHX72" s="40" t="s">
        <v>9848</v>
      </c>
      <c r="NHY72" s="40" t="s">
        <v>9849</v>
      </c>
      <c r="NHZ72" s="40" t="s">
        <v>9850</v>
      </c>
      <c r="NIA72" s="40" t="s">
        <v>9851</v>
      </c>
      <c r="NIB72" s="40" t="s">
        <v>9852</v>
      </c>
      <c r="NIC72" s="40" t="s">
        <v>9853</v>
      </c>
      <c r="NID72" s="40" t="s">
        <v>9854</v>
      </c>
      <c r="NIE72" s="40" t="s">
        <v>9855</v>
      </c>
      <c r="NIF72" s="40" t="s">
        <v>9856</v>
      </c>
      <c r="NIG72" s="40" t="s">
        <v>9857</v>
      </c>
      <c r="NIH72" s="40" t="s">
        <v>9858</v>
      </c>
      <c r="NII72" s="40" t="s">
        <v>9859</v>
      </c>
      <c r="NIJ72" s="40" t="s">
        <v>9860</v>
      </c>
      <c r="NIK72" s="40" t="s">
        <v>9861</v>
      </c>
      <c r="NIL72" s="40" t="s">
        <v>9862</v>
      </c>
      <c r="NIM72" s="40" t="s">
        <v>9863</v>
      </c>
      <c r="NIN72" s="40" t="s">
        <v>9864</v>
      </c>
      <c r="NIO72" s="40" t="s">
        <v>9865</v>
      </c>
      <c r="NIP72" s="40" t="s">
        <v>9866</v>
      </c>
      <c r="NIQ72" s="40" t="s">
        <v>9867</v>
      </c>
      <c r="NIR72" s="40" t="s">
        <v>9868</v>
      </c>
      <c r="NIS72" s="40" t="s">
        <v>9869</v>
      </c>
      <c r="NIT72" s="40" t="s">
        <v>9870</v>
      </c>
      <c r="NIU72" s="40" t="s">
        <v>9871</v>
      </c>
      <c r="NIV72" s="40" t="s">
        <v>9872</v>
      </c>
      <c r="NIW72" s="40" t="s">
        <v>9873</v>
      </c>
      <c r="NIX72" s="40" t="s">
        <v>9874</v>
      </c>
      <c r="NIY72" s="40" t="s">
        <v>9875</v>
      </c>
      <c r="NIZ72" s="40" t="s">
        <v>9876</v>
      </c>
      <c r="NJA72" s="40" t="s">
        <v>9877</v>
      </c>
      <c r="NJB72" s="40" t="s">
        <v>9878</v>
      </c>
      <c r="NJC72" s="40" t="s">
        <v>9879</v>
      </c>
      <c r="NJD72" s="40" t="s">
        <v>9880</v>
      </c>
      <c r="NJE72" s="40" t="s">
        <v>9881</v>
      </c>
      <c r="NJF72" s="40" t="s">
        <v>9882</v>
      </c>
      <c r="NJG72" s="40" t="s">
        <v>9883</v>
      </c>
      <c r="NJH72" s="40" t="s">
        <v>9884</v>
      </c>
      <c r="NJI72" s="40" t="s">
        <v>9885</v>
      </c>
      <c r="NJJ72" s="40" t="s">
        <v>9886</v>
      </c>
      <c r="NJK72" s="40" t="s">
        <v>9887</v>
      </c>
      <c r="NJL72" s="40" t="s">
        <v>9888</v>
      </c>
      <c r="NJM72" s="40" t="s">
        <v>9889</v>
      </c>
      <c r="NJN72" s="40" t="s">
        <v>9890</v>
      </c>
      <c r="NJO72" s="40" t="s">
        <v>9891</v>
      </c>
      <c r="NJP72" s="40" t="s">
        <v>9892</v>
      </c>
      <c r="NJQ72" s="40" t="s">
        <v>9893</v>
      </c>
      <c r="NJR72" s="40" t="s">
        <v>9894</v>
      </c>
      <c r="NJS72" s="40" t="s">
        <v>9895</v>
      </c>
      <c r="NJT72" s="40" t="s">
        <v>9896</v>
      </c>
      <c r="NJU72" s="40" t="s">
        <v>9897</v>
      </c>
      <c r="NJV72" s="40" t="s">
        <v>9898</v>
      </c>
      <c r="NJW72" s="40" t="s">
        <v>9899</v>
      </c>
      <c r="NJX72" s="40" t="s">
        <v>9900</v>
      </c>
      <c r="NJY72" s="40" t="s">
        <v>9901</v>
      </c>
      <c r="NJZ72" s="40" t="s">
        <v>9902</v>
      </c>
      <c r="NKA72" s="40" t="s">
        <v>9903</v>
      </c>
      <c r="NKB72" s="40" t="s">
        <v>9904</v>
      </c>
      <c r="NKC72" s="40" t="s">
        <v>9905</v>
      </c>
      <c r="NKD72" s="40" t="s">
        <v>9906</v>
      </c>
      <c r="NKE72" s="40" t="s">
        <v>9907</v>
      </c>
      <c r="NKF72" s="40" t="s">
        <v>9908</v>
      </c>
      <c r="NKG72" s="40" t="s">
        <v>9909</v>
      </c>
      <c r="NKH72" s="40" t="s">
        <v>9910</v>
      </c>
      <c r="NKI72" s="40" t="s">
        <v>9911</v>
      </c>
      <c r="NKJ72" s="40" t="s">
        <v>9912</v>
      </c>
      <c r="NKK72" s="40" t="s">
        <v>9913</v>
      </c>
      <c r="NKL72" s="40" t="s">
        <v>9914</v>
      </c>
      <c r="NKM72" s="40" t="s">
        <v>9915</v>
      </c>
      <c r="NKN72" s="40" t="s">
        <v>9916</v>
      </c>
      <c r="NKO72" s="40" t="s">
        <v>9917</v>
      </c>
      <c r="NKP72" s="40" t="s">
        <v>9918</v>
      </c>
      <c r="NKQ72" s="40" t="s">
        <v>9919</v>
      </c>
      <c r="NKR72" s="40" t="s">
        <v>9920</v>
      </c>
      <c r="NKS72" s="40" t="s">
        <v>9921</v>
      </c>
      <c r="NKT72" s="40" t="s">
        <v>9922</v>
      </c>
      <c r="NKU72" s="40" t="s">
        <v>9923</v>
      </c>
      <c r="NKV72" s="40" t="s">
        <v>9924</v>
      </c>
      <c r="NKW72" s="40" t="s">
        <v>9925</v>
      </c>
      <c r="NKX72" s="40" t="s">
        <v>9926</v>
      </c>
      <c r="NKY72" s="40" t="s">
        <v>9927</v>
      </c>
      <c r="NKZ72" s="40" t="s">
        <v>9928</v>
      </c>
      <c r="NLA72" s="40" t="s">
        <v>9929</v>
      </c>
      <c r="NLB72" s="40" t="s">
        <v>9930</v>
      </c>
      <c r="NLC72" s="40" t="s">
        <v>9931</v>
      </c>
      <c r="NLD72" s="40" t="s">
        <v>9932</v>
      </c>
      <c r="NLE72" s="40" t="s">
        <v>9933</v>
      </c>
      <c r="NLF72" s="40" t="s">
        <v>9934</v>
      </c>
      <c r="NLG72" s="40" t="s">
        <v>9935</v>
      </c>
      <c r="NLH72" s="40" t="s">
        <v>9936</v>
      </c>
      <c r="NLI72" s="40" t="s">
        <v>9937</v>
      </c>
      <c r="NLJ72" s="40" t="s">
        <v>9938</v>
      </c>
      <c r="NLK72" s="40" t="s">
        <v>9939</v>
      </c>
      <c r="NLL72" s="40" t="s">
        <v>9940</v>
      </c>
      <c r="NLM72" s="40" t="s">
        <v>9941</v>
      </c>
      <c r="NLN72" s="40" t="s">
        <v>9942</v>
      </c>
      <c r="NLO72" s="40" t="s">
        <v>9943</v>
      </c>
      <c r="NLP72" s="40" t="s">
        <v>9944</v>
      </c>
      <c r="NLQ72" s="40" t="s">
        <v>9945</v>
      </c>
      <c r="NLR72" s="40" t="s">
        <v>9946</v>
      </c>
      <c r="NLS72" s="40" t="s">
        <v>9947</v>
      </c>
      <c r="NLT72" s="40" t="s">
        <v>9948</v>
      </c>
      <c r="NLU72" s="40" t="s">
        <v>9949</v>
      </c>
      <c r="NLV72" s="40" t="s">
        <v>9950</v>
      </c>
      <c r="NLW72" s="40" t="s">
        <v>9951</v>
      </c>
      <c r="NLX72" s="40" t="s">
        <v>9952</v>
      </c>
      <c r="NLY72" s="40" t="s">
        <v>9953</v>
      </c>
      <c r="NLZ72" s="40" t="s">
        <v>9954</v>
      </c>
      <c r="NMA72" s="40" t="s">
        <v>9955</v>
      </c>
      <c r="NMB72" s="40" t="s">
        <v>9956</v>
      </c>
      <c r="NMC72" s="40" t="s">
        <v>9957</v>
      </c>
      <c r="NMD72" s="40" t="s">
        <v>9958</v>
      </c>
      <c r="NME72" s="40" t="s">
        <v>9959</v>
      </c>
      <c r="NMF72" s="40" t="s">
        <v>9960</v>
      </c>
      <c r="NMG72" s="40" t="s">
        <v>9961</v>
      </c>
      <c r="NMH72" s="40" t="s">
        <v>9962</v>
      </c>
      <c r="NMI72" s="40" t="s">
        <v>9963</v>
      </c>
      <c r="NMJ72" s="40" t="s">
        <v>9964</v>
      </c>
      <c r="NMK72" s="40" t="s">
        <v>9965</v>
      </c>
      <c r="NML72" s="40" t="s">
        <v>9966</v>
      </c>
      <c r="NMM72" s="40" t="s">
        <v>9967</v>
      </c>
      <c r="NMN72" s="40" t="s">
        <v>9968</v>
      </c>
      <c r="NMO72" s="40" t="s">
        <v>9969</v>
      </c>
      <c r="NMP72" s="40" t="s">
        <v>9970</v>
      </c>
      <c r="NMQ72" s="40" t="s">
        <v>9971</v>
      </c>
      <c r="NMR72" s="40" t="s">
        <v>9972</v>
      </c>
      <c r="NMS72" s="40" t="s">
        <v>9973</v>
      </c>
      <c r="NMT72" s="40" t="s">
        <v>9974</v>
      </c>
      <c r="NMU72" s="40" t="s">
        <v>9975</v>
      </c>
      <c r="NMV72" s="40" t="s">
        <v>9976</v>
      </c>
      <c r="NMW72" s="40" t="s">
        <v>9977</v>
      </c>
      <c r="NMX72" s="40" t="s">
        <v>9978</v>
      </c>
      <c r="NMY72" s="40" t="s">
        <v>9979</v>
      </c>
      <c r="NMZ72" s="40" t="s">
        <v>9980</v>
      </c>
      <c r="NNA72" s="40" t="s">
        <v>9981</v>
      </c>
      <c r="NNB72" s="40" t="s">
        <v>9982</v>
      </c>
      <c r="NNC72" s="40" t="s">
        <v>9983</v>
      </c>
      <c r="NND72" s="40" t="s">
        <v>9984</v>
      </c>
      <c r="NNE72" s="40" t="s">
        <v>9985</v>
      </c>
      <c r="NNF72" s="40" t="s">
        <v>9986</v>
      </c>
      <c r="NNG72" s="40" t="s">
        <v>9987</v>
      </c>
      <c r="NNH72" s="40" t="s">
        <v>9988</v>
      </c>
      <c r="NNI72" s="40" t="s">
        <v>9989</v>
      </c>
      <c r="NNJ72" s="40" t="s">
        <v>9990</v>
      </c>
      <c r="NNK72" s="40" t="s">
        <v>9991</v>
      </c>
      <c r="NNL72" s="40" t="s">
        <v>9992</v>
      </c>
      <c r="NNM72" s="40" t="s">
        <v>9993</v>
      </c>
      <c r="NNN72" s="40" t="s">
        <v>9994</v>
      </c>
      <c r="NNO72" s="40" t="s">
        <v>9995</v>
      </c>
      <c r="NNP72" s="40" t="s">
        <v>9996</v>
      </c>
      <c r="NNQ72" s="40" t="s">
        <v>9997</v>
      </c>
      <c r="NNR72" s="40" t="s">
        <v>9998</v>
      </c>
      <c r="NNS72" s="40" t="s">
        <v>9999</v>
      </c>
      <c r="NNT72" s="40" t="s">
        <v>10000</v>
      </c>
      <c r="NNU72" s="40" t="s">
        <v>10001</v>
      </c>
      <c r="NNV72" s="40" t="s">
        <v>10002</v>
      </c>
      <c r="NNW72" s="40" t="s">
        <v>10003</v>
      </c>
      <c r="NNX72" s="40" t="s">
        <v>10004</v>
      </c>
      <c r="NNY72" s="40" t="s">
        <v>10005</v>
      </c>
      <c r="NNZ72" s="40" t="s">
        <v>10006</v>
      </c>
      <c r="NOA72" s="40" t="s">
        <v>10007</v>
      </c>
      <c r="NOB72" s="40" t="s">
        <v>10008</v>
      </c>
      <c r="NOC72" s="40" t="s">
        <v>10009</v>
      </c>
      <c r="NOD72" s="40" t="s">
        <v>10010</v>
      </c>
      <c r="NOE72" s="40" t="s">
        <v>10011</v>
      </c>
      <c r="NOF72" s="40" t="s">
        <v>10012</v>
      </c>
      <c r="NOG72" s="40" t="s">
        <v>10013</v>
      </c>
      <c r="NOH72" s="40" t="s">
        <v>10014</v>
      </c>
      <c r="NOI72" s="40" t="s">
        <v>10015</v>
      </c>
      <c r="NOJ72" s="40" t="s">
        <v>10016</v>
      </c>
      <c r="NOK72" s="40" t="s">
        <v>10017</v>
      </c>
      <c r="NOL72" s="40" t="s">
        <v>10018</v>
      </c>
      <c r="NOM72" s="40" t="s">
        <v>10019</v>
      </c>
      <c r="NON72" s="40" t="s">
        <v>10020</v>
      </c>
      <c r="NOO72" s="40" t="s">
        <v>10021</v>
      </c>
      <c r="NOP72" s="40" t="s">
        <v>10022</v>
      </c>
      <c r="NOQ72" s="40" t="s">
        <v>10023</v>
      </c>
      <c r="NOR72" s="40" t="s">
        <v>10024</v>
      </c>
      <c r="NOS72" s="40" t="s">
        <v>10025</v>
      </c>
      <c r="NOT72" s="40" t="s">
        <v>10026</v>
      </c>
      <c r="NOU72" s="40" t="s">
        <v>10027</v>
      </c>
      <c r="NOV72" s="40" t="s">
        <v>10028</v>
      </c>
      <c r="NOW72" s="40" t="s">
        <v>10029</v>
      </c>
      <c r="NOX72" s="40" t="s">
        <v>10030</v>
      </c>
      <c r="NOY72" s="40" t="s">
        <v>10031</v>
      </c>
      <c r="NOZ72" s="40" t="s">
        <v>10032</v>
      </c>
      <c r="NPA72" s="40" t="s">
        <v>10033</v>
      </c>
      <c r="NPB72" s="40" t="s">
        <v>10034</v>
      </c>
      <c r="NPC72" s="40" t="s">
        <v>10035</v>
      </c>
      <c r="NPD72" s="40" t="s">
        <v>10036</v>
      </c>
      <c r="NPE72" s="40" t="s">
        <v>10037</v>
      </c>
      <c r="NPF72" s="40" t="s">
        <v>10038</v>
      </c>
      <c r="NPG72" s="40" t="s">
        <v>10039</v>
      </c>
      <c r="NPH72" s="40" t="s">
        <v>10040</v>
      </c>
      <c r="NPI72" s="40" t="s">
        <v>10041</v>
      </c>
      <c r="NPJ72" s="40" t="s">
        <v>10042</v>
      </c>
      <c r="NPK72" s="40" t="s">
        <v>10043</v>
      </c>
      <c r="NPL72" s="40" t="s">
        <v>10044</v>
      </c>
      <c r="NPM72" s="40" t="s">
        <v>10045</v>
      </c>
      <c r="NPN72" s="40" t="s">
        <v>10046</v>
      </c>
      <c r="NPO72" s="40" t="s">
        <v>10047</v>
      </c>
      <c r="NPP72" s="40" t="s">
        <v>10048</v>
      </c>
      <c r="NPQ72" s="40" t="s">
        <v>10049</v>
      </c>
      <c r="NPR72" s="40" t="s">
        <v>10050</v>
      </c>
      <c r="NPS72" s="40" t="s">
        <v>10051</v>
      </c>
      <c r="NPT72" s="40" t="s">
        <v>10052</v>
      </c>
      <c r="NPU72" s="40" t="s">
        <v>10053</v>
      </c>
      <c r="NPV72" s="40" t="s">
        <v>10054</v>
      </c>
      <c r="NPW72" s="40" t="s">
        <v>10055</v>
      </c>
      <c r="NPX72" s="40" t="s">
        <v>10056</v>
      </c>
      <c r="NPY72" s="40" t="s">
        <v>10057</v>
      </c>
      <c r="NPZ72" s="40" t="s">
        <v>10058</v>
      </c>
      <c r="NQA72" s="40" t="s">
        <v>10059</v>
      </c>
      <c r="NQB72" s="40" t="s">
        <v>10060</v>
      </c>
      <c r="NQC72" s="40" t="s">
        <v>10061</v>
      </c>
      <c r="NQD72" s="40" t="s">
        <v>10062</v>
      </c>
      <c r="NQE72" s="40" t="s">
        <v>10063</v>
      </c>
      <c r="NQF72" s="40" t="s">
        <v>10064</v>
      </c>
      <c r="NQG72" s="40" t="s">
        <v>10065</v>
      </c>
      <c r="NQH72" s="40" t="s">
        <v>10066</v>
      </c>
      <c r="NQI72" s="40" t="s">
        <v>10067</v>
      </c>
      <c r="NQJ72" s="40" t="s">
        <v>10068</v>
      </c>
      <c r="NQK72" s="40" t="s">
        <v>10069</v>
      </c>
      <c r="NQL72" s="40" t="s">
        <v>10070</v>
      </c>
      <c r="NQM72" s="40" t="s">
        <v>10071</v>
      </c>
      <c r="NQN72" s="40" t="s">
        <v>10072</v>
      </c>
      <c r="NQO72" s="40" t="s">
        <v>10073</v>
      </c>
      <c r="NQP72" s="40" t="s">
        <v>10074</v>
      </c>
      <c r="NQQ72" s="40" t="s">
        <v>10075</v>
      </c>
      <c r="NQR72" s="40" t="s">
        <v>10076</v>
      </c>
      <c r="NQS72" s="40" t="s">
        <v>10077</v>
      </c>
      <c r="NQT72" s="40" t="s">
        <v>10078</v>
      </c>
      <c r="NQU72" s="40" t="s">
        <v>10079</v>
      </c>
      <c r="NQV72" s="40" t="s">
        <v>10080</v>
      </c>
      <c r="NQW72" s="40" t="s">
        <v>10081</v>
      </c>
      <c r="NQX72" s="40" t="s">
        <v>10082</v>
      </c>
      <c r="NQY72" s="40" t="s">
        <v>10083</v>
      </c>
      <c r="NQZ72" s="40" t="s">
        <v>10084</v>
      </c>
      <c r="NRA72" s="40" t="s">
        <v>10085</v>
      </c>
      <c r="NRB72" s="40" t="s">
        <v>10086</v>
      </c>
      <c r="NRC72" s="40" t="s">
        <v>10087</v>
      </c>
      <c r="NRD72" s="40" t="s">
        <v>10088</v>
      </c>
      <c r="NRE72" s="40" t="s">
        <v>10089</v>
      </c>
      <c r="NRF72" s="40" t="s">
        <v>10090</v>
      </c>
      <c r="NRG72" s="40" t="s">
        <v>10091</v>
      </c>
      <c r="NRH72" s="40" t="s">
        <v>10092</v>
      </c>
      <c r="NRI72" s="40" t="s">
        <v>10093</v>
      </c>
      <c r="NRJ72" s="40" t="s">
        <v>10094</v>
      </c>
      <c r="NRK72" s="40" t="s">
        <v>10095</v>
      </c>
      <c r="NRL72" s="40" t="s">
        <v>10096</v>
      </c>
      <c r="NRM72" s="40" t="s">
        <v>10097</v>
      </c>
      <c r="NRN72" s="40" t="s">
        <v>10098</v>
      </c>
      <c r="NRO72" s="40" t="s">
        <v>10099</v>
      </c>
      <c r="NRP72" s="40" t="s">
        <v>10100</v>
      </c>
      <c r="NRQ72" s="40" t="s">
        <v>10101</v>
      </c>
      <c r="NRR72" s="40" t="s">
        <v>10102</v>
      </c>
      <c r="NRS72" s="40" t="s">
        <v>10103</v>
      </c>
      <c r="NRT72" s="40" t="s">
        <v>10104</v>
      </c>
      <c r="NRU72" s="40" t="s">
        <v>10105</v>
      </c>
      <c r="NRV72" s="40" t="s">
        <v>10106</v>
      </c>
      <c r="NRW72" s="40" t="s">
        <v>10107</v>
      </c>
      <c r="NRX72" s="40" t="s">
        <v>10108</v>
      </c>
      <c r="NRY72" s="40" t="s">
        <v>10109</v>
      </c>
      <c r="NRZ72" s="40" t="s">
        <v>10110</v>
      </c>
      <c r="NSA72" s="40" t="s">
        <v>10111</v>
      </c>
      <c r="NSB72" s="40" t="s">
        <v>10112</v>
      </c>
      <c r="NSC72" s="40" t="s">
        <v>10113</v>
      </c>
      <c r="NSD72" s="40" t="s">
        <v>10114</v>
      </c>
      <c r="NSE72" s="40" t="s">
        <v>10115</v>
      </c>
      <c r="NSF72" s="40" t="s">
        <v>10116</v>
      </c>
      <c r="NSG72" s="40" t="s">
        <v>10117</v>
      </c>
      <c r="NSH72" s="40" t="s">
        <v>10118</v>
      </c>
      <c r="NSI72" s="40" t="s">
        <v>10119</v>
      </c>
      <c r="NSJ72" s="40" t="s">
        <v>10120</v>
      </c>
      <c r="NSK72" s="40" t="s">
        <v>10121</v>
      </c>
      <c r="NSL72" s="40" t="s">
        <v>10122</v>
      </c>
      <c r="NSM72" s="40" t="s">
        <v>10123</v>
      </c>
      <c r="NSN72" s="40" t="s">
        <v>10124</v>
      </c>
      <c r="NSO72" s="40" t="s">
        <v>10125</v>
      </c>
      <c r="NSP72" s="40" t="s">
        <v>10126</v>
      </c>
      <c r="NSQ72" s="40" t="s">
        <v>10127</v>
      </c>
      <c r="NSR72" s="40" t="s">
        <v>10128</v>
      </c>
      <c r="NSS72" s="40" t="s">
        <v>10129</v>
      </c>
      <c r="NST72" s="40" t="s">
        <v>10130</v>
      </c>
      <c r="NSU72" s="40" t="s">
        <v>10131</v>
      </c>
      <c r="NSV72" s="40" t="s">
        <v>10132</v>
      </c>
      <c r="NSW72" s="40" t="s">
        <v>10133</v>
      </c>
      <c r="NSX72" s="40" t="s">
        <v>10134</v>
      </c>
      <c r="NSY72" s="40" t="s">
        <v>10135</v>
      </c>
      <c r="NSZ72" s="40" t="s">
        <v>10136</v>
      </c>
      <c r="NTA72" s="40" t="s">
        <v>10137</v>
      </c>
      <c r="NTB72" s="40" t="s">
        <v>10138</v>
      </c>
      <c r="NTC72" s="40" t="s">
        <v>10139</v>
      </c>
      <c r="NTD72" s="40" t="s">
        <v>10140</v>
      </c>
      <c r="NTE72" s="40" t="s">
        <v>10141</v>
      </c>
      <c r="NTF72" s="40" t="s">
        <v>10142</v>
      </c>
      <c r="NTG72" s="40" t="s">
        <v>10143</v>
      </c>
      <c r="NTH72" s="40" t="s">
        <v>10144</v>
      </c>
      <c r="NTI72" s="40" t="s">
        <v>10145</v>
      </c>
      <c r="NTJ72" s="40" t="s">
        <v>10146</v>
      </c>
      <c r="NTK72" s="40" t="s">
        <v>10147</v>
      </c>
      <c r="NTL72" s="40" t="s">
        <v>10148</v>
      </c>
      <c r="NTM72" s="40" t="s">
        <v>10149</v>
      </c>
      <c r="NTN72" s="40" t="s">
        <v>10150</v>
      </c>
      <c r="NTO72" s="40" t="s">
        <v>10151</v>
      </c>
      <c r="NTP72" s="40" t="s">
        <v>10152</v>
      </c>
      <c r="NTQ72" s="40" t="s">
        <v>10153</v>
      </c>
      <c r="NTR72" s="40" t="s">
        <v>10154</v>
      </c>
      <c r="NTS72" s="40" t="s">
        <v>10155</v>
      </c>
      <c r="NTT72" s="40" t="s">
        <v>10156</v>
      </c>
      <c r="NTU72" s="40" t="s">
        <v>10157</v>
      </c>
      <c r="NTV72" s="40" t="s">
        <v>10158</v>
      </c>
      <c r="NTW72" s="40" t="s">
        <v>10159</v>
      </c>
      <c r="NTX72" s="40" t="s">
        <v>10160</v>
      </c>
      <c r="NTY72" s="40" t="s">
        <v>10161</v>
      </c>
      <c r="NTZ72" s="40" t="s">
        <v>10162</v>
      </c>
      <c r="NUA72" s="40" t="s">
        <v>10163</v>
      </c>
      <c r="NUB72" s="40" t="s">
        <v>10164</v>
      </c>
      <c r="NUC72" s="40" t="s">
        <v>10165</v>
      </c>
      <c r="NUD72" s="40" t="s">
        <v>10166</v>
      </c>
      <c r="NUE72" s="40" t="s">
        <v>10167</v>
      </c>
      <c r="NUF72" s="40" t="s">
        <v>10168</v>
      </c>
      <c r="NUG72" s="40" t="s">
        <v>10169</v>
      </c>
      <c r="NUH72" s="40" t="s">
        <v>10170</v>
      </c>
      <c r="NUI72" s="40" t="s">
        <v>10171</v>
      </c>
      <c r="NUJ72" s="40" t="s">
        <v>10172</v>
      </c>
      <c r="NUK72" s="40" t="s">
        <v>10173</v>
      </c>
      <c r="NUL72" s="40" t="s">
        <v>10174</v>
      </c>
      <c r="NUM72" s="40" t="s">
        <v>10175</v>
      </c>
      <c r="NUN72" s="40" t="s">
        <v>10176</v>
      </c>
      <c r="NUO72" s="40" t="s">
        <v>10177</v>
      </c>
      <c r="NUP72" s="40" t="s">
        <v>10178</v>
      </c>
      <c r="NUQ72" s="40" t="s">
        <v>10179</v>
      </c>
      <c r="NUR72" s="40" t="s">
        <v>10180</v>
      </c>
      <c r="NUS72" s="40" t="s">
        <v>10181</v>
      </c>
      <c r="NUT72" s="40" t="s">
        <v>10182</v>
      </c>
      <c r="NUU72" s="40" t="s">
        <v>10183</v>
      </c>
      <c r="NUV72" s="40" t="s">
        <v>10184</v>
      </c>
      <c r="NUW72" s="40" t="s">
        <v>10185</v>
      </c>
      <c r="NUX72" s="40" t="s">
        <v>10186</v>
      </c>
      <c r="NUY72" s="40" t="s">
        <v>10187</v>
      </c>
      <c r="NUZ72" s="40" t="s">
        <v>10188</v>
      </c>
      <c r="NVA72" s="40" t="s">
        <v>10189</v>
      </c>
      <c r="NVB72" s="40" t="s">
        <v>10190</v>
      </c>
      <c r="NVC72" s="40" t="s">
        <v>10191</v>
      </c>
      <c r="NVD72" s="40" t="s">
        <v>10192</v>
      </c>
      <c r="NVE72" s="40" t="s">
        <v>10193</v>
      </c>
      <c r="NVF72" s="40" t="s">
        <v>10194</v>
      </c>
      <c r="NVG72" s="40" t="s">
        <v>10195</v>
      </c>
      <c r="NVH72" s="40" t="s">
        <v>10196</v>
      </c>
      <c r="NVI72" s="40" t="s">
        <v>10197</v>
      </c>
      <c r="NVJ72" s="40" t="s">
        <v>10198</v>
      </c>
      <c r="NVK72" s="40" t="s">
        <v>10199</v>
      </c>
      <c r="NVL72" s="40" t="s">
        <v>10200</v>
      </c>
      <c r="NVM72" s="40" t="s">
        <v>10201</v>
      </c>
      <c r="NVN72" s="40" t="s">
        <v>10202</v>
      </c>
      <c r="NVO72" s="40" t="s">
        <v>10203</v>
      </c>
      <c r="NVP72" s="40" t="s">
        <v>10204</v>
      </c>
      <c r="NVQ72" s="40" t="s">
        <v>10205</v>
      </c>
      <c r="NVR72" s="40" t="s">
        <v>10206</v>
      </c>
      <c r="NVS72" s="40" t="s">
        <v>10207</v>
      </c>
      <c r="NVT72" s="40" t="s">
        <v>10208</v>
      </c>
      <c r="NVU72" s="40" t="s">
        <v>10209</v>
      </c>
      <c r="NVV72" s="40" t="s">
        <v>10210</v>
      </c>
      <c r="NVW72" s="40" t="s">
        <v>10211</v>
      </c>
      <c r="NVX72" s="40" t="s">
        <v>10212</v>
      </c>
      <c r="NVY72" s="40" t="s">
        <v>10213</v>
      </c>
      <c r="NVZ72" s="40" t="s">
        <v>10214</v>
      </c>
      <c r="NWA72" s="40" t="s">
        <v>10215</v>
      </c>
      <c r="NWB72" s="40" t="s">
        <v>10216</v>
      </c>
      <c r="NWC72" s="40" t="s">
        <v>10217</v>
      </c>
      <c r="NWD72" s="40" t="s">
        <v>10218</v>
      </c>
      <c r="NWE72" s="40" t="s">
        <v>10219</v>
      </c>
      <c r="NWF72" s="40" t="s">
        <v>10220</v>
      </c>
      <c r="NWG72" s="40" t="s">
        <v>10221</v>
      </c>
      <c r="NWH72" s="40" t="s">
        <v>10222</v>
      </c>
      <c r="NWI72" s="40" t="s">
        <v>10223</v>
      </c>
      <c r="NWJ72" s="40" t="s">
        <v>10224</v>
      </c>
      <c r="NWK72" s="40" t="s">
        <v>10225</v>
      </c>
      <c r="NWL72" s="40" t="s">
        <v>10226</v>
      </c>
      <c r="NWM72" s="40" t="s">
        <v>10227</v>
      </c>
      <c r="NWN72" s="40" t="s">
        <v>10228</v>
      </c>
      <c r="NWO72" s="40" t="s">
        <v>10229</v>
      </c>
      <c r="NWP72" s="40" t="s">
        <v>10230</v>
      </c>
      <c r="NWQ72" s="40" t="s">
        <v>10231</v>
      </c>
      <c r="NWR72" s="40" t="s">
        <v>10232</v>
      </c>
      <c r="NWS72" s="40" t="s">
        <v>10233</v>
      </c>
      <c r="NWT72" s="40" t="s">
        <v>10234</v>
      </c>
      <c r="NWU72" s="40" t="s">
        <v>10235</v>
      </c>
      <c r="NWV72" s="40" t="s">
        <v>10236</v>
      </c>
      <c r="NWW72" s="40" t="s">
        <v>10237</v>
      </c>
      <c r="NWX72" s="40" t="s">
        <v>10238</v>
      </c>
      <c r="NWY72" s="40" t="s">
        <v>10239</v>
      </c>
      <c r="NWZ72" s="40" t="s">
        <v>10240</v>
      </c>
      <c r="NXA72" s="40" t="s">
        <v>10241</v>
      </c>
      <c r="NXB72" s="40" t="s">
        <v>10242</v>
      </c>
      <c r="NXC72" s="40" t="s">
        <v>10243</v>
      </c>
      <c r="NXD72" s="40" t="s">
        <v>10244</v>
      </c>
      <c r="NXE72" s="40" t="s">
        <v>10245</v>
      </c>
      <c r="NXF72" s="40" t="s">
        <v>10246</v>
      </c>
      <c r="NXG72" s="40" t="s">
        <v>10247</v>
      </c>
      <c r="NXH72" s="40" t="s">
        <v>10248</v>
      </c>
      <c r="NXI72" s="40" t="s">
        <v>10249</v>
      </c>
      <c r="NXJ72" s="40" t="s">
        <v>10250</v>
      </c>
      <c r="NXK72" s="40" t="s">
        <v>10251</v>
      </c>
      <c r="NXL72" s="40" t="s">
        <v>10252</v>
      </c>
      <c r="NXM72" s="40" t="s">
        <v>10253</v>
      </c>
      <c r="NXN72" s="40" t="s">
        <v>10254</v>
      </c>
      <c r="NXO72" s="40" t="s">
        <v>10255</v>
      </c>
      <c r="NXP72" s="40" t="s">
        <v>10256</v>
      </c>
      <c r="NXQ72" s="40" t="s">
        <v>10257</v>
      </c>
      <c r="NXR72" s="40" t="s">
        <v>10258</v>
      </c>
      <c r="NXS72" s="40" t="s">
        <v>10259</v>
      </c>
      <c r="NXT72" s="40" t="s">
        <v>10260</v>
      </c>
      <c r="NXU72" s="40" t="s">
        <v>10261</v>
      </c>
      <c r="NXV72" s="40" t="s">
        <v>10262</v>
      </c>
      <c r="NXW72" s="40" t="s">
        <v>10263</v>
      </c>
      <c r="NXX72" s="40" t="s">
        <v>10264</v>
      </c>
      <c r="NXY72" s="40" t="s">
        <v>10265</v>
      </c>
      <c r="NXZ72" s="40" t="s">
        <v>10266</v>
      </c>
      <c r="NYA72" s="40" t="s">
        <v>10267</v>
      </c>
      <c r="NYB72" s="40" t="s">
        <v>10268</v>
      </c>
      <c r="NYC72" s="40" t="s">
        <v>10269</v>
      </c>
      <c r="NYD72" s="40" t="s">
        <v>10270</v>
      </c>
      <c r="NYE72" s="40" t="s">
        <v>10271</v>
      </c>
      <c r="NYF72" s="40" t="s">
        <v>10272</v>
      </c>
      <c r="NYG72" s="40" t="s">
        <v>10273</v>
      </c>
      <c r="NYH72" s="40" t="s">
        <v>10274</v>
      </c>
      <c r="NYI72" s="40" t="s">
        <v>10275</v>
      </c>
      <c r="NYJ72" s="40" t="s">
        <v>10276</v>
      </c>
      <c r="NYK72" s="40" t="s">
        <v>10277</v>
      </c>
      <c r="NYL72" s="40" t="s">
        <v>10278</v>
      </c>
      <c r="NYM72" s="40" t="s">
        <v>10279</v>
      </c>
      <c r="NYN72" s="40" t="s">
        <v>10280</v>
      </c>
      <c r="NYO72" s="40" t="s">
        <v>10281</v>
      </c>
      <c r="NYP72" s="40" t="s">
        <v>10282</v>
      </c>
      <c r="NYQ72" s="40" t="s">
        <v>10283</v>
      </c>
      <c r="NYR72" s="40" t="s">
        <v>10284</v>
      </c>
      <c r="NYS72" s="40" t="s">
        <v>10285</v>
      </c>
      <c r="NYT72" s="40" t="s">
        <v>10286</v>
      </c>
      <c r="NYU72" s="40" t="s">
        <v>10287</v>
      </c>
      <c r="NYV72" s="40" t="s">
        <v>10288</v>
      </c>
      <c r="NYW72" s="40" t="s">
        <v>10289</v>
      </c>
      <c r="NYX72" s="40" t="s">
        <v>10290</v>
      </c>
      <c r="NYY72" s="40" t="s">
        <v>10291</v>
      </c>
      <c r="NYZ72" s="40" t="s">
        <v>10292</v>
      </c>
      <c r="NZA72" s="40" t="s">
        <v>10293</v>
      </c>
      <c r="NZB72" s="40" t="s">
        <v>10294</v>
      </c>
      <c r="NZC72" s="40" t="s">
        <v>10295</v>
      </c>
      <c r="NZD72" s="40" t="s">
        <v>10296</v>
      </c>
      <c r="NZE72" s="40" t="s">
        <v>10297</v>
      </c>
      <c r="NZF72" s="40" t="s">
        <v>10298</v>
      </c>
      <c r="NZG72" s="40" t="s">
        <v>10299</v>
      </c>
      <c r="NZH72" s="40" t="s">
        <v>10300</v>
      </c>
      <c r="NZI72" s="40" t="s">
        <v>10301</v>
      </c>
      <c r="NZJ72" s="40" t="s">
        <v>10302</v>
      </c>
      <c r="NZK72" s="40" t="s">
        <v>10303</v>
      </c>
      <c r="NZL72" s="40" t="s">
        <v>10304</v>
      </c>
      <c r="NZM72" s="40" t="s">
        <v>10305</v>
      </c>
      <c r="NZN72" s="40" t="s">
        <v>10306</v>
      </c>
      <c r="NZO72" s="40" t="s">
        <v>10307</v>
      </c>
      <c r="NZP72" s="40" t="s">
        <v>10308</v>
      </c>
      <c r="NZQ72" s="40" t="s">
        <v>10309</v>
      </c>
      <c r="NZR72" s="40" t="s">
        <v>10310</v>
      </c>
      <c r="NZS72" s="40" t="s">
        <v>10311</v>
      </c>
      <c r="NZT72" s="40" t="s">
        <v>10312</v>
      </c>
      <c r="NZU72" s="40" t="s">
        <v>10313</v>
      </c>
      <c r="NZV72" s="40" t="s">
        <v>10314</v>
      </c>
      <c r="NZW72" s="40" t="s">
        <v>10315</v>
      </c>
      <c r="NZX72" s="40" t="s">
        <v>10316</v>
      </c>
      <c r="NZY72" s="40" t="s">
        <v>10317</v>
      </c>
      <c r="NZZ72" s="40" t="s">
        <v>10318</v>
      </c>
      <c r="OAA72" s="40" t="s">
        <v>10319</v>
      </c>
      <c r="OAB72" s="40" t="s">
        <v>10320</v>
      </c>
      <c r="OAC72" s="40" t="s">
        <v>10321</v>
      </c>
      <c r="OAD72" s="40" t="s">
        <v>10322</v>
      </c>
      <c r="OAE72" s="40" t="s">
        <v>10323</v>
      </c>
      <c r="OAF72" s="40" t="s">
        <v>10324</v>
      </c>
      <c r="OAG72" s="40" t="s">
        <v>10325</v>
      </c>
      <c r="OAH72" s="40" t="s">
        <v>10326</v>
      </c>
      <c r="OAI72" s="40" t="s">
        <v>10327</v>
      </c>
      <c r="OAJ72" s="40" t="s">
        <v>10328</v>
      </c>
      <c r="OAK72" s="40" t="s">
        <v>10329</v>
      </c>
      <c r="OAL72" s="40" t="s">
        <v>10330</v>
      </c>
      <c r="OAM72" s="40" t="s">
        <v>10331</v>
      </c>
      <c r="OAN72" s="40" t="s">
        <v>10332</v>
      </c>
      <c r="OAO72" s="40" t="s">
        <v>10333</v>
      </c>
      <c r="OAP72" s="40" t="s">
        <v>10334</v>
      </c>
      <c r="OAQ72" s="40" t="s">
        <v>10335</v>
      </c>
      <c r="OAR72" s="40" t="s">
        <v>10336</v>
      </c>
      <c r="OAS72" s="40" t="s">
        <v>10337</v>
      </c>
      <c r="OAT72" s="40" t="s">
        <v>10338</v>
      </c>
      <c r="OAU72" s="40" t="s">
        <v>10339</v>
      </c>
      <c r="OAV72" s="40" t="s">
        <v>10340</v>
      </c>
      <c r="OAW72" s="40" t="s">
        <v>10341</v>
      </c>
      <c r="OAX72" s="40" t="s">
        <v>10342</v>
      </c>
      <c r="OAY72" s="40" t="s">
        <v>10343</v>
      </c>
      <c r="OAZ72" s="40" t="s">
        <v>10344</v>
      </c>
      <c r="OBA72" s="40" t="s">
        <v>10345</v>
      </c>
      <c r="OBB72" s="40" t="s">
        <v>10346</v>
      </c>
      <c r="OBC72" s="40" t="s">
        <v>10347</v>
      </c>
      <c r="OBD72" s="40" t="s">
        <v>10348</v>
      </c>
      <c r="OBE72" s="40" t="s">
        <v>10349</v>
      </c>
      <c r="OBF72" s="40" t="s">
        <v>10350</v>
      </c>
      <c r="OBG72" s="40" t="s">
        <v>10351</v>
      </c>
      <c r="OBH72" s="40" t="s">
        <v>10352</v>
      </c>
      <c r="OBI72" s="40" t="s">
        <v>10353</v>
      </c>
      <c r="OBJ72" s="40" t="s">
        <v>10354</v>
      </c>
      <c r="OBK72" s="40" t="s">
        <v>10355</v>
      </c>
      <c r="OBL72" s="40" t="s">
        <v>10356</v>
      </c>
      <c r="OBM72" s="40" t="s">
        <v>10357</v>
      </c>
      <c r="OBN72" s="40" t="s">
        <v>10358</v>
      </c>
      <c r="OBO72" s="40" t="s">
        <v>10359</v>
      </c>
      <c r="OBP72" s="40" t="s">
        <v>10360</v>
      </c>
      <c r="OBQ72" s="40" t="s">
        <v>10361</v>
      </c>
      <c r="OBR72" s="40" t="s">
        <v>10362</v>
      </c>
      <c r="OBS72" s="40" t="s">
        <v>10363</v>
      </c>
      <c r="OBT72" s="40" t="s">
        <v>10364</v>
      </c>
      <c r="OBU72" s="40" t="s">
        <v>10365</v>
      </c>
      <c r="OBV72" s="40" t="s">
        <v>10366</v>
      </c>
      <c r="OBW72" s="40" t="s">
        <v>10367</v>
      </c>
      <c r="OBX72" s="40" t="s">
        <v>10368</v>
      </c>
      <c r="OBY72" s="40" t="s">
        <v>10369</v>
      </c>
      <c r="OBZ72" s="40" t="s">
        <v>10370</v>
      </c>
      <c r="OCA72" s="40" t="s">
        <v>10371</v>
      </c>
      <c r="OCB72" s="40" t="s">
        <v>10372</v>
      </c>
      <c r="OCC72" s="40" t="s">
        <v>10373</v>
      </c>
      <c r="OCD72" s="40" t="s">
        <v>10374</v>
      </c>
      <c r="OCE72" s="40" t="s">
        <v>10375</v>
      </c>
      <c r="OCF72" s="40" t="s">
        <v>10376</v>
      </c>
      <c r="OCG72" s="40" t="s">
        <v>10377</v>
      </c>
      <c r="OCH72" s="40" t="s">
        <v>10378</v>
      </c>
      <c r="OCI72" s="40" t="s">
        <v>10379</v>
      </c>
      <c r="OCJ72" s="40" t="s">
        <v>10380</v>
      </c>
      <c r="OCK72" s="40" t="s">
        <v>10381</v>
      </c>
      <c r="OCL72" s="40" t="s">
        <v>10382</v>
      </c>
      <c r="OCM72" s="40" t="s">
        <v>10383</v>
      </c>
      <c r="OCN72" s="40" t="s">
        <v>10384</v>
      </c>
      <c r="OCO72" s="40" t="s">
        <v>10385</v>
      </c>
      <c r="OCP72" s="40" t="s">
        <v>10386</v>
      </c>
      <c r="OCQ72" s="40" t="s">
        <v>10387</v>
      </c>
      <c r="OCR72" s="40" t="s">
        <v>10388</v>
      </c>
      <c r="OCS72" s="40" t="s">
        <v>10389</v>
      </c>
      <c r="OCT72" s="40" t="s">
        <v>10390</v>
      </c>
      <c r="OCU72" s="40" t="s">
        <v>10391</v>
      </c>
      <c r="OCV72" s="40" t="s">
        <v>10392</v>
      </c>
      <c r="OCW72" s="40" t="s">
        <v>10393</v>
      </c>
      <c r="OCX72" s="40" t="s">
        <v>10394</v>
      </c>
      <c r="OCY72" s="40" t="s">
        <v>10395</v>
      </c>
      <c r="OCZ72" s="40" t="s">
        <v>10396</v>
      </c>
      <c r="ODA72" s="40" t="s">
        <v>10397</v>
      </c>
      <c r="ODB72" s="40" t="s">
        <v>10398</v>
      </c>
      <c r="ODC72" s="40" t="s">
        <v>10399</v>
      </c>
      <c r="ODD72" s="40" t="s">
        <v>10400</v>
      </c>
      <c r="ODE72" s="40" t="s">
        <v>10401</v>
      </c>
      <c r="ODF72" s="40" t="s">
        <v>10402</v>
      </c>
      <c r="ODG72" s="40" t="s">
        <v>10403</v>
      </c>
      <c r="ODH72" s="40" t="s">
        <v>10404</v>
      </c>
      <c r="ODI72" s="40" t="s">
        <v>10405</v>
      </c>
      <c r="ODJ72" s="40" t="s">
        <v>10406</v>
      </c>
      <c r="ODK72" s="40" t="s">
        <v>10407</v>
      </c>
      <c r="ODL72" s="40" t="s">
        <v>10408</v>
      </c>
      <c r="ODM72" s="40" t="s">
        <v>10409</v>
      </c>
      <c r="ODN72" s="40" t="s">
        <v>10410</v>
      </c>
      <c r="ODO72" s="40" t="s">
        <v>10411</v>
      </c>
      <c r="ODP72" s="40" t="s">
        <v>10412</v>
      </c>
      <c r="ODQ72" s="40" t="s">
        <v>10413</v>
      </c>
      <c r="ODR72" s="40" t="s">
        <v>10414</v>
      </c>
      <c r="ODS72" s="40" t="s">
        <v>10415</v>
      </c>
      <c r="ODT72" s="40" t="s">
        <v>10416</v>
      </c>
      <c r="ODU72" s="40" t="s">
        <v>10417</v>
      </c>
      <c r="ODV72" s="40" t="s">
        <v>10418</v>
      </c>
      <c r="ODW72" s="40" t="s">
        <v>10419</v>
      </c>
      <c r="ODX72" s="40" t="s">
        <v>10420</v>
      </c>
      <c r="ODY72" s="40" t="s">
        <v>10421</v>
      </c>
      <c r="ODZ72" s="40" t="s">
        <v>10422</v>
      </c>
      <c r="OEA72" s="40" t="s">
        <v>10423</v>
      </c>
      <c r="OEB72" s="40" t="s">
        <v>10424</v>
      </c>
      <c r="OEC72" s="40" t="s">
        <v>10425</v>
      </c>
      <c r="OED72" s="40" t="s">
        <v>10426</v>
      </c>
      <c r="OEE72" s="40" t="s">
        <v>10427</v>
      </c>
      <c r="OEF72" s="40" t="s">
        <v>10428</v>
      </c>
      <c r="OEG72" s="40" t="s">
        <v>10429</v>
      </c>
      <c r="OEH72" s="40" t="s">
        <v>10430</v>
      </c>
      <c r="OEI72" s="40" t="s">
        <v>10431</v>
      </c>
      <c r="OEJ72" s="40" t="s">
        <v>10432</v>
      </c>
      <c r="OEK72" s="40" t="s">
        <v>10433</v>
      </c>
      <c r="OEL72" s="40" t="s">
        <v>10434</v>
      </c>
      <c r="OEM72" s="40" t="s">
        <v>10435</v>
      </c>
      <c r="OEN72" s="40" t="s">
        <v>10436</v>
      </c>
      <c r="OEO72" s="40" t="s">
        <v>10437</v>
      </c>
      <c r="OEP72" s="40" t="s">
        <v>10438</v>
      </c>
      <c r="OEQ72" s="40" t="s">
        <v>10439</v>
      </c>
      <c r="OER72" s="40" t="s">
        <v>10440</v>
      </c>
      <c r="OES72" s="40" t="s">
        <v>10441</v>
      </c>
      <c r="OET72" s="40" t="s">
        <v>10442</v>
      </c>
      <c r="OEU72" s="40" t="s">
        <v>10443</v>
      </c>
      <c r="OEV72" s="40" t="s">
        <v>10444</v>
      </c>
      <c r="OEW72" s="40" t="s">
        <v>10445</v>
      </c>
      <c r="OEX72" s="40" t="s">
        <v>10446</v>
      </c>
      <c r="OEY72" s="40" t="s">
        <v>10447</v>
      </c>
      <c r="OEZ72" s="40" t="s">
        <v>10448</v>
      </c>
      <c r="OFA72" s="40" t="s">
        <v>10449</v>
      </c>
      <c r="OFB72" s="40" t="s">
        <v>10450</v>
      </c>
      <c r="OFC72" s="40" t="s">
        <v>10451</v>
      </c>
      <c r="OFD72" s="40" t="s">
        <v>10452</v>
      </c>
      <c r="OFE72" s="40" t="s">
        <v>10453</v>
      </c>
      <c r="OFF72" s="40" t="s">
        <v>10454</v>
      </c>
      <c r="OFG72" s="40" t="s">
        <v>10455</v>
      </c>
      <c r="OFH72" s="40" t="s">
        <v>10456</v>
      </c>
      <c r="OFI72" s="40" t="s">
        <v>10457</v>
      </c>
      <c r="OFJ72" s="40" t="s">
        <v>10458</v>
      </c>
      <c r="OFK72" s="40" t="s">
        <v>10459</v>
      </c>
      <c r="OFL72" s="40" t="s">
        <v>10460</v>
      </c>
      <c r="OFM72" s="40" t="s">
        <v>10461</v>
      </c>
      <c r="OFN72" s="40" t="s">
        <v>10462</v>
      </c>
      <c r="OFO72" s="40" t="s">
        <v>10463</v>
      </c>
      <c r="OFP72" s="40" t="s">
        <v>10464</v>
      </c>
      <c r="OFQ72" s="40" t="s">
        <v>10465</v>
      </c>
      <c r="OFR72" s="40" t="s">
        <v>10466</v>
      </c>
      <c r="OFS72" s="40" t="s">
        <v>10467</v>
      </c>
      <c r="OFT72" s="40" t="s">
        <v>10468</v>
      </c>
      <c r="OFU72" s="40" t="s">
        <v>10469</v>
      </c>
      <c r="OFV72" s="40" t="s">
        <v>10470</v>
      </c>
      <c r="OFW72" s="40" t="s">
        <v>10471</v>
      </c>
      <c r="OFX72" s="40" t="s">
        <v>10472</v>
      </c>
      <c r="OFY72" s="40" t="s">
        <v>10473</v>
      </c>
      <c r="OFZ72" s="40" t="s">
        <v>10474</v>
      </c>
      <c r="OGA72" s="40" t="s">
        <v>10475</v>
      </c>
      <c r="OGB72" s="40" t="s">
        <v>10476</v>
      </c>
      <c r="OGC72" s="40" t="s">
        <v>10477</v>
      </c>
      <c r="OGD72" s="40" t="s">
        <v>10478</v>
      </c>
      <c r="OGE72" s="40" t="s">
        <v>10479</v>
      </c>
      <c r="OGF72" s="40" t="s">
        <v>10480</v>
      </c>
      <c r="OGG72" s="40" t="s">
        <v>10481</v>
      </c>
      <c r="OGH72" s="40" t="s">
        <v>10482</v>
      </c>
      <c r="OGI72" s="40" t="s">
        <v>10483</v>
      </c>
      <c r="OGJ72" s="40" t="s">
        <v>10484</v>
      </c>
      <c r="OGK72" s="40" t="s">
        <v>10485</v>
      </c>
      <c r="OGL72" s="40" t="s">
        <v>10486</v>
      </c>
      <c r="OGM72" s="40" t="s">
        <v>10487</v>
      </c>
      <c r="OGN72" s="40" t="s">
        <v>10488</v>
      </c>
      <c r="OGO72" s="40" t="s">
        <v>10489</v>
      </c>
      <c r="OGP72" s="40" t="s">
        <v>10490</v>
      </c>
      <c r="OGQ72" s="40" t="s">
        <v>10491</v>
      </c>
      <c r="OGR72" s="40" t="s">
        <v>10492</v>
      </c>
      <c r="OGS72" s="40" t="s">
        <v>10493</v>
      </c>
      <c r="OGT72" s="40" t="s">
        <v>10494</v>
      </c>
      <c r="OGU72" s="40" t="s">
        <v>10495</v>
      </c>
      <c r="OGV72" s="40" t="s">
        <v>10496</v>
      </c>
      <c r="OGW72" s="40" t="s">
        <v>10497</v>
      </c>
      <c r="OGX72" s="40" t="s">
        <v>10498</v>
      </c>
      <c r="OGY72" s="40" t="s">
        <v>10499</v>
      </c>
      <c r="OGZ72" s="40" t="s">
        <v>10500</v>
      </c>
      <c r="OHA72" s="40" t="s">
        <v>10501</v>
      </c>
      <c r="OHB72" s="40" t="s">
        <v>10502</v>
      </c>
      <c r="OHC72" s="40" t="s">
        <v>10503</v>
      </c>
      <c r="OHD72" s="40" t="s">
        <v>10504</v>
      </c>
      <c r="OHE72" s="40" t="s">
        <v>10505</v>
      </c>
      <c r="OHF72" s="40" t="s">
        <v>10506</v>
      </c>
      <c r="OHG72" s="40" t="s">
        <v>10507</v>
      </c>
      <c r="OHH72" s="40" t="s">
        <v>10508</v>
      </c>
      <c r="OHI72" s="40" t="s">
        <v>10509</v>
      </c>
      <c r="OHJ72" s="40" t="s">
        <v>10510</v>
      </c>
      <c r="OHK72" s="40" t="s">
        <v>10511</v>
      </c>
      <c r="OHL72" s="40" t="s">
        <v>10512</v>
      </c>
      <c r="OHM72" s="40" t="s">
        <v>10513</v>
      </c>
      <c r="OHN72" s="40" t="s">
        <v>10514</v>
      </c>
      <c r="OHO72" s="40" t="s">
        <v>10515</v>
      </c>
      <c r="OHP72" s="40" t="s">
        <v>10516</v>
      </c>
      <c r="OHQ72" s="40" t="s">
        <v>10517</v>
      </c>
      <c r="OHR72" s="40" t="s">
        <v>10518</v>
      </c>
      <c r="OHS72" s="40" t="s">
        <v>10519</v>
      </c>
      <c r="OHT72" s="40" t="s">
        <v>10520</v>
      </c>
      <c r="OHU72" s="40" t="s">
        <v>10521</v>
      </c>
      <c r="OHV72" s="40" t="s">
        <v>10522</v>
      </c>
      <c r="OHW72" s="40" t="s">
        <v>10523</v>
      </c>
      <c r="OHX72" s="40" t="s">
        <v>10524</v>
      </c>
      <c r="OHY72" s="40" t="s">
        <v>10525</v>
      </c>
      <c r="OHZ72" s="40" t="s">
        <v>10526</v>
      </c>
      <c r="OIA72" s="40" t="s">
        <v>10527</v>
      </c>
      <c r="OIB72" s="40" t="s">
        <v>10528</v>
      </c>
      <c r="OIC72" s="40" t="s">
        <v>10529</v>
      </c>
      <c r="OID72" s="40" t="s">
        <v>10530</v>
      </c>
      <c r="OIE72" s="40" t="s">
        <v>10531</v>
      </c>
      <c r="OIF72" s="40" t="s">
        <v>10532</v>
      </c>
      <c r="OIG72" s="40" t="s">
        <v>10533</v>
      </c>
      <c r="OIH72" s="40" t="s">
        <v>10534</v>
      </c>
      <c r="OII72" s="40" t="s">
        <v>10535</v>
      </c>
      <c r="OIJ72" s="40" t="s">
        <v>10536</v>
      </c>
      <c r="OIK72" s="40" t="s">
        <v>10537</v>
      </c>
      <c r="OIL72" s="40" t="s">
        <v>10538</v>
      </c>
      <c r="OIM72" s="40" t="s">
        <v>10539</v>
      </c>
      <c r="OIN72" s="40" t="s">
        <v>10540</v>
      </c>
      <c r="OIO72" s="40" t="s">
        <v>10541</v>
      </c>
      <c r="OIP72" s="40" t="s">
        <v>10542</v>
      </c>
      <c r="OIQ72" s="40" t="s">
        <v>10543</v>
      </c>
      <c r="OIR72" s="40" t="s">
        <v>10544</v>
      </c>
      <c r="OIS72" s="40" t="s">
        <v>10545</v>
      </c>
      <c r="OIT72" s="40" t="s">
        <v>10546</v>
      </c>
      <c r="OIU72" s="40" t="s">
        <v>10547</v>
      </c>
      <c r="OIV72" s="40" t="s">
        <v>10548</v>
      </c>
      <c r="OIW72" s="40" t="s">
        <v>10549</v>
      </c>
      <c r="OIX72" s="40" t="s">
        <v>10550</v>
      </c>
      <c r="OIY72" s="40" t="s">
        <v>10551</v>
      </c>
      <c r="OIZ72" s="40" t="s">
        <v>10552</v>
      </c>
      <c r="OJA72" s="40" t="s">
        <v>10553</v>
      </c>
      <c r="OJB72" s="40" t="s">
        <v>10554</v>
      </c>
      <c r="OJC72" s="40" t="s">
        <v>10555</v>
      </c>
      <c r="OJD72" s="40" t="s">
        <v>10556</v>
      </c>
      <c r="OJE72" s="40" t="s">
        <v>10557</v>
      </c>
      <c r="OJF72" s="40" t="s">
        <v>10558</v>
      </c>
      <c r="OJG72" s="40" t="s">
        <v>10559</v>
      </c>
      <c r="OJH72" s="40" t="s">
        <v>10560</v>
      </c>
      <c r="OJI72" s="40" t="s">
        <v>10561</v>
      </c>
      <c r="OJJ72" s="40" t="s">
        <v>10562</v>
      </c>
      <c r="OJK72" s="40" t="s">
        <v>10563</v>
      </c>
      <c r="OJL72" s="40" t="s">
        <v>10564</v>
      </c>
      <c r="OJM72" s="40" t="s">
        <v>10565</v>
      </c>
      <c r="OJN72" s="40" t="s">
        <v>10566</v>
      </c>
      <c r="OJO72" s="40" t="s">
        <v>10567</v>
      </c>
      <c r="OJP72" s="40" t="s">
        <v>10568</v>
      </c>
      <c r="OJQ72" s="40" t="s">
        <v>10569</v>
      </c>
      <c r="OJR72" s="40" t="s">
        <v>10570</v>
      </c>
      <c r="OJS72" s="40" t="s">
        <v>10571</v>
      </c>
      <c r="OJT72" s="40" t="s">
        <v>10572</v>
      </c>
      <c r="OJU72" s="40" t="s">
        <v>10573</v>
      </c>
      <c r="OJV72" s="40" t="s">
        <v>10574</v>
      </c>
      <c r="OJW72" s="40" t="s">
        <v>10575</v>
      </c>
      <c r="OJX72" s="40" t="s">
        <v>10576</v>
      </c>
      <c r="OJY72" s="40" t="s">
        <v>10577</v>
      </c>
      <c r="OJZ72" s="40" t="s">
        <v>10578</v>
      </c>
      <c r="OKA72" s="40" t="s">
        <v>10579</v>
      </c>
      <c r="OKB72" s="40" t="s">
        <v>10580</v>
      </c>
      <c r="OKC72" s="40" t="s">
        <v>10581</v>
      </c>
      <c r="OKD72" s="40" t="s">
        <v>10582</v>
      </c>
      <c r="OKE72" s="40" t="s">
        <v>10583</v>
      </c>
      <c r="OKF72" s="40" t="s">
        <v>10584</v>
      </c>
      <c r="OKG72" s="40" t="s">
        <v>10585</v>
      </c>
      <c r="OKH72" s="40" t="s">
        <v>10586</v>
      </c>
      <c r="OKI72" s="40" t="s">
        <v>10587</v>
      </c>
      <c r="OKJ72" s="40" t="s">
        <v>10588</v>
      </c>
      <c r="OKK72" s="40" t="s">
        <v>10589</v>
      </c>
      <c r="OKL72" s="40" t="s">
        <v>10590</v>
      </c>
      <c r="OKM72" s="40" t="s">
        <v>10591</v>
      </c>
      <c r="OKN72" s="40" t="s">
        <v>10592</v>
      </c>
      <c r="OKO72" s="40" t="s">
        <v>10593</v>
      </c>
      <c r="OKP72" s="40" t="s">
        <v>10594</v>
      </c>
      <c r="OKQ72" s="40" t="s">
        <v>10595</v>
      </c>
      <c r="OKR72" s="40" t="s">
        <v>10596</v>
      </c>
      <c r="OKS72" s="40" t="s">
        <v>10597</v>
      </c>
      <c r="OKT72" s="40" t="s">
        <v>10598</v>
      </c>
      <c r="OKU72" s="40" t="s">
        <v>10599</v>
      </c>
      <c r="OKV72" s="40" t="s">
        <v>10600</v>
      </c>
      <c r="OKW72" s="40" t="s">
        <v>10601</v>
      </c>
      <c r="OKX72" s="40" t="s">
        <v>10602</v>
      </c>
      <c r="OKY72" s="40" t="s">
        <v>10603</v>
      </c>
      <c r="OKZ72" s="40" t="s">
        <v>10604</v>
      </c>
      <c r="OLA72" s="40" t="s">
        <v>10605</v>
      </c>
      <c r="OLB72" s="40" t="s">
        <v>10606</v>
      </c>
      <c r="OLC72" s="40" t="s">
        <v>10607</v>
      </c>
      <c r="OLD72" s="40" t="s">
        <v>10608</v>
      </c>
      <c r="OLE72" s="40" t="s">
        <v>10609</v>
      </c>
      <c r="OLF72" s="40" t="s">
        <v>10610</v>
      </c>
      <c r="OLG72" s="40" t="s">
        <v>10611</v>
      </c>
      <c r="OLH72" s="40" t="s">
        <v>10612</v>
      </c>
      <c r="OLI72" s="40" t="s">
        <v>10613</v>
      </c>
      <c r="OLJ72" s="40" t="s">
        <v>10614</v>
      </c>
      <c r="OLK72" s="40" t="s">
        <v>10615</v>
      </c>
      <c r="OLL72" s="40" t="s">
        <v>10616</v>
      </c>
      <c r="OLM72" s="40" t="s">
        <v>10617</v>
      </c>
      <c r="OLN72" s="40" t="s">
        <v>10618</v>
      </c>
      <c r="OLO72" s="40" t="s">
        <v>10619</v>
      </c>
      <c r="OLP72" s="40" t="s">
        <v>10620</v>
      </c>
      <c r="OLQ72" s="40" t="s">
        <v>10621</v>
      </c>
      <c r="OLR72" s="40" t="s">
        <v>10622</v>
      </c>
      <c r="OLS72" s="40" t="s">
        <v>10623</v>
      </c>
      <c r="OLT72" s="40" t="s">
        <v>10624</v>
      </c>
      <c r="OLU72" s="40" t="s">
        <v>10625</v>
      </c>
      <c r="OLV72" s="40" t="s">
        <v>10626</v>
      </c>
      <c r="OLW72" s="40" t="s">
        <v>10627</v>
      </c>
      <c r="OLX72" s="40" t="s">
        <v>10628</v>
      </c>
      <c r="OLY72" s="40" t="s">
        <v>10629</v>
      </c>
      <c r="OLZ72" s="40" t="s">
        <v>10630</v>
      </c>
      <c r="OMA72" s="40" t="s">
        <v>10631</v>
      </c>
      <c r="OMB72" s="40" t="s">
        <v>10632</v>
      </c>
      <c r="OMC72" s="40" t="s">
        <v>10633</v>
      </c>
      <c r="OMD72" s="40" t="s">
        <v>10634</v>
      </c>
      <c r="OME72" s="40" t="s">
        <v>10635</v>
      </c>
      <c r="OMF72" s="40" t="s">
        <v>10636</v>
      </c>
      <c r="OMG72" s="40" t="s">
        <v>10637</v>
      </c>
      <c r="OMH72" s="40" t="s">
        <v>10638</v>
      </c>
      <c r="OMI72" s="40" t="s">
        <v>10639</v>
      </c>
      <c r="OMJ72" s="40" t="s">
        <v>10640</v>
      </c>
      <c r="OMK72" s="40" t="s">
        <v>10641</v>
      </c>
      <c r="OML72" s="40" t="s">
        <v>10642</v>
      </c>
      <c r="OMM72" s="40" t="s">
        <v>10643</v>
      </c>
      <c r="OMN72" s="40" t="s">
        <v>10644</v>
      </c>
      <c r="OMO72" s="40" t="s">
        <v>10645</v>
      </c>
      <c r="OMP72" s="40" t="s">
        <v>10646</v>
      </c>
      <c r="OMQ72" s="40" t="s">
        <v>10647</v>
      </c>
      <c r="OMR72" s="40" t="s">
        <v>10648</v>
      </c>
      <c r="OMS72" s="40" t="s">
        <v>10649</v>
      </c>
      <c r="OMT72" s="40" t="s">
        <v>10650</v>
      </c>
      <c r="OMU72" s="40" t="s">
        <v>10651</v>
      </c>
      <c r="OMV72" s="40" t="s">
        <v>10652</v>
      </c>
      <c r="OMW72" s="40" t="s">
        <v>10653</v>
      </c>
      <c r="OMX72" s="40" t="s">
        <v>10654</v>
      </c>
      <c r="OMY72" s="40" t="s">
        <v>10655</v>
      </c>
      <c r="OMZ72" s="40" t="s">
        <v>10656</v>
      </c>
      <c r="ONA72" s="40" t="s">
        <v>10657</v>
      </c>
      <c r="ONB72" s="40" t="s">
        <v>10658</v>
      </c>
      <c r="ONC72" s="40" t="s">
        <v>10659</v>
      </c>
      <c r="OND72" s="40" t="s">
        <v>10660</v>
      </c>
      <c r="ONE72" s="40" t="s">
        <v>10661</v>
      </c>
      <c r="ONF72" s="40" t="s">
        <v>10662</v>
      </c>
      <c r="ONG72" s="40" t="s">
        <v>10663</v>
      </c>
      <c r="ONH72" s="40" t="s">
        <v>10664</v>
      </c>
      <c r="ONI72" s="40" t="s">
        <v>10665</v>
      </c>
      <c r="ONJ72" s="40" t="s">
        <v>10666</v>
      </c>
      <c r="ONK72" s="40" t="s">
        <v>10667</v>
      </c>
      <c r="ONL72" s="40" t="s">
        <v>10668</v>
      </c>
      <c r="ONM72" s="40" t="s">
        <v>10669</v>
      </c>
      <c r="ONN72" s="40" t="s">
        <v>10670</v>
      </c>
      <c r="ONO72" s="40" t="s">
        <v>10671</v>
      </c>
      <c r="ONP72" s="40" t="s">
        <v>10672</v>
      </c>
      <c r="ONQ72" s="40" t="s">
        <v>10673</v>
      </c>
      <c r="ONR72" s="40" t="s">
        <v>10674</v>
      </c>
      <c r="ONS72" s="40" t="s">
        <v>10675</v>
      </c>
      <c r="ONT72" s="40" t="s">
        <v>10676</v>
      </c>
      <c r="ONU72" s="40" t="s">
        <v>10677</v>
      </c>
      <c r="ONV72" s="40" t="s">
        <v>10678</v>
      </c>
      <c r="ONW72" s="40" t="s">
        <v>10679</v>
      </c>
      <c r="ONX72" s="40" t="s">
        <v>10680</v>
      </c>
      <c r="ONY72" s="40" t="s">
        <v>10681</v>
      </c>
      <c r="ONZ72" s="40" t="s">
        <v>10682</v>
      </c>
      <c r="OOA72" s="40" t="s">
        <v>10683</v>
      </c>
      <c r="OOB72" s="40" t="s">
        <v>10684</v>
      </c>
      <c r="OOC72" s="40" t="s">
        <v>10685</v>
      </c>
      <c r="OOD72" s="40" t="s">
        <v>10686</v>
      </c>
      <c r="OOE72" s="40" t="s">
        <v>10687</v>
      </c>
      <c r="OOF72" s="40" t="s">
        <v>10688</v>
      </c>
      <c r="OOG72" s="40" t="s">
        <v>10689</v>
      </c>
      <c r="OOH72" s="40" t="s">
        <v>10690</v>
      </c>
      <c r="OOI72" s="40" t="s">
        <v>10691</v>
      </c>
      <c r="OOJ72" s="40" t="s">
        <v>10692</v>
      </c>
      <c r="OOK72" s="40" t="s">
        <v>10693</v>
      </c>
      <c r="OOL72" s="40" t="s">
        <v>10694</v>
      </c>
      <c r="OOM72" s="40" t="s">
        <v>10695</v>
      </c>
      <c r="OON72" s="40" t="s">
        <v>10696</v>
      </c>
      <c r="OOO72" s="40" t="s">
        <v>10697</v>
      </c>
      <c r="OOP72" s="40" t="s">
        <v>10698</v>
      </c>
      <c r="OOQ72" s="40" t="s">
        <v>10699</v>
      </c>
      <c r="OOR72" s="40" t="s">
        <v>10700</v>
      </c>
      <c r="OOS72" s="40" t="s">
        <v>10701</v>
      </c>
      <c r="OOT72" s="40" t="s">
        <v>10702</v>
      </c>
      <c r="OOU72" s="40" t="s">
        <v>10703</v>
      </c>
      <c r="OOV72" s="40" t="s">
        <v>10704</v>
      </c>
      <c r="OOW72" s="40" t="s">
        <v>10705</v>
      </c>
      <c r="OOX72" s="40" t="s">
        <v>10706</v>
      </c>
      <c r="OOY72" s="40" t="s">
        <v>10707</v>
      </c>
      <c r="OOZ72" s="40" t="s">
        <v>10708</v>
      </c>
      <c r="OPA72" s="40" t="s">
        <v>10709</v>
      </c>
      <c r="OPB72" s="40" t="s">
        <v>10710</v>
      </c>
      <c r="OPC72" s="40" t="s">
        <v>10711</v>
      </c>
      <c r="OPD72" s="40" t="s">
        <v>10712</v>
      </c>
      <c r="OPE72" s="40" t="s">
        <v>10713</v>
      </c>
      <c r="OPF72" s="40" t="s">
        <v>10714</v>
      </c>
      <c r="OPG72" s="40" t="s">
        <v>10715</v>
      </c>
      <c r="OPH72" s="40" t="s">
        <v>10716</v>
      </c>
      <c r="OPI72" s="40" t="s">
        <v>10717</v>
      </c>
      <c r="OPJ72" s="40" t="s">
        <v>10718</v>
      </c>
      <c r="OPK72" s="40" t="s">
        <v>10719</v>
      </c>
      <c r="OPL72" s="40" t="s">
        <v>10720</v>
      </c>
      <c r="OPM72" s="40" t="s">
        <v>10721</v>
      </c>
      <c r="OPN72" s="40" t="s">
        <v>10722</v>
      </c>
      <c r="OPO72" s="40" t="s">
        <v>10723</v>
      </c>
      <c r="OPP72" s="40" t="s">
        <v>10724</v>
      </c>
      <c r="OPQ72" s="40" t="s">
        <v>10725</v>
      </c>
      <c r="OPR72" s="40" t="s">
        <v>10726</v>
      </c>
      <c r="OPS72" s="40" t="s">
        <v>10727</v>
      </c>
      <c r="OPT72" s="40" t="s">
        <v>10728</v>
      </c>
      <c r="OPU72" s="40" t="s">
        <v>10729</v>
      </c>
      <c r="OPV72" s="40" t="s">
        <v>10730</v>
      </c>
      <c r="OPW72" s="40" t="s">
        <v>10731</v>
      </c>
      <c r="OPX72" s="40" t="s">
        <v>10732</v>
      </c>
      <c r="OPY72" s="40" t="s">
        <v>10733</v>
      </c>
      <c r="OPZ72" s="40" t="s">
        <v>10734</v>
      </c>
      <c r="OQA72" s="40" t="s">
        <v>10735</v>
      </c>
      <c r="OQB72" s="40" t="s">
        <v>10736</v>
      </c>
      <c r="OQC72" s="40" t="s">
        <v>10737</v>
      </c>
      <c r="OQD72" s="40" t="s">
        <v>10738</v>
      </c>
      <c r="OQE72" s="40" t="s">
        <v>10739</v>
      </c>
      <c r="OQF72" s="40" t="s">
        <v>10740</v>
      </c>
      <c r="OQG72" s="40" t="s">
        <v>10741</v>
      </c>
      <c r="OQH72" s="40" t="s">
        <v>10742</v>
      </c>
      <c r="OQI72" s="40" t="s">
        <v>10743</v>
      </c>
      <c r="OQJ72" s="40" t="s">
        <v>10744</v>
      </c>
      <c r="OQK72" s="40" t="s">
        <v>10745</v>
      </c>
      <c r="OQL72" s="40" t="s">
        <v>10746</v>
      </c>
      <c r="OQM72" s="40" t="s">
        <v>10747</v>
      </c>
      <c r="OQN72" s="40" t="s">
        <v>10748</v>
      </c>
      <c r="OQO72" s="40" t="s">
        <v>10749</v>
      </c>
      <c r="OQP72" s="40" t="s">
        <v>10750</v>
      </c>
      <c r="OQQ72" s="40" t="s">
        <v>10751</v>
      </c>
      <c r="OQR72" s="40" t="s">
        <v>10752</v>
      </c>
      <c r="OQS72" s="40" t="s">
        <v>10753</v>
      </c>
      <c r="OQT72" s="40" t="s">
        <v>10754</v>
      </c>
      <c r="OQU72" s="40" t="s">
        <v>10755</v>
      </c>
      <c r="OQV72" s="40" t="s">
        <v>10756</v>
      </c>
      <c r="OQW72" s="40" t="s">
        <v>10757</v>
      </c>
      <c r="OQX72" s="40" t="s">
        <v>10758</v>
      </c>
      <c r="OQY72" s="40" t="s">
        <v>10759</v>
      </c>
      <c r="OQZ72" s="40" t="s">
        <v>10760</v>
      </c>
      <c r="ORA72" s="40" t="s">
        <v>10761</v>
      </c>
      <c r="ORB72" s="40" t="s">
        <v>10762</v>
      </c>
      <c r="ORC72" s="40" t="s">
        <v>10763</v>
      </c>
      <c r="ORD72" s="40" t="s">
        <v>10764</v>
      </c>
      <c r="ORE72" s="40" t="s">
        <v>10765</v>
      </c>
      <c r="ORF72" s="40" t="s">
        <v>10766</v>
      </c>
      <c r="ORG72" s="40" t="s">
        <v>10767</v>
      </c>
      <c r="ORH72" s="40" t="s">
        <v>10768</v>
      </c>
      <c r="ORI72" s="40" t="s">
        <v>10769</v>
      </c>
      <c r="ORJ72" s="40" t="s">
        <v>10770</v>
      </c>
      <c r="ORK72" s="40" t="s">
        <v>10771</v>
      </c>
      <c r="ORL72" s="40" t="s">
        <v>10772</v>
      </c>
      <c r="ORM72" s="40" t="s">
        <v>10773</v>
      </c>
      <c r="ORN72" s="40" t="s">
        <v>10774</v>
      </c>
      <c r="ORO72" s="40" t="s">
        <v>10775</v>
      </c>
      <c r="ORP72" s="40" t="s">
        <v>10776</v>
      </c>
      <c r="ORQ72" s="40" t="s">
        <v>10777</v>
      </c>
      <c r="ORR72" s="40" t="s">
        <v>10778</v>
      </c>
      <c r="ORS72" s="40" t="s">
        <v>10779</v>
      </c>
      <c r="ORT72" s="40" t="s">
        <v>10780</v>
      </c>
      <c r="ORU72" s="40" t="s">
        <v>10781</v>
      </c>
      <c r="ORV72" s="40" t="s">
        <v>10782</v>
      </c>
      <c r="ORW72" s="40" t="s">
        <v>10783</v>
      </c>
      <c r="ORX72" s="40" t="s">
        <v>10784</v>
      </c>
      <c r="ORY72" s="40" t="s">
        <v>10785</v>
      </c>
      <c r="ORZ72" s="40" t="s">
        <v>10786</v>
      </c>
      <c r="OSA72" s="40" t="s">
        <v>10787</v>
      </c>
      <c r="OSB72" s="40" t="s">
        <v>10788</v>
      </c>
      <c r="OSC72" s="40" t="s">
        <v>10789</v>
      </c>
      <c r="OSD72" s="40" t="s">
        <v>10790</v>
      </c>
      <c r="OSE72" s="40" t="s">
        <v>10791</v>
      </c>
      <c r="OSF72" s="40" t="s">
        <v>10792</v>
      </c>
      <c r="OSG72" s="40" t="s">
        <v>10793</v>
      </c>
      <c r="OSH72" s="40" t="s">
        <v>10794</v>
      </c>
      <c r="OSI72" s="40" t="s">
        <v>10795</v>
      </c>
      <c r="OSJ72" s="40" t="s">
        <v>10796</v>
      </c>
      <c r="OSK72" s="40" t="s">
        <v>10797</v>
      </c>
      <c r="OSL72" s="40" t="s">
        <v>10798</v>
      </c>
      <c r="OSM72" s="40" t="s">
        <v>10799</v>
      </c>
      <c r="OSN72" s="40" t="s">
        <v>10800</v>
      </c>
      <c r="OSO72" s="40" t="s">
        <v>10801</v>
      </c>
      <c r="OSP72" s="40" t="s">
        <v>10802</v>
      </c>
      <c r="OSQ72" s="40" t="s">
        <v>10803</v>
      </c>
      <c r="OSR72" s="40" t="s">
        <v>10804</v>
      </c>
      <c r="OSS72" s="40" t="s">
        <v>10805</v>
      </c>
      <c r="OST72" s="40" t="s">
        <v>10806</v>
      </c>
      <c r="OSU72" s="40" t="s">
        <v>10807</v>
      </c>
      <c r="OSV72" s="40" t="s">
        <v>10808</v>
      </c>
      <c r="OSW72" s="40" t="s">
        <v>10809</v>
      </c>
      <c r="OSX72" s="40" t="s">
        <v>10810</v>
      </c>
      <c r="OSY72" s="40" t="s">
        <v>10811</v>
      </c>
      <c r="OSZ72" s="40" t="s">
        <v>10812</v>
      </c>
      <c r="OTA72" s="40" t="s">
        <v>10813</v>
      </c>
      <c r="OTB72" s="40" t="s">
        <v>10814</v>
      </c>
      <c r="OTC72" s="40" t="s">
        <v>10815</v>
      </c>
      <c r="OTD72" s="40" t="s">
        <v>10816</v>
      </c>
      <c r="OTE72" s="40" t="s">
        <v>10817</v>
      </c>
      <c r="OTF72" s="40" t="s">
        <v>10818</v>
      </c>
      <c r="OTG72" s="40" t="s">
        <v>10819</v>
      </c>
      <c r="OTH72" s="40" t="s">
        <v>10820</v>
      </c>
      <c r="OTI72" s="40" t="s">
        <v>10821</v>
      </c>
      <c r="OTJ72" s="40" t="s">
        <v>10822</v>
      </c>
      <c r="OTK72" s="40" t="s">
        <v>10823</v>
      </c>
      <c r="OTL72" s="40" t="s">
        <v>10824</v>
      </c>
      <c r="OTM72" s="40" t="s">
        <v>10825</v>
      </c>
      <c r="OTN72" s="40" t="s">
        <v>10826</v>
      </c>
      <c r="OTO72" s="40" t="s">
        <v>10827</v>
      </c>
      <c r="OTP72" s="40" t="s">
        <v>10828</v>
      </c>
      <c r="OTQ72" s="40" t="s">
        <v>10829</v>
      </c>
      <c r="OTR72" s="40" t="s">
        <v>10830</v>
      </c>
      <c r="OTS72" s="40" t="s">
        <v>10831</v>
      </c>
      <c r="OTT72" s="40" t="s">
        <v>10832</v>
      </c>
      <c r="OTU72" s="40" t="s">
        <v>10833</v>
      </c>
      <c r="OTV72" s="40" t="s">
        <v>10834</v>
      </c>
      <c r="OTW72" s="40" t="s">
        <v>10835</v>
      </c>
      <c r="OTX72" s="40" t="s">
        <v>10836</v>
      </c>
      <c r="OTY72" s="40" t="s">
        <v>10837</v>
      </c>
      <c r="OTZ72" s="40" t="s">
        <v>10838</v>
      </c>
      <c r="OUA72" s="40" t="s">
        <v>10839</v>
      </c>
      <c r="OUB72" s="40" t="s">
        <v>10840</v>
      </c>
      <c r="OUC72" s="40" t="s">
        <v>10841</v>
      </c>
      <c r="OUD72" s="40" t="s">
        <v>10842</v>
      </c>
      <c r="OUE72" s="40" t="s">
        <v>10843</v>
      </c>
      <c r="OUF72" s="40" t="s">
        <v>10844</v>
      </c>
      <c r="OUG72" s="40" t="s">
        <v>10845</v>
      </c>
      <c r="OUH72" s="40" t="s">
        <v>10846</v>
      </c>
      <c r="OUI72" s="40" t="s">
        <v>10847</v>
      </c>
      <c r="OUJ72" s="40" t="s">
        <v>10848</v>
      </c>
      <c r="OUK72" s="40" t="s">
        <v>10849</v>
      </c>
      <c r="OUL72" s="40" t="s">
        <v>10850</v>
      </c>
      <c r="OUM72" s="40" t="s">
        <v>10851</v>
      </c>
      <c r="OUN72" s="40" t="s">
        <v>10852</v>
      </c>
      <c r="OUO72" s="40" t="s">
        <v>10853</v>
      </c>
      <c r="OUP72" s="40" t="s">
        <v>10854</v>
      </c>
      <c r="OUQ72" s="40" t="s">
        <v>10855</v>
      </c>
      <c r="OUR72" s="40" t="s">
        <v>10856</v>
      </c>
      <c r="OUS72" s="40" t="s">
        <v>10857</v>
      </c>
      <c r="OUT72" s="40" t="s">
        <v>10858</v>
      </c>
      <c r="OUU72" s="40" t="s">
        <v>10859</v>
      </c>
      <c r="OUV72" s="40" t="s">
        <v>10860</v>
      </c>
      <c r="OUW72" s="40" t="s">
        <v>10861</v>
      </c>
      <c r="OUX72" s="40" t="s">
        <v>10862</v>
      </c>
      <c r="OUY72" s="40" t="s">
        <v>10863</v>
      </c>
      <c r="OUZ72" s="40" t="s">
        <v>10864</v>
      </c>
      <c r="OVA72" s="40" t="s">
        <v>10865</v>
      </c>
      <c r="OVB72" s="40" t="s">
        <v>10866</v>
      </c>
      <c r="OVC72" s="40" t="s">
        <v>10867</v>
      </c>
      <c r="OVD72" s="40" t="s">
        <v>10868</v>
      </c>
      <c r="OVE72" s="40" t="s">
        <v>10869</v>
      </c>
      <c r="OVF72" s="40" t="s">
        <v>10870</v>
      </c>
      <c r="OVG72" s="40" t="s">
        <v>10871</v>
      </c>
      <c r="OVH72" s="40" t="s">
        <v>10872</v>
      </c>
      <c r="OVI72" s="40" t="s">
        <v>10873</v>
      </c>
      <c r="OVJ72" s="40" t="s">
        <v>10874</v>
      </c>
      <c r="OVK72" s="40" t="s">
        <v>10875</v>
      </c>
      <c r="OVL72" s="40" t="s">
        <v>10876</v>
      </c>
      <c r="OVM72" s="40" t="s">
        <v>10877</v>
      </c>
      <c r="OVN72" s="40" t="s">
        <v>10878</v>
      </c>
      <c r="OVO72" s="40" t="s">
        <v>10879</v>
      </c>
      <c r="OVP72" s="40" t="s">
        <v>10880</v>
      </c>
      <c r="OVQ72" s="40" t="s">
        <v>10881</v>
      </c>
      <c r="OVR72" s="40" t="s">
        <v>10882</v>
      </c>
      <c r="OVS72" s="40" t="s">
        <v>10883</v>
      </c>
      <c r="OVT72" s="40" t="s">
        <v>10884</v>
      </c>
      <c r="OVU72" s="40" t="s">
        <v>10885</v>
      </c>
      <c r="OVV72" s="40" t="s">
        <v>10886</v>
      </c>
      <c r="OVW72" s="40" t="s">
        <v>10887</v>
      </c>
      <c r="OVX72" s="40" t="s">
        <v>10888</v>
      </c>
      <c r="OVY72" s="40" t="s">
        <v>10889</v>
      </c>
      <c r="OVZ72" s="40" t="s">
        <v>10890</v>
      </c>
      <c r="OWA72" s="40" t="s">
        <v>10891</v>
      </c>
      <c r="OWB72" s="40" t="s">
        <v>10892</v>
      </c>
      <c r="OWC72" s="40" t="s">
        <v>10893</v>
      </c>
      <c r="OWD72" s="40" t="s">
        <v>10894</v>
      </c>
      <c r="OWE72" s="40" t="s">
        <v>10895</v>
      </c>
      <c r="OWF72" s="40" t="s">
        <v>10896</v>
      </c>
      <c r="OWG72" s="40" t="s">
        <v>10897</v>
      </c>
      <c r="OWH72" s="40" t="s">
        <v>10898</v>
      </c>
      <c r="OWI72" s="40" t="s">
        <v>10899</v>
      </c>
      <c r="OWJ72" s="40" t="s">
        <v>10900</v>
      </c>
      <c r="OWK72" s="40" t="s">
        <v>10901</v>
      </c>
      <c r="OWL72" s="40" t="s">
        <v>10902</v>
      </c>
      <c r="OWM72" s="40" t="s">
        <v>10903</v>
      </c>
      <c r="OWN72" s="40" t="s">
        <v>10904</v>
      </c>
      <c r="OWO72" s="40" t="s">
        <v>10905</v>
      </c>
      <c r="OWP72" s="40" t="s">
        <v>10906</v>
      </c>
      <c r="OWQ72" s="40" t="s">
        <v>10907</v>
      </c>
      <c r="OWR72" s="40" t="s">
        <v>10908</v>
      </c>
      <c r="OWS72" s="40" t="s">
        <v>10909</v>
      </c>
      <c r="OWT72" s="40" t="s">
        <v>10910</v>
      </c>
      <c r="OWU72" s="40" t="s">
        <v>10911</v>
      </c>
      <c r="OWV72" s="40" t="s">
        <v>10912</v>
      </c>
      <c r="OWW72" s="40" t="s">
        <v>10913</v>
      </c>
      <c r="OWX72" s="40" t="s">
        <v>10914</v>
      </c>
      <c r="OWY72" s="40" t="s">
        <v>10915</v>
      </c>
      <c r="OWZ72" s="40" t="s">
        <v>10916</v>
      </c>
      <c r="OXA72" s="40" t="s">
        <v>10917</v>
      </c>
      <c r="OXB72" s="40" t="s">
        <v>10918</v>
      </c>
      <c r="OXC72" s="40" t="s">
        <v>10919</v>
      </c>
      <c r="OXD72" s="40" t="s">
        <v>10920</v>
      </c>
      <c r="OXE72" s="40" t="s">
        <v>10921</v>
      </c>
      <c r="OXF72" s="40" t="s">
        <v>10922</v>
      </c>
      <c r="OXG72" s="40" t="s">
        <v>10923</v>
      </c>
      <c r="OXH72" s="40" t="s">
        <v>10924</v>
      </c>
      <c r="OXI72" s="40" t="s">
        <v>10925</v>
      </c>
      <c r="OXJ72" s="40" t="s">
        <v>10926</v>
      </c>
      <c r="OXK72" s="40" t="s">
        <v>10927</v>
      </c>
      <c r="OXL72" s="40" t="s">
        <v>10928</v>
      </c>
      <c r="OXM72" s="40" t="s">
        <v>10929</v>
      </c>
      <c r="OXN72" s="40" t="s">
        <v>10930</v>
      </c>
      <c r="OXO72" s="40" t="s">
        <v>10931</v>
      </c>
      <c r="OXP72" s="40" t="s">
        <v>10932</v>
      </c>
      <c r="OXQ72" s="40" t="s">
        <v>10933</v>
      </c>
      <c r="OXR72" s="40" t="s">
        <v>10934</v>
      </c>
      <c r="OXS72" s="40" t="s">
        <v>10935</v>
      </c>
      <c r="OXT72" s="40" t="s">
        <v>10936</v>
      </c>
      <c r="OXU72" s="40" t="s">
        <v>10937</v>
      </c>
      <c r="OXV72" s="40" t="s">
        <v>10938</v>
      </c>
      <c r="OXW72" s="40" t="s">
        <v>10939</v>
      </c>
      <c r="OXX72" s="40" t="s">
        <v>10940</v>
      </c>
      <c r="OXY72" s="40" t="s">
        <v>10941</v>
      </c>
      <c r="OXZ72" s="40" t="s">
        <v>10942</v>
      </c>
      <c r="OYA72" s="40" t="s">
        <v>10943</v>
      </c>
      <c r="OYB72" s="40" t="s">
        <v>10944</v>
      </c>
      <c r="OYC72" s="40" t="s">
        <v>10945</v>
      </c>
      <c r="OYD72" s="40" t="s">
        <v>10946</v>
      </c>
      <c r="OYE72" s="40" t="s">
        <v>10947</v>
      </c>
      <c r="OYF72" s="40" t="s">
        <v>10948</v>
      </c>
      <c r="OYG72" s="40" t="s">
        <v>10949</v>
      </c>
      <c r="OYH72" s="40" t="s">
        <v>10950</v>
      </c>
      <c r="OYI72" s="40" t="s">
        <v>10951</v>
      </c>
      <c r="OYJ72" s="40" t="s">
        <v>10952</v>
      </c>
      <c r="OYK72" s="40" t="s">
        <v>10953</v>
      </c>
      <c r="OYL72" s="40" t="s">
        <v>10954</v>
      </c>
      <c r="OYM72" s="40" t="s">
        <v>10955</v>
      </c>
      <c r="OYN72" s="40" t="s">
        <v>10956</v>
      </c>
      <c r="OYO72" s="40" t="s">
        <v>10957</v>
      </c>
      <c r="OYP72" s="40" t="s">
        <v>10958</v>
      </c>
      <c r="OYQ72" s="40" t="s">
        <v>10959</v>
      </c>
      <c r="OYR72" s="40" t="s">
        <v>10960</v>
      </c>
      <c r="OYS72" s="40" t="s">
        <v>10961</v>
      </c>
      <c r="OYT72" s="40" t="s">
        <v>10962</v>
      </c>
      <c r="OYU72" s="40" t="s">
        <v>10963</v>
      </c>
      <c r="OYV72" s="40" t="s">
        <v>10964</v>
      </c>
      <c r="OYW72" s="40" t="s">
        <v>10965</v>
      </c>
      <c r="OYX72" s="40" t="s">
        <v>10966</v>
      </c>
      <c r="OYY72" s="40" t="s">
        <v>10967</v>
      </c>
      <c r="OYZ72" s="40" t="s">
        <v>10968</v>
      </c>
      <c r="OZA72" s="40" t="s">
        <v>10969</v>
      </c>
      <c r="OZB72" s="40" t="s">
        <v>10970</v>
      </c>
      <c r="OZC72" s="40" t="s">
        <v>10971</v>
      </c>
      <c r="OZD72" s="40" t="s">
        <v>10972</v>
      </c>
      <c r="OZE72" s="40" t="s">
        <v>10973</v>
      </c>
      <c r="OZF72" s="40" t="s">
        <v>10974</v>
      </c>
      <c r="OZG72" s="40" t="s">
        <v>10975</v>
      </c>
      <c r="OZH72" s="40" t="s">
        <v>10976</v>
      </c>
      <c r="OZI72" s="40" t="s">
        <v>10977</v>
      </c>
      <c r="OZJ72" s="40" t="s">
        <v>10978</v>
      </c>
      <c r="OZK72" s="40" t="s">
        <v>10979</v>
      </c>
      <c r="OZL72" s="40" t="s">
        <v>10980</v>
      </c>
      <c r="OZM72" s="40" t="s">
        <v>10981</v>
      </c>
      <c r="OZN72" s="40" t="s">
        <v>10982</v>
      </c>
      <c r="OZO72" s="40" t="s">
        <v>10983</v>
      </c>
      <c r="OZP72" s="40" t="s">
        <v>10984</v>
      </c>
      <c r="OZQ72" s="40" t="s">
        <v>10985</v>
      </c>
      <c r="OZR72" s="40" t="s">
        <v>10986</v>
      </c>
      <c r="OZS72" s="40" t="s">
        <v>10987</v>
      </c>
      <c r="OZT72" s="40" t="s">
        <v>10988</v>
      </c>
      <c r="OZU72" s="40" t="s">
        <v>10989</v>
      </c>
      <c r="OZV72" s="40" t="s">
        <v>10990</v>
      </c>
      <c r="OZW72" s="40" t="s">
        <v>10991</v>
      </c>
      <c r="OZX72" s="40" t="s">
        <v>10992</v>
      </c>
      <c r="OZY72" s="40" t="s">
        <v>10993</v>
      </c>
      <c r="OZZ72" s="40" t="s">
        <v>10994</v>
      </c>
      <c r="PAA72" s="40" t="s">
        <v>10995</v>
      </c>
      <c r="PAB72" s="40" t="s">
        <v>10996</v>
      </c>
      <c r="PAC72" s="40" t="s">
        <v>10997</v>
      </c>
      <c r="PAD72" s="40" t="s">
        <v>10998</v>
      </c>
      <c r="PAE72" s="40" t="s">
        <v>10999</v>
      </c>
      <c r="PAF72" s="40" t="s">
        <v>11000</v>
      </c>
      <c r="PAG72" s="40" t="s">
        <v>11001</v>
      </c>
      <c r="PAH72" s="40" t="s">
        <v>11002</v>
      </c>
      <c r="PAI72" s="40" t="s">
        <v>11003</v>
      </c>
      <c r="PAJ72" s="40" t="s">
        <v>11004</v>
      </c>
      <c r="PAK72" s="40" t="s">
        <v>11005</v>
      </c>
      <c r="PAL72" s="40" t="s">
        <v>11006</v>
      </c>
      <c r="PAM72" s="40" t="s">
        <v>11007</v>
      </c>
      <c r="PAN72" s="40" t="s">
        <v>11008</v>
      </c>
      <c r="PAO72" s="40" t="s">
        <v>11009</v>
      </c>
      <c r="PAP72" s="40" t="s">
        <v>11010</v>
      </c>
      <c r="PAQ72" s="40" t="s">
        <v>11011</v>
      </c>
      <c r="PAR72" s="40" t="s">
        <v>11012</v>
      </c>
      <c r="PAS72" s="40" t="s">
        <v>11013</v>
      </c>
      <c r="PAT72" s="40" t="s">
        <v>11014</v>
      </c>
      <c r="PAU72" s="40" t="s">
        <v>11015</v>
      </c>
      <c r="PAV72" s="40" t="s">
        <v>11016</v>
      </c>
      <c r="PAW72" s="40" t="s">
        <v>11017</v>
      </c>
      <c r="PAX72" s="40" t="s">
        <v>11018</v>
      </c>
      <c r="PAY72" s="40" t="s">
        <v>11019</v>
      </c>
      <c r="PAZ72" s="40" t="s">
        <v>11020</v>
      </c>
      <c r="PBA72" s="40" t="s">
        <v>11021</v>
      </c>
      <c r="PBB72" s="40" t="s">
        <v>11022</v>
      </c>
      <c r="PBC72" s="40" t="s">
        <v>11023</v>
      </c>
      <c r="PBD72" s="40" t="s">
        <v>11024</v>
      </c>
      <c r="PBE72" s="40" t="s">
        <v>11025</v>
      </c>
      <c r="PBF72" s="40" t="s">
        <v>11026</v>
      </c>
      <c r="PBG72" s="40" t="s">
        <v>11027</v>
      </c>
      <c r="PBH72" s="40" t="s">
        <v>11028</v>
      </c>
      <c r="PBI72" s="40" t="s">
        <v>11029</v>
      </c>
      <c r="PBJ72" s="40" t="s">
        <v>11030</v>
      </c>
      <c r="PBK72" s="40" t="s">
        <v>11031</v>
      </c>
      <c r="PBL72" s="40" t="s">
        <v>11032</v>
      </c>
      <c r="PBM72" s="40" t="s">
        <v>11033</v>
      </c>
      <c r="PBN72" s="40" t="s">
        <v>11034</v>
      </c>
      <c r="PBO72" s="40" t="s">
        <v>11035</v>
      </c>
      <c r="PBP72" s="40" t="s">
        <v>11036</v>
      </c>
      <c r="PBQ72" s="40" t="s">
        <v>11037</v>
      </c>
      <c r="PBR72" s="40" t="s">
        <v>11038</v>
      </c>
      <c r="PBS72" s="40" t="s">
        <v>11039</v>
      </c>
      <c r="PBT72" s="40" t="s">
        <v>11040</v>
      </c>
      <c r="PBU72" s="40" t="s">
        <v>11041</v>
      </c>
      <c r="PBV72" s="40" t="s">
        <v>11042</v>
      </c>
      <c r="PBW72" s="40" t="s">
        <v>11043</v>
      </c>
      <c r="PBX72" s="40" t="s">
        <v>11044</v>
      </c>
      <c r="PBY72" s="40" t="s">
        <v>11045</v>
      </c>
      <c r="PBZ72" s="40" t="s">
        <v>11046</v>
      </c>
      <c r="PCA72" s="40" t="s">
        <v>11047</v>
      </c>
      <c r="PCB72" s="40" t="s">
        <v>11048</v>
      </c>
      <c r="PCC72" s="40" t="s">
        <v>11049</v>
      </c>
      <c r="PCD72" s="40" t="s">
        <v>11050</v>
      </c>
      <c r="PCE72" s="40" t="s">
        <v>11051</v>
      </c>
      <c r="PCF72" s="40" t="s">
        <v>11052</v>
      </c>
      <c r="PCG72" s="40" t="s">
        <v>11053</v>
      </c>
      <c r="PCH72" s="40" t="s">
        <v>11054</v>
      </c>
      <c r="PCI72" s="40" t="s">
        <v>11055</v>
      </c>
      <c r="PCJ72" s="40" t="s">
        <v>11056</v>
      </c>
      <c r="PCK72" s="40" t="s">
        <v>11057</v>
      </c>
      <c r="PCL72" s="40" t="s">
        <v>11058</v>
      </c>
      <c r="PCM72" s="40" t="s">
        <v>11059</v>
      </c>
      <c r="PCN72" s="40" t="s">
        <v>11060</v>
      </c>
      <c r="PCO72" s="40" t="s">
        <v>11061</v>
      </c>
      <c r="PCP72" s="40" t="s">
        <v>11062</v>
      </c>
      <c r="PCQ72" s="40" t="s">
        <v>11063</v>
      </c>
      <c r="PCR72" s="40" t="s">
        <v>11064</v>
      </c>
      <c r="PCS72" s="40" t="s">
        <v>11065</v>
      </c>
      <c r="PCT72" s="40" t="s">
        <v>11066</v>
      </c>
      <c r="PCU72" s="40" t="s">
        <v>11067</v>
      </c>
      <c r="PCV72" s="40" t="s">
        <v>11068</v>
      </c>
      <c r="PCW72" s="40" t="s">
        <v>11069</v>
      </c>
      <c r="PCX72" s="40" t="s">
        <v>11070</v>
      </c>
      <c r="PCY72" s="40" t="s">
        <v>11071</v>
      </c>
      <c r="PCZ72" s="40" t="s">
        <v>11072</v>
      </c>
      <c r="PDA72" s="40" t="s">
        <v>11073</v>
      </c>
      <c r="PDB72" s="40" t="s">
        <v>11074</v>
      </c>
      <c r="PDC72" s="40" t="s">
        <v>11075</v>
      </c>
      <c r="PDD72" s="40" t="s">
        <v>11076</v>
      </c>
      <c r="PDE72" s="40" t="s">
        <v>11077</v>
      </c>
      <c r="PDF72" s="40" t="s">
        <v>11078</v>
      </c>
      <c r="PDG72" s="40" t="s">
        <v>11079</v>
      </c>
      <c r="PDH72" s="40" t="s">
        <v>11080</v>
      </c>
      <c r="PDI72" s="40" t="s">
        <v>11081</v>
      </c>
      <c r="PDJ72" s="40" t="s">
        <v>11082</v>
      </c>
      <c r="PDK72" s="40" t="s">
        <v>11083</v>
      </c>
      <c r="PDL72" s="40" t="s">
        <v>11084</v>
      </c>
      <c r="PDM72" s="40" t="s">
        <v>11085</v>
      </c>
      <c r="PDN72" s="40" t="s">
        <v>11086</v>
      </c>
      <c r="PDO72" s="40" t="s">
        <v>11087</v>
      </c>
      <c r="PDP72" s="40" t="s">
        <v>11088</v>
      </c>
      <c r="PDQ72" s="40" t="s">
        <v>11089</v>
      </c>
      <c r="PDR72" s="40" t="s">
        <v>11090</v>
      </c>
      <c r="PDS72" s="40" t="s">
        <v>11091</v>
      </c>
      <c r="PDT72" s="40" t="s">
        <v>11092</v>
      </c>
      <c r="PDU72" s="40" t="s">
        <v>11093</v>
      </c>
      <c r="PDV72" s="40" t="s">
        <v>11094</v>
      </c>
      <c r="PDW72" s="40" t="s">
        <v>11095</v>
      </c>
      <c r="PDX72" s="40" t="s">
        <v>11096</v>
      </c>
      <c r="PDY72" s="40" t="s">
        <v>11097</v>
      </c>
      <c r="PDZ72" s="40" t="s">
        <v>11098</v>
      </c>
      <c r="PEA72" s="40" t="s">
        <v>11099</v>
      </c>
      <c r="PEB72" s="40" t="s">
        <v>11100</v>
      </c>
      <c r="PEC72" s="40" t="s">
        <v>11101</v>
      </c>
      <c r="PED72" s="40" t="s">
        <v>11102</v>
      </c>
      <c r="PEE72" s="40" t="s">
        <v>11103</v>
      </c>
      <c r="PEF72" s="40" t="s">
        <v>11104</v>
      </c>
      <c r="PEG72" s="40" t="s">
        <v>11105</v>
      </c>
      <c r="PEH72" s="40" t="s">
        <v>11106</v>
      </c>
      <c r="PEI72" s="40" t="s">
        <v>11107</v>
      </c>
      <c r="PEJ72" s="40" t="s">
        <v>11108</v>
      </c>
      <c r="PEK72" s="40" t="s">
        <v>11109</v>
      </c>
      <c r="PEL72" s="40" t="s">
        <v>11110</v>
      </c>
      <c r="PEM72" s="40" t="s">
        <v>11111</v>
      </c>
      <c r="PEN72" s="40" t="s">
        <v>11112</v>
      </c>
      <c r="PEO72" s="40" t="s">
        <v>11113</v>
      </c>
      <c r="PEP72" s="40" t="s">
        <v>11114</v>
      </c>
      <c r="PEQ72" s="40" t="s">
        <v>11115</v>
      </c>
      <c r="PER72" s="40" t="s">
        <v>11116</v>
      </c>
      <c r="PES72" s="40" t="s">
        <v>11117</v>
      </c>
      <c r="PET72" s="40" t="s">
        <v>11118</v>
      </c>
      <c r="PEU72" s="40" t="s">
        <v>11119</v>
      </c>
      <c r="PEV72" s="40" t="s">
        <v>11120</v>
      </c>
      <c r="PEW72" s="40" t="s">
        <v>11121</v>
      </c>
      <c r="PEX72" s="40" t="s">
        <v>11122</v>
      </c>
      <c r="PEY72" s="40" t="s">
        <v>11123</v>
      </c>
      <c r="PEZ72" s="40" t="s">
        <v>11124</v>
      </c>
      <c r="PFA72" s="40" t="s">
        <v>11125</v>
      </c>
      <c r="PFB72" s="40" t="s">
        <v>11126</v>
      </c>
      <c r="PFC72" s="40" t="s">
        <v>11127</v>
      </c>
      <c r="PFD72" s="40" t="s">
        <v>11128</v>
      </c>
      <c r="PFE72" s="40" t="s">
        <v>11129</v>
      </c>
      <c r="PFF72" s="40" t="s">
        <v>11130</v>
      </c>
      <c r="PFG72" s="40" t="s">
        <v>11131</v>
      </c>
      <c r="PFH72" s="40" t="s">
        <v>11132</v>
      </c>
      <c r="PFI72" s="40" t="s">
        <v>11133</v>
      </c>
      <c r="PFJ72" s="40" t="s">
        <v>11134</v>
      </c>
      <c r="PFK72" s="40" t="s">
        <v>11135</v>
      </c>
      <c r="PFL72" s="40" t="s">
        <v>11136</v>
      </c>
      <c r="PFM72" s="40" t="s">
        <v>11137</v>
      </c>
      <c r="PFN72" s="40" t="s">
        <v>11138</v>
      </c>
      <c r="PFO72" s="40" t="s">
        <v>11139</v>
      </c>
      <c r="PFP72" s="40" t="s">
        <v>11140</v>
      </c>
      <c r="PFQ72" s="40" t="s">
        <v>11141</v>
      </c>
      <c r="PFR72" s="40" t="s">
        <v>11142</v>
      </c>
      <c r="PFS72" s="40" t="s">
        <v>11143</v>
      </c>
      <c r="PFT72" s="40" t="s">
        <v>11144</v>
      </c>
      <c r="PFU72" s="40" t="s">
        <v>11145</v>
      </c>
      <c r="PFV72" s="40" t="s">
        <v>11146</v>
      </c>
      <c r="PFW72" s="40" t="s">
        <v>11147</v>
      </c>
      <c r="PFX72" s="40" t="s">
        <v>11148</v>
      </c>
      <c r="PFY72" s="40" t="s">
        <v>11149</v>
      </c>
      <c r="PFZ72" s="40" t="s">
        <v>11150</v>
      </c>
      <c r="PGA72" s="40" t="s">
        <v>11151</v>
      </c>
      <c r="PGB72" s="40" t="s">
        <v>11152</v>
      </c>
      <c r="PGC72" s="40" t="s">
        <v>11153</v>
      </c>
      <c r="PGD72" s="40" t="s">
        <v>11154</v>
      </c>
      <c r="PGE72" s="40" t="s">
        <v>11155</v>
      </c>
      <c r="PGF72" s="40" t="s">
        <v>11156</v>
      </c>
      <c r="PGG72" s="40" t="s">
        <v>11157</v>
      </c>
      <c r="PGH72" s="40" t="s">
        <v>11158</v>
      </c>
      <c r="PGI72" s="40" t="s">
        <v>11159</v>
      </c>
      <c r="PGJ72" s="40" t="s">
        <v>11160</v>
      </c>
      <c r="PGK72" s="40" t="s">
        <v>11161</v>
      </c>
      <c r="PGL72" s="40" t="s">
        <v>11162</v>
      </c>
      <c r="PGM72" s="40" t="s">
        <v>11163</v>
      </c>
      <c r="PGN72" s="40" t="s">
        <v>11164</v>
      </c>
      <c r="PGO72" s="40" t="s">
        <v>11165</v>
      </c>
      <c r="PGP72" s="40" t="s">
        <v>11166</v>
      </c>
      <c r="PGQ72" s="40" t="s">
        <v>11167</v>
      </c>
      <c r="PGR72" s="40" t="s">
        <v>11168</v>
      </c>
      <c r="PGS72" s="40" t="s">
        <v>11169</v>
      </c>
      <c r="PGT72" s="40" t="s">
        <v>11170</v>
      </c>
      <c r="PGU72" s="40" t="s">
        <v>11171</v>
      </c>
      <c r="PGV72" s="40" t="s">
        <v>11172</v>
      </c>
      <c r="PGW72" s="40" t="s">
        <v>11173</v>
      </c>
      <c r="PGX72" s="40" t="s">
        <v>11174</v>
      </c>
      <c r="PGY72" s="40" t="s">
        <v>11175</v>
      </c>
      <c r="PGZ72" s="40" t="s">
        <v>11176</v>
      </c>
      <c r="PHA72" s="40" t="s">
        <v>11177</v>
      </c>
      <c r="PHB72" s="40" t="s">
        <v>11178</v>
      </c>
      <c r="PHC72" s="40" t="s">
        <v>11179</v>
      </c>
      <c r="PHD72" s="40" t="s">
        <v>11180</v>
      </c>
      <c r="PHE72" s="40" t="s">
        <v>11181</v>
      </c>
      <c r="PHF72" s="40" t="s">
        <v>11182</v>
      </c>
      <c r="PHG72" s="40" t="s">
        <v>11183</v>
      </c>
      <c r="PHH72" s="40" t="s">
        <v>11184</v>
      </c>
      <c r="PHI72" s="40" t="s">
        <v>11185</v>
      </c>
      <c r="PHJ72" s="40" t="s">
        <v>11186</v>
      </c>
      <c r="PHK72" s="40" t="s">
        <v>11187</v>
      </c>
      <c r="PHL72" s="40" t="s">
        <v>11188</v>
      </c>
      <c r="PHM72" s="40" t="s">
        <v>11189</v>
      </c>
      <c r="PHN72" s="40" t="s">
        <v>11190</v>
      </c>
      <c r="PHO72" s="40" t="s">
        <v>11191</v>
      </c>
      <c r="PHP72" s="40" t="s">
        <v>11192</v>
      </c>
      <c r="PHQ72" s="40" t="s">
        <v>11193</v>
      </c>
      <c r="PHR72" s="40" t="s">
        <v>11194</v>
      </c>
      <c r="PHS72" s="40" t="s">
        <v>11195</v>
      </c>
      <c r="PHT72" s="40" t="s">
        <v>11196</v>
      </c>
      <c r="PHU72" s="40" t="s">
        <v>11197</v>
      </c>
      <c r="PHV72" s="40" t="s">
        <v>11198</v>
      </c>
      <c r="PHW72" s="40" t="s">
        <v>11199</v>
      </c>
      <c r="PHX72" s="40" t="s">
        <v>11200</v>
      </c>
      <c r="PHY72" s="40" t="s">
        <v>11201</v>
      </c>
      <c r="PHZ72" s="40" t="s">
        <v>11202</v>
      </c>
      <c r="PIA72" s="40" t="s">
        <v>11203</v>
      </c>
      <c r="PIB72" s="40" t="s">
        <v>11204</v>
      </c>
      <c r="PIC72" s="40" t="s">
        <v>11205</v>
      </c>
      <c r="PID72" s="40" t="s">
        <v>11206</v>
      </c>
      <c r="PIE72" s="40" t="s">
        <v>11207</v>
      </c>
      <c r="PIF72" s="40" t="s">
        <v>11208</v>
      </c>
      <c r="PIG72" s="40" t="s">
        <v>11209</v>
      </c>
      <c r="PIH72" s="40" t="s">
        <v>11210</v>
      </c>
      <c r="PII72" s="40" t="s">
        <v>11211</v>
      </c>
      <c r="PIJ72" s="40" t="s">
        <v>11212</v>
      </c>
      <c r="PIK72" s="40" t="s">
        <v>11213</v>
      </c>
      <c r="PIL72" s="40" t="s">
        <v>11214</v>
      </c>
      <c r="PIM72" s="40" t="s">
        <v>11215</v>
      </c>
      <c r="PIN72" s="40" t="s">
        <v>11216</v>
      </c>
      <c r="PIO72" s="40" t="s">
        <v>11217</v>
      </c>
      <c r="PIP72" s="40" t="s">
        <v>11218</v>
      </c>
      <c r="PIQ72" s="40" t="s">
        <v>11219</v>
      </c>
      <c r="PIR72" s="40" t="s">
        <v>11220</v>
      </c>
      <c r="PIS72" s="40" t="s">
        <v>11221</v>
      </c>
      <c r="PIT72" s="40" t="s">
        <v>11222</v>
      </c>
      <c r="PIU72" s="40" t="s">
        <v>11223</v>
      </c>
      <c r="PIV72" s="40" t="s">
        <v>11224</v>
      </c>
      <c r="PIW72" s="40" t="s">
        <v>11225</v>
      </c>
      <c r="PIX72" s="40" t="s">
        <v>11226</v>
      </c>
      <c r="PIY72" s="40" t="s">
        <v>11227</v>
      </c>
      <c r="PIZ72" s="40" t="s">
        <v>11228</v>
      </c>
      <c r="PJA72" s="40" t="s">
        <v>11229</v>
      </c>
      <c r="PJB72" s="40" t="s">
        <v>11230</v>
      </c>
      <c r="PJC72" s="40" t="s">
        <v>11231</v>
      </c>
      <c r="PJD72" s="40" t="s">
        <v>11232</v>
      </c>
      <c r="PJE72" s="40" t="s">
        <v>11233</v>
      </c>
      <c r="PJF72" s="40" t="s">
        <v>11234</v>
      </c>
      <c r="PJG72" s="40" t="s">
        <v>11235</v>
      </c>
      <c r="PJH72" s="40" t="s">
        <v>11236</v>
      </c>
      <c r="PJI72" s="40" t="s">
        <v>11237</v>
      </c>
      <c r="PJJ72" s="40" t="s">
        <v>11238</v>
      </c>
      <c r="PJK72" s="40" t="s">
        <v>11239</v>
      </c>
      <c r="PJL72" s="40" t="s">
        <v>11240</v>
      </c>
      <c r="PJM72" s="40" t="s">
        <v>11241</v>
      </c>
      <c r="PJN72" s="40" t="s">
        <v>11242</v>
      </c>
      <c r="PJO72" s="40" t="s">
        <v>11243</v>
      </c>
      <c r="PJP72" s="40" t="s">
        <v>11244</v>
      </c>
      <c r="PJQ72" s="40" t="s">
        <v>11245</v>
      </c>
      <c r="PJR72" s="40" t="s">
        <v>11246</v>
      </c>
      <c r="PJS72" s="40" t="s">
        <v>11247</v>
      </c>
      <c r="PJT72" s="40" t="s">
        <v>11248</v>
      </c>
      <c r="PJU72" s="40" t="s">
        <v>11249</v>
      </c>
      <c r="PJV72" s="40" t="s">
        <v>11250</v>
      </c>
      <c r="PJW72" s="40" t="s">
        <v>11251</v>
      </c>
      <c r="PJX72" s="40" t="s">
        <v>11252</v>
      </c>
      <c r="PJY72" s="40" t="s">
        <v>11253</v>
      </c>
      <c r="PJZ72" s="40" t="s">
        <v>11254</v>
      </c>
      <c r="PKA72" s="40" t="s">
        <v>11255</v>
      </c>
      <c r="PKB72" s="40" t="s">
        <v>11256</v>
      </c>
      <c r="PKC72" s="40" t="s">
        <v>11257</v>
      </c>
      <c r="PKD72" s="40" t="s">
        <v>11258</v>
      </c>
      <c r="PKE72" s="40" t="s">
        <v>11259</v>
      </c>
      <c r="PKF72" s="40" t="s">
        <v>11260</v>
      </c>
      <c r="PKG72" s="40" t="s">
        <v>11261</v>
      </c>
      <c r="PKH72" s="40" t="s">
        <v>11262</v>
      </c>
      <c r="PKI72" s="40" t="s">
        <v>11263</v>
      </c>
      <c r="PKJ72" s="40" t="s">
        <v>11264</v>
      </c>
      <c r="PKK72" s="40" t="s">
        <v>11265</v>
      </c>
      <c r="PKL72" s="40" t="s">
        <v>11266</v>
      </c>
      <c r="PKM72" s="40" t="s">
        <v>11267</v>
      </c>
      <c r="PKN72" s="40" t="s">
        <v>11268</v>
      </c>
      <c r="PKO72" s="40" t="s">
        <v>11269</v>
      </c>
      <c r="PKP72" s="40" t="s">
        <v>11270</v>
      </c>
      <c r="PKQ72" s="40" t="s">
        <v>11271</v>
      </c>
      <c r="PKR72" s="40" t="s">
        <v>11272</v>
      </c>
      <c r="PKS72" s="40" t="s">
        <v>11273</v>
      </c>
      <c r="PKT72" s="40" t="s">
        <v>11274</v>
      </c>
      <c r="PKU72" s="40" t="s">
        <v>11275</v>
      </c>
      <c r="PKV72" s="40" t="s">
        <v>11276</v>
      </c>
      <c r="PKW72" s="40" t="s">
        <v>11277</v>
      </c>
      <c r="PKX72" s="40" t="s">
        <v>11278</v>
      </c>
      <c r="PKY72" s="40" t="s">
        <v>11279</v>
      </c>
      <c r="PKZ72" s="40" t="s">
        <v>11280</v>
      </c>
      <c r="PLA72" s="40" t="s">
        <v>11281</v>
      </c>
      <c r="PLB72" s="40" t="s">
        <v>11282</v>
      </c>
      <c r="PLC72" s="40" t="s">
        <v>11283</v>
      </c>
      <c r="PLD72" s="40" t="s">
        <v>11284</v>
      </c>
      <c r="PLE72" s="40" t="s">
        <v>11285</v>
      </c>
      <c r="PLF72" s="40" t="s">
        <v>11286</v>
      </c>
      <c r="PLG72" s="40" t="s">
        <v>11287</v>
      </c>
      <c r="PLH72" s="40" t="s">
        <v>11288</v>
      </c>
      <c r="PLI72" s="40" t="s">
        <v>11289</v>
      </c>
      <c r="PLJ72" s="40" t="s">
        <v>11290</v>
      </c>
      <c r="PLK72" s="40" t="s">
        <v>11291</v>
      </c>
      <c r="PLL72" s="40" t="s">
        <v>11292</v>
      </c>
      <c r="PLM72" s="40" t="s">
        <v>11293</v>
      </c>
      <c r="PLN72" s="40" t="s">
        <v>11294</v>
      </c>
      <c r="PLO72" s="40" t="s">
        <v>11295</v>
      </c>
      <c r="PLP72" s="40" t="s">
        <v>11296</v>
      </c>
      <c r="PLQ72" s="40" t="s">
        <v>11297</v>
      </c>
      <c r="PLR72" s="40" t="s">
        <v>11298</v>
      </c>
      <c r="PLS72" s="40" t="s">
        <v>11299</v>
      </c>
      <c r="PLT72" s="40" t="s">
        <v>11300</v>
      </c>
      <c r="PLU72" s="40" t="s">
        <v>11301</v>
      </c>
      <c r="PLV72" s="40" t="s">
        <v>11302</v>
      </c>
      <c r="PLW72" s="40" t="s">
        <v>11303</v>
      </c>
      <c r="PLX72" s="40" t="s">
        <v>11304</v>
      </c>
      <c r="PLY72" s="40" t="s">
        <v>11305</v>
      </c>
      <c r="PLZ72" s="40" t="s">
        <v>11306</v>
      </c>
      <c r="PMA72" s="40" t="s">
        <v>11307</v>
      </c>
      <c r="PMB72" s="40" t="s">
        <v>11308</v>
      </c>
      <c r="PMC72" s="40" t="s">
        <v>11309</v>
      </c>
      <c r="PMD72" s="40" t="s">
        <v>11310</v>
      </c>
      <c r="PME72" s="40" t="s">
        <v>11311</v>
      </c>
      <c r="PMF72" s="40" t="s">
        <v>11312</v>
      </c>
      <c r="PMG72" s="40" t="s">
        <v>11313</v>
      </c>
      <c r="PMH72" s="40" t="s">
        <v>11314</v>
      </c>
      <c r="PMI72" s="40" t="s">
        <v>11315</v>
      </c>
      <c r="PMJ72" s="40" t="s">
        <v>11316</v>
      </c>
      <c r="PMK72" s="40" t="s">
        <v>11317</v>
      </c>
      <c r="PML72" s="40" t="s">
        <v>11318</v>
      </c>
      <c r="PMM72" s="40" t="s">
        <v>11319</v>
      </c>
      <c r="PMN72" s="40" t="s">
        <v>11320</v>
      </c>
      <c r="PMO72" s="40" t="s">
        <v>11321</v>
      </c>
      <c r="PMP72" s="40" t="s">
        <v>11322</v>
      </c>
      <c r="PMQ72" s="40" t="s">
        <v>11323</v>
      </c>
      <c r="PMR72" s="40" t="s">
        <v>11324</v>
      </c>
      <c r="PMS72" s="40" t="s">
        <v>11325</v>
      </c>
      <c r="PMT72" s="40" t="s">
        <v>11326</v>
      </c>
      <c r="PMU72" s="40" t="s">
        <v>11327</v>
      </c>
      <c r="PMV72" s="40" t="s">
        <v>11328</v>
      </c>
      <c r="PMW72" s="40" t="s">
        <v>11329</v>
      </c>
      <c r="PMX72" s="40" t="s">
        <v>11330</v>
      </c>
      <c r="PMY72" s="40" t="s">
        <v>11331</v>
      </c>
      <c r="PMZ72" s="40" t="s">
        <v>11332</v>
      </c>
      <c r="PNA72" s="40" t="s">
        <v>11333</v>
      </c>
      <c r="PNB72" s="40" t="s">
        <v>11334</v>
      </c>
      <c r="PNC72" s="40" t="s">
        <v>11335</v>
      </c>
      <c r="PND72" s="40" t="s">
        <v>11336</v>
      </c>
      <c r="PNE72" s="40" t="s">
        <v>11337</v>
      </c>
      <c r="PNF72" s="40" t="s">
        <v>11338</v>
      </c>
      <c r="PNG72" s="40" t="s">
        <v>11339</v>
      </c>
      <c r="PNH72" s="40" t="s">
        <v>11340</v>
      </c>
      <c r="PNI72" s="40" t="s">
        <v>11341</v>
      </c>
      <c r="PNJ72" s="40" t="s">
        <v>11342</v>
      </c>
      <c r="PNK72" s="40" t="s">
        <v>11343</v>
      </c>
      <c r="PNL72" s="40" t="s">
        <v>11344</v>
      </c>
      <c r="PNM72" s="40" t="s">
        <v>11345</v>
      </c>
      <c r="PNN72" s="40" t="s">
        <v>11346</v>
      </c>
      <c r="PNO72" s="40" t="s">
        <v>11347</v>
      </c>
      <c r="PNP72" s="40" t="s">
        <v>11348</v>
      </c>
      <c r="PNQ72" s="40" t="s">
        <v>11349</v>
      </c>
      <c r="PNR72" s="40" t="s">
        <v>11350</v>
      </c>
      <c r="PNS72" s="40" t="s">
        <v>11351</v>
      </c>
      <c r="PNT72" s="40" t="s">
        <v>11352</v>
      </c>
      <c r="PNU72" s="40" t="s">
        <v>11353</v>
      </c>
      <c r="PNV72" s="40" t="s">
        <v>11354</v>
      </c>
      <c r="PNW72" s="40" t="s">
        <v>11355</v>
      </c>
      <c r="PNX72" s="40" t="s">
        <v>11356</v>
      </c>
      <c r="PNY72" s="40" t="s">
        <v>11357</v>
      </c>
      <c r="PNZ72" s="40" t="s">
        <v>11358</v>
      </c>
      <c r="POA72" s="40" t="s">
        <v>11359</v>
      </c>
      <c r="POB72" s="40" t="s">
        <v>11360</v>
      </c>
      <c r="POC72" s="40" t="s">
        <v>11361</v>
      </c>
      <c r="POD72" s="40" t="s">
        <v>11362</v>
      </c>
      <c r="POE72" s="40" t="s">
        <v>11363</v>
      </c>
      <c r="POF72" s="40" t="s">
        <v>11364</v>
      </c>
      <c r="POG72" s="40" t="s">
        <v>11365</v>
      </c>
      <c r="POH72" s="40" t="s">
        <v>11366</v>
      </c>
      <c r="POI72" s="40" t="s">
        <v>11367</v>
      </c>
      <c r="POJ72" s="40" t="s">
        <v>11368</v>
      </c>
      <c r="POK72" s="40" t="s">
        <v>11369</v>
      </c>
      <c r="POL72" s="40" t="s">
        <v>11370</v>
      </c>
      <c r="POM72" s="40" t="s">
        <v>11371</v>
      </c>
      <c r="PON72" s="40" t="s">
        <v>11372</v>
      </c>
      <c r="POO72" s="40" t="s">
        <v>11373</v>
      </c>
      <c r="POP72" s="40" t="s">
        <v>11374</v>
      </c>
      <c r="POQ72" s="40" t="s">
        <v>11375</v>
      </c>
      <c r="POR72" s="40" t="s">
        <v>11376</v>
      </c>
      <c r="POS72" s="40" t="s">
        <v>11377</v>
      </c>
      <c r="POT72" s="40" t="s">
        <v>11378</v>
      </c>
      <c r="POU72" s="40" t="s">
        <v>11379</v>
      </c>
      <c r="POV72" s="40" t="s">
        <v>11380</v>
      </c>
      <c r="POW72" s="40" t="s">
        <v>11381</v>
      </c>
      <c r="POX72" s="40" t="s">
        <v>11382</v>
      </c>
      <c r="POY72" s="40" t="s">
        <v>11383</v>
      </c>
      <c r="POZ72" s="40" t="s">
        <v>11384</v>
      </c>
      <c r="PPA72" s="40" t="s">
        <v>11385</v>
      </c>
      <c r="PPB72" s="40" t="s">
        <v>11386</v>
      </c>
      <c r="PPC72" s="40" t="s">
        <v>11387</v>
      </c>
      <c r="PPD72" s="40" t="s">
        <v>11388</v>
      </c>
      <c r="PPE72" s="40" t="s">
        <v>11389</v>
      </c>
      <c r="PPF72" s="40" t="s">
        <v>11390</v>
      </c>
      <c r="PPG72" s="40" t="s">
        <v>11391</v>
      </c>
      <c r="PPH72" s="40" t="s">
        <v>11392</v>
      </c>
      <c r="PPI72" s="40" t="s">
        <v>11393</v>
      </c>
      <c r="PPJ72" s="40" t="s">
        <v>11394</v>
      </c>
      <c r="PPK72" s="40" t="s">
        <v>11395</v>
      </c>
      <c r="PPL72" s="40" t="s">
        <v>11396</v>
      </c>
      <c r="PPM72" s="40" t="s">
        <v>11397</v>
      </c>
      <c r="PPN72" s="40" t="s">
        <v>11398</v>
      </c>
      <c r="PPO72" s="40" t="s">
        <v>11399</v>
      </c>
      <c r="PPP72" s="40" t="s">
        <v>11400</v>
      </c>
      <c r="PPQ72" s="40" t="s">
        <v>11401</v>
      </c>
      <c r="PPR72" s="40" t="s">
        <v>11402</v>
      </c>
      <c r="PPS72" s="40" t="s">
        <v>11403</v>
      </c>
      <c r="PPT72" s="40" t="s">
        <v>11404</v>
      </c>
      <c r="PPU72" s="40" t="s">
        <v>11405</v>
      </c>
      <c r="PPV72" s="40" t="s">
        <v>11406</v>
      </c>
      <c r="PPW72" s="40" t="s">
        <v>11407</v>
      </c>
      <c r="PPX72" s="40" t="s">
        <v>11408</v>
      </c>
      <c r="PPY72" s="40" t="s">
        <v>11409</v>
      </c>
      <c r="PPZ72" s="40" t="s">
        <v>11410</v>
      </c>
      <c r="PQA72" s="40" t="s">
        <v>11411</v>
      </c>
      <c r="PQB72" s="40" t="s">
        <v>11412</v>
      </c>
      <c r="PQC72" s="40" t="s">
        <v>11413</v>
      </c>
      <c r="PQD72" s="40" t="s">
        <v>11414</v>
      </c>
      <c r="PQE72" s="40" t="s">
        <v>11415</v>
      </c>
      <c r="PQF72" s="40" t="s">
        <v>11416</v>
      </c>
      <c r="PQG72" s="40" t="s">
        <v>11417</v>
      </c>
      <c r="PQH72" s="40" t="s">
        <v>11418</v>
      </c>
      <c r="PQI72" s="40" t="s">
        <v>11419</v>
      </c>
      <c r="PQJ72" s="40" t="s">
        <v>11420</v>
      </c>
      <c r="PQK72" s="40" t="s">
        <v>11421</v>
      </c>
      <c r="PQL72" s="40" t="s">
        <v>11422</v>
      </c>
      <c r="PQM72" s="40" t="s">
        <v>11423</v>
      </c>
      <c r="PQN72" s="40" t="s">
        <v>11424</v>
      </c>
      <c r="PQO72" s="40" t="s">
        <v>11425</v>
      </c>
      <c r="PQP72" s="40" t="s">
        <v>11426</v>
      </c>
      <c r="PQQ72" s="40" t="s">
        <v>11427</v>
      </c>
      <c r="PQR72" s="40" t="s">
        <v>11428</v>
      </c>
      <c r="PQS72" s="40" t="s">
        <v>11429</v>
      </c>
      <c r="PQT72" s="40" t="s">
        <v>11430</v>
      </c>
      <c r="PQU72" s="40" t="s">
        <v>11431</v>
      </c>
      <c r="PQV72" s="40" t="s">
        <v>11432</v>
      </c>
      <c r="PQW72" s="40" t="s">
        <v>11433</v>
      </c>
      <c r="PQX72" s="40" t="s">
        <v>11434</v>
      </c>
      <c r="PQY72" s="40" t="s">
        <v>11435</v>
      </c>
      <c r="PQZ72" s="40" t="s">
        <v>11436</v>
      </c>
      <c r="PRA72" s="40" t="s">
        <v>11437</v>
      </c>
      <c r="PRB72" s="40" t="s">
        <v>11438</v>
      </c>
      <c r="PRC72" s="40" t="s">
        <v>11439</v>
      </c>
      <c r="PRD72" s="40" t="s">
        <v>11440</v>
      </c>
      <c r="PRE72" s="40" t="s">
        <v>11441</v>
      </c>
      <c r="PRF72" s="40" t="s">
        <v>11442</v>
      </c>
      <c r="PRG72" s="40" t="s">
        <v>11443</v>
      </c>
      <c r="PRH72" s="40" t="s">
        <v>11444</v>
      </c>
      <c r="PRI72" s="40" t="s">
        <v>11445</v>
      </c>
      <c r="PRJ72" s="40" t="s">
        <v>11446</v>
      </c>
      <c r="PRK72" s="40" t="s">
        <v>11447</v>
      </c>
      <c r="PRL72" s="40" t="s">
        <v>11448</v>
      </c>
      <c r="PRM72" s="40" t="s">
        <v>11449</v>
      </c>
      <c r="PRN72" s="40" t="s">
        <v>11450</v>
      </c>
      <c r="PRO72" s="40" t="s">
        <v>11451</v>
      </c>
      <c r="PRP72" s="40" t="s">
        <v>11452</v>
      </c>
      <c r="PRQ72" s="40" t="s">
        <v>11453</v>
      </c>
      <c r="PRR72" s="40" t="s">
        <v>11454</v>
      </c>
      <c r="PRS72" s="40" t="s">
        <v>11455</v>
      </c>
      <c r="PRT72" s="40" t="s">
        <v>11456</v>
      </c>
      <c r="PRU72" s="40" t="s">
        <v>11457</v>
      </c>
      <c r="PRV72" s="40" t="s">
        <v>11458</v>
      </c>
      <c r="PRW72" s="40" t="s">
        <v>11459</v>
      </c>
      <c r="PRX72" s="40" t="s">
        <v>11460</v>
      </c>
      <c r="PRY72" s="40" t="s">
        <v>11461</v>
      </c>
      <c r="PRZ72" s="40" t="s">
        <v>11462</v>
      </c>
      <c r="PSA72" s="40" t="s">
        <v>11463</v>
      </c>
      <c r="PSB72" s="40" t="s">
        <v>11464</v>
      </c>
      <c r="PSC72" s="40" t="s">
        <v>11465</v>
      </c>
      <c r="PSD72" s="40" t="s">
        <v>11466</v>
      </c>
      <c r="PSE72" s="40" t="s">
        <v>11467</v>
      </c>
      <c r="PSF72" s="40" t="s">
        <v>11468</v>
      </c>
      <c r="PSG72" s="40" t="s">
        <v>11469</v>
      </c>
      <c r="PSH72" s="40" t="s">
        <v>11470</v>
      </c>
      <c r="PSI72" s="40" t="s">
        <v>11471</v>
      </c>
      <c r="PSJ72" s="40" t="s">
        <v>11472</v>
      </c>
      <c r="PSK72" s="40" t="s">
        <v>11473</v>
      </c>
      <c r="PSL72" s="40" t="s">
        <v>11474</v>
      </c>
      <c r="PSM72" s="40" t="s">
        <v>11475</v>
      </c>
      <c r="PSN72" s="40" t="s">
        <v>11476</v>
      </c>
      <c r="PSO72" s="40" t="s">
        <v>11477</v>
      </c>
      <c r="PSP72" s="40" t="s">
        <v>11478</v>
      </c>
      <c r="PSQ72" s="40" t="s">
        <v>11479</v>
      </c>
      <c r="PSR72" s="40" t="s">
        <v>11480</v>
      </c>
      <c r="PSS72" s="40" t="s">
        <v>11481</v>
      </c>
      <c r="PST72" s="40" t="s">
        <v>11482</v>
      </c>
      <c r="PSU72" s="40" t="s">
        <v>11483</v>
      </c>
      <c r="PSV72" s="40" t="s">
        <v>11484</v>
      </c>
      <c r="PSW72" s="40" t="s">
        <v>11485</v>
      </c>
      <c r="PSX72" s="40" t="s">
        <v>11486</v>
      </c>
      <c r="PSY72" s="40" t="s">
        <v>11487</v>
      </c>
      <c r="PSZ72" s="40" t="s">
        <v>11488</v>
      </c>
      <c r="PTA72" s="40" t="s">
        <v>11489</v>
      </c>
      <c r="PTB72" s="40" t="s">
        <v>11490</v>
      </c>
      <c r="PTC72" s="40" t="s">
        <v>11491</v>
      </c>
      <c r="PTD72" s="40" t="s">
        <v>11492</v>
      </c>
      <c r="PTE72" s="40" t="s">
        <v>11493</v>
      </c>
      <c r="PTF72" s="40" t="s">
        <v>11494</v>
      </c>
      <c r="PTG72" s="40" t="s">
        <v>11495</v>
      </c>
      <c r="PTH72" s="40" t="s">
        <v>11496</v>
      </c>
      <c r="PTI72" s="40" t="s">
        <v>11497</v>
      </c>
      <c r="PTJ72" s="40" t="s">
        <v>11498</v>
      </c>
      <c r="PTK72" s="40" t="s">
        <v>11499</v>
      </c>
      <c r="PTL72" s="40" t="s">
        <v>11500</v>
      </c>
      <c r="PTM72" s="40" t="s">
        <v>11501</v>
      </c>
      <c r="PTN72" s="40" t="s">
        <v>11502</v>
      </c>
      <c r="PTO72" s="40" t="s">
        <v>11503</v>
      </c>
      <c r="PTP72" s="40" t="s">
        <v>11504</v>
      </c>
      <c r="PTQ72" s="40" t="s">
        <v>11505</v>
      </c>
      <c r="PTR72" s="40" t="s">
        <v>11506</v>
      </c>
      <c r="PTS72" s="40" t="s">
        <v>11507</v>
      </c>
      <c r="PTT72" s="40" t="s">
        <v>11508</v>
      </c>
      <c r="PTU72" s="40" t="s">
        <v>11509</v>
      </c>
      <c r="PTV72" s="40" t="s">
        <v>11510</v>
      </c>
      <c r="PTW72" s="40" t="s">
        <v>11511</v>
      </c>
      <c r="PTX72" s="40" t="s">
        <v>11512</v>
      </c>
      <c r="PTY72" s="40" t="s">
        <v>11513</v>
      </c>
      <c r="PTZ72" s="40" t="s">
        <v>11514</v>
      </c>
      <c r="PUA72" s="40" t="s">
        <v>11515</v>
      </c>
      <c r="PUB72" s="40" t="s">
        <v>11516</v>
      </c>
      <c r="PUC72" s="40" t="s">
        <v>11517</v>
      </c>
      <c r="PUD72" s="40" t="s">
        <v>11518</v>
      </c>
      <c r="PUE72" s="40" t="s">
        <v>11519</v>
      </c>
      <c r="PUF72" s="40" t="s">
        <v>11520</v>
      </c>
      <c r="PUG72" s="40" t="s">
        <v>11521</v>
      </c>
      <c r="PUH72" s="40" t="s">
        <v>11522</v>
      </c>
      <c r="PUI72" s="40" t="s">
        <v>11523</v>
      </c>
      <c r="PUJ72" s="40" t="s">
        <v>11524</v>
      </c>
      <c r="PUK72" s="40" t="s">
        <v>11525</v>
      </c>
      <c r="PUL72" s="40" t="s">
        <v>11526</v>
      </c>
      <c r="PUM72" s="40" t="s">
        <v>11527</v>
      </c>
      <c r="PUN72" s="40" t="s">
        <v>11528</v>
      </c>
      <c r="PUO72" s="40" t="s">
        <v>11529</v>
      </c>
      <c r="PUP72" s="40" t="s">
        <v>11530</v>
      </c>
      <c r="PUQ72" s="40" t="s">
        <v>11531</v>
      </c>
      <c r="PUR72" s="40" t="s">
        <v>11532</v>
      </c>
      <c r="PUS72" s="40" t="s">
        <v>11533</v>
      </c>
      <c r="PUT72" s="40" t="s">
        <v>11534</v>
      </c>
      <c r="PUU72" s="40" t="s">
        <v>11535</v>
      </c>
      <c r="PUV72" s="40" t="s">
        <v>11536</v>
      </c>
      <c r="PUW72" s="40" t="s">
        <v>11537</v>
      </c>
      <c r="PUX72" s="40" t="s">
        <v>11538</v>
      </c>
      <c r="PUY72" s="40" t="s">
        <v>11539</v>
      </c>
      <c r="PUZ72" s="40" t="s">
        <v>11540</v>
      </c>
      <c r="PVA72" s="40" t="s">
        <v>11541</v>
      </c>
      <c r="PVB72" s="40" t="s">
        <v>11542</v>
      </c>
      <c r="PVC72" s="40" t="s">
        <v>11543</v>
      </c>
      <c r="PVD72" s="40" t="s">
        <v>11544</v>
      </c>
      <c r="PVE72" s="40" t="s">
        <v>11545</v>
      </c>
      <c r="PVF72" s="40" t="s">
        <v>11546</v>
      </c>
      <c r="PVG72" s="40" t="s">
        <v>11547</v>
      </c>
      <c r="PVH72" s="40" t="s">
        <v>11548</v>
      </c>
      <c r="PVI72" s="40" t="s">
        <v>11549</v>
      </c>
      <c r="PVJ72" s="40" t="s">
        <v>11550</v>
      </c>
      <c r="PVK72" s="40" t="s">
        <v>11551</v>
      </c>
      <c r="PVL72" s="40" t="s">
        <v>11552</v>
      </c>
      <c r="PVM72" s="40" t="s">
        <v>11553</v>
      </c>
      <c r="PVN72" s="40" t="s">
        <v>11554</v>
      </c>
      <c r="PVO72" s="40" t="s">
        <v>11555</v>
      </c>
      <c r="PVP72" s="40" t="s">
        <v>11556</v>
      </c>
      <c r="PVQ72" s="40" t="s">
        <v>11557</v>
      </c>
      <c r="PVR72" s="40" t="s">
        <v>11558</v>
      </c>
      <c r="PVS72" s="40" t="s">
        <v>11559</v>
      </c>
      <c r="PVT72" s="40" t="s">
        <v>11560</v>
      </c>
      <c r="PVU72" s="40" t="s">
        <v>11561</v>
      </c>
      <c r="PVV72" s="40" t="s">
        <v>11562</v>
      </c>
      <c r="PVW72" s="40" t="s">
        <v>11563</v>
      </c>
      <c r="PVX72" s="40" t="s">
        <v>11564</v>
      </c>
      <c r="PVY72" s="40" t="s">
        <v>11565</v>
      </c>
      <c r="PVZ72" s="40" t="s">
        <v>11566</v>
      </c>
      <c r="PWA72" s="40" t="s">
        <v>11567</v>
      </c>
      <c r="PWB72" s="40" t="s">
        <v>11568</v>
      </c>
      <c r="PWC72" s="40" t="s">
        <v>11569</v>
      </c>
      <c r="PWD72" s="40" t="s">
        <v>11570</v>
      </c>
      <c r="PWE72" s="40" t="s">
        <v>11571</v>
      </c>
      <c r="PWF72" s="40" t="s">
        <v>11572</v>
      </c>
      <c r="PWG72" s="40" t="s">
        <v>11573</v>
      </c>
      <c r="PWH72" s="40" t="s">
        <v>11574</v>
      </c>
      <c r="PWI72" s="40" t="s">
        <v>11575</v>
      </c>
      <c r="PWJ72" s="40" t="s">
        <v>11576</v>
      </c>
      <c r="PWK72" s="40" t="s">
        <v>11577</v>
      </c>
      <c r="PWL72" s="40" t="s">
        <v>11578</v>
      </c>
      <c r="PWM72" s="40" t="s">
        <v>11579</v>
      </c>
      <c r="PWN72" s="40" t="s">
        <v>11580</v>
      </c>
      <c r="PWO72" s="40" t="s">
        <v>11581</v>
      </c>
      <c r="PWP72" s="40" t="s">
        <v>11582</v>
      </c>
      <c r="PWQ72" s="40" t="s">
        <v>11583</v>
      </c>
      <c r="PWR72" s="40" t="s">
        <v>11584</v>
      </c>
      <c r="PWS72" s="40" t="s">
        <v>11585</v>
      </c>
      <c r="PWT72" s="40" t="s">
        <v>11586</v>
      </c>
      <c r="PWU72" s="40" t="s">
        <v>11587</v>
      </c>
      <c r="PWV72" s="40" t="s">
        <v>11588</v>
      </c>
      <c r="PWW72" s="40" t="s">
        <v>11589</v>
      </c>
      <c r="PWX72" s="40" t="s">
        <v>11590</v>
      </c>
      <c r="PWY72" s="40" t="s">
        <v>11591</v>
      </c>
      <c r="PWZ72" s="40" t="s">
        <v>11592</v>
      </c>
      <c r="PXA72" s="40" t="s">
        <v>11593</v>
      </c>
      <c r="PXB72" s="40" t="s">
        <v>11594</v>
      </c>
      <c r="PXC72" s="40" t="s">
        <v>11595</v>
      </c>
      <c r="PXD72" s="40" t="s">
        <v>11596</v>
      </c>
      <c r="PXE72" s="40" t="s">
        <v>11597</v>
      </c>
      <c r="PXF72" s="40" t="s">
        <v>11598</v>
      </c>
      <c r="PXG72" s="40" t="s">
        <v>11599</v>
      </c>
      <c r="PXH72" s="40" t="s">
        <v>11600</v>
      </c>
      <c r="PXI72" s="40" t="s">
        <v>11601</v>
      </c>
      <c r="PXJ72" s="40" t="s">
        <v>11602</v>
      </c>
      <c r="PXK72" s="40" t="s">
        <v>11603</v>
      </c>
      <c r="PXL72" s="40" t="s">
        <v>11604</v>
      </c>
      <c r="PXM72" s="40" t="s">
        <v>11605</v>
      </c>
      <c r="PXN72" s="40" t="s">
        <v>11606</v>
      </c>
      <c r="PXO72" s="40" t="s">
        <v>11607</v>
      </c>
      <c r="PXP72" s="40" t="s">
        <v>11608</v>
      </c>
      <c r="PXQ72" s="40" t="s">
        <v>11609</v>
      </c>
      <c r="PXR72" s="40" t="s">
        <v>11610</v>
      </c>
      <c r="PXS72" s="40" t="s">
        <v>11611</v>
      </c>
      <c r="PXT72" s="40" t="s">
        <v>11612</v>
      </c>
      <c r="PXU72" s="40" t="s">
        <v>11613</v>
      </c>
      <c r="PXV72" s="40" t="s">
        <v>11614</v>
      </c>
      <c r="PXW72" s="40" t="s">
        <v>11615</v>
      </c>
      <c r="PXX72" s="40" t="s">
        <v>11616</v>
      </c>
      <c r="PXY72" s="40" t="s">
        <v>11617</v>
      </c>
      <c r="PXZ72" s="40" t="s">
        <v>11618</v>
      </c>
      <c r="PYA72" s="40" t="s">
        <v>11619</v>
      </c>
      <c r="PYB72" s="40" t="s">
        <v>11620</v>
      </c>
      <c r="PYC72" s="40" t="s">
        <v>11621</v>
      </c>
      <c r="PYD72" s="40" t="s">
        <v>11622</v>
      </c>
      <c r="PYE72" s="40" t="s">
        <v>11623</v>
      </c>
      <c r="PYF72" s="40" t="s">
        <v>11624</v>
      </c>
      <c r="PYG72" s="40" t="s">
        <v>11625</v>
      </c>
      <c r="PYH72" s="40" t="s">
        <v>11626</v>
      </c>
      <c r="PYI72" s="40" t="s">
        <v>11627</v>
      </c>
      <c r="PYJ72" s="40" t="s">
        <v>11628</v>
      </c>
      <c r="PYK72" s="40" t="s">
        <v>11629</v>
      </c>
      <c r="PYL72" s="40" t="s">
        <v>11630</v>
      </c>
      <c r="PYM72" s="40" t="s">
        <v>11631</v>
      </c>
      <c r="PYN72" s="40" t="s">
        <v>11632</v>
      </c>
      <c r="PYO72" s="40" t="s">
        <v>11633</v>
      </c>
      <c r="PYP72" s="40" t="s">
        <v>11634</v>
      </c>
      <c r="PYQ72" s="40" t="s">
        <v>11635</v>
      </c>
      <c r="PYR72" s="40" t="s">
        <v>11636</v>
      </c>
      <c r="PYS72" s="40" t="s">
        <v>11637</v>
      </c>
      <c r="PYT72" s="40" t="s">
        <v>11638</v>
      </c>
      <c r="PYU72" s="40" t="s">
        <v>11639</v>
      </c>
      <c r="PYV72" s="40" t="s">
        <v>11640</v>
      </c>
      <c r="PYW72" s="40" t="s">
        <v>11641</v>
      </c>
      <c r="PYX72" s="40" t="s">
        <v>11642</v>
      </c>
      <c r="PYY72" s="40" t="s">
        <v>11643</v>
      </c>
      <c r="PYZ72" s="40" t="s">
        <v>11644</v>
      </c>
      <c r="PZA72" s="40" t="s">
        <v>11645</v>
      </c>
      <c r="PZB72" s="40" t="s">
        <v>11646</v>
      </c>
      <c r="PZC72" s="40" t="s">
        <v>11647</v>
      </c>
      <c r="PZD72" s="40" t="s">
        <v>11648</v>
      </c>
      <c r="PZE72" s="40" t="s">
        <v>11649</v>
      </c>
      <c r="PZF72" s="40" t="s">
        <v>11650</v>
      </c>
      <c r="PZG72" s="40" t="s">
        <v>11651</v>
      </c>
      <c r="PZH72" s="40" t="s">
        <v>11652</v>
      </c>
      <c r="PZI72" s="40" t="s">
        <v>11653</v>
      </c>
      <c r="PZJ72" s="40" t="s">
        <v>11654</v>
      </c>
      <c r="PZK72" s="40" t="s">
        <v>11655</v>
      </c>
      <c r="PZL72" s="40" t="s">
        <v>11656</v>
      </c>
      <c r="PZM72" s="40" t="s">
        <v>11657</v>
      </c>
      <c r="PZN72" s="40" t="s">
        <v>11658</v>
      </c>
      <c r="PZO72" s="40" t="s">
        <v>11659</v>
      </c>
      <c r="PZP72" s="40" t="s">
        <v>11660</v>
      </c>
      <c r="PZQ72" s="40" t="s">
        <v>11661</v>
      </c>
      <c r="PZR72" s="40" t="s">
        <v>11662</v>
      </c>
      <c r="PZS72" s="40" t="s">
        <v>11663</v>
      </c>
      <c r="PZT72" s="40" t="s">
        <v>11664</v>
      </c>
      <c r="PZU72" s="40" t="s">
        <v>11665</v>
      </c>
      <c r="PZV72" s="40" t="s">
        <v>11666</v>
      </c>
      <c r="PZW72" s="40" t="s">
        <v>11667</v>
      </c>
      <c r="PZX72" s="40" t="s">
        <v>11668</v>
      </c>
      <c r="PZY72" s="40" t="s">
        <v>11669</v>
      </c>
      <c r="PZZ72" s="40" t="s">
        <v>11670</v>
      </c>
      <c r="QAA72" s="40" t="s">
        <v>11671</v>
      </c>
      <c r="QAB72" s="40" t="s">
        <v>11672</v>
      </c>
      <c r="QAC72" s="40" t="s">
        <v>11673</v>
      </c>
      <c r="QAD72" s="40" t="s">
        <v>11674</v>
      </c>
      <c r="QAE72" s="40" t="s">
        <v>11675</v>
      </c>
      <c r="QAF72" s="40" t="s">
        <v>11676</v>
      </c>
      <c r="QAG72" s="40" t="s">
        <v>11677</v>
      </c>
      <c r="QAH72" s="40" t="s">
        <v>11678</v>
      </c>
      <c r="QAI72" s="40" t="s">
        <v>11679</v>
      </c>
      <c r="QAJ72" s="40" t="s">
        <v>11680</v>
      </c>
      <c r="QAK72" s="40" t="s">
        <v>11681</v>
      </c>
      <c r="QAL72" s="40" t="s">
        <v>11682</v>
      </c>
      <c r="QAM72" s="40" t="s">
        <v>11683</v>
      </c>
      <c r="QAN72" s="40" t="s">
        <v>11684</v>
      </c>
      <c r="QAO72" s="40" t="s">
        <v>11685</v>
      </c>
      <c r="QAP72" s="40" t="s">
        <v>11686</v>
      </c>
      <c r="QAQ72" s="40" t="s">
        <v>11687</v>
      </c>
      <c r="QAR72" s="40" t="s">
        <v>11688</v>
      </c>
      <c r="QAS72" s="40" t="s">
        <v>11689</v>
      </c>
      <c r="QAT72" s="40" t="s">
        <v>11690</v>
      </c>
      <c r="QAU72" s="40" t="s">
        <v>11691</v>
      </c>
      <c r="QAV72" s="40" t="s">
        <v>11692</v>
      </c>
      <c r="QAW72" s="40" t="s">
        <v>11693</v>
      </c>
      <c r="QAX72" s="40" t="s">
        <v>11694</v>
      </c>
      <c r="QAY72" s="40" t="s">
        <v>11695</v>
      </c>
      <c r="QAZ72" s="40" t="s">
        <v>11696</v>
      </c>
      <c r="QBA72" s="40" t="s">
        <v>11697</v>
      </c>
      <c r="QBB72" s="40" t="s">
        <v>11698</v>
      </c>
      <c r="QBC72" s="40" t="s">
        <v>11699</v>
      </c>
      <c r="QBD72" s="40" t="s">
        <v>11700</v>
      </c>
      <c r="QBE72" s="40" t="s">
        <v>11701</v>
      </c>
      <c r="QBF72" s="40" t="s">
        <v>11702</v>
      </c>
      <c r="QBG72" s="40" t="s">
        <v>11703</v>
      </c>
      <c r="QBH72" s="40" t="s">
        <v>11704</v>
      </c>
      <c r="QBI72" s="40" t="s">
        <v>11705</v>
      </c>
      <c r="QBJ72" s="40" t="s">
        <v>11706</v>
      </c>
      <c r="QBK72" s="40" t="s">
        <v>11707</v>
      </c>
      <c r="QBL72" s="40" t="s">
        <v>11708</v>
      </c>
      <c r="QBM72" s="40" t="s">
        <v>11709</v>
      </c>
      <c r="QBN72" s="40" t="s">
        <v>11710</v>
      </c>
      <c r="QBO72" s="40" t="s">
        <v>11711</v>
      </c>
      <c r="QBP72" s="40" t="s">
        <v>11712</v>
      </c>
      <c r="QBQ72" s="40" t="s">
        <v>11713</v>
      </c>
      <c r="QBR72" s="40" t="s">
        <v>11714</v>
      </c>
      <c r="QBS72" s="40" t="s">
        <v>11715</v>
      </c>
      <c r="QBT72" s="40" t="s">
        <v>11716</v>
      </c>
      <c r="QBU72" s="40" t="s">
        <v>11717</v>
      </c>
      <c r="QBV72" s="40" t="s">
        <v>11718</v>
      </c>
      <c r="QBW72" s="40" t="s">
        <v>11719</v>
      </c>
      <c r="QBX72" s="40" t="s">
        <v>11720</v>
      </c>
      <c r="QBY72" s="40" t="s">
        <v>11721</v>
      </c>
      <c r="QBZ72" s="40" t="s">
        <v>11722</v>
      </c>
      <c r="QCA72" s="40" t="s">
        <v>11723</v>
      </c>
      <c r="QCB72" s="40" t="s">
        <v>11724</v>
      </c>
      <c r="QCC72" s="40" t="s">
        <v>11725</v>
      </c>
      <c r="QCD72" s="40" t="s">
        <v>11726</v>
      </c>
      <c r="QCE72" s="40" t="s">
        <v>11727</v>
      </c>
      <c r="QCF72" s="40" t="s">
        <v>11728</v>
      </c>
      <c r="QCG72" s="40" t="s">
        <v>11729</v>
      </c>
      <c r="QCH72" s="40" t="s">
        <v>11730</v>
      </c>
      <c r="QCI72" s="40" t="s">
        <v>11731</v>
      </c>
      <c r="QCJ72" s="40" t="s">
        <v>11732</v>
      </c>
      <c r="QCK72" s="40" t="s">
        <v>11733</v>
      </c>
      <c r="QCL72" s="40" t="s">
        <v>11734</v>
      </c>
      <c r="QCM72" s="40" t="s">
        <v>11735</v>
      </c>
      <c r="QCN72" s="40" t="s">
        <v>11736</v>
      </c>
      <c r="QCO72" s="40" t="s">
        <v>11737</v>
      </c>
      <c r="QCP72" s="40" t="s">
        <v>11738</v>
      </c>
      <c r="QCQ72" s="40" t="s">
        <v>11739</v>
      </c>
      <c r="QCR72" s="40" t="s">
        <v>11740</v>
      </c>
      <c r="QCS72" s="40" t="s">
        <v>11741</v>
      </c>
      <c r="QCT72" s="40" t="s">
        <v>11742</v>
      </c>
      <c r="QCU72" s="40" t="s">
        <v>11743</v>
      </c>
      <c r="QCV72" s="40" t="s">
        <v>11744</v>
      </c>
      <c r="QCW72" s="40" t="s">
        <v>11745</v>
      </c>
      <c r="QCX72" s="40" t="s">
        <v>11746</v>
      </c>
      <c r="QCY72" s="40" t="s">
        <v>11747</v>
      </c>
      <c r="QCZ72" s="40" t="s">
        <v>11748</v>
      </c>
      <c r="QDA72" s="40" t="s">
        <v>11749</v>
      </c>
      <c r="QDB72" s="40" t="s">
        <v>11750</v>
      </c>
      <c r="QDC72" s="40" t="s">
        <v>11751</v>
      </c>
      <c r="QDD72" s="40" t="s">
        <v>11752</v>
      </c>
      <c r="QDE72" s="40" t="s">
        <v>11753</v>
      </c>
      <c r="QDF72" s="40" t="s">
        <v>11754</v>
      </c>
      <c r="QDG72" s="40" t="s">
        <v>11755</v>
      </c>
      <c r="QDH72" s="40" t="s">
        <v>11756</v>
      </c>
      <c r="QDI72" s="40" t="s">
        <v>11757</v>
      </c>
      <c r="QDJ72" s="40" t="s">
        <v>11758</v>
      </c>
      <c r="QDK72" s="40" t="s">
        <v>11759</v>
      </c>
      <c r="QDL72" s="40" t="s">
        <v>11760</v>
      </c>
      <c r="QDM72" s="40" t="s">
        <v>11761</v>
      </c>
      <c r="QDN72" s="40" t="s">
        <v>11762</v>
      </c>
      <c r="QDO72" s="40" t="s">
        <v>11763</v>
      </c>
      <c r="QDP72" s="40" t="s">
        <v>11764</v>
      </c>
      <c r="QDQ72" s="40" t="s">
        <v>11765</v>
      </c>
      <c r="QDR72" s="40" t="s">
        <v>11766</v>
      </c>
      <c r="QDS72" s="40" t="s">
        <v>11767</v>
      </c>
      <c r="QDT72" s="40" t="s">
        <v>11768</v>
      </c>
      <c r="QDU72" s="40" t="s">
        <v>11769</v>
      </c>
      <c r="QDV72" s="40" t="s">
        <v>11770</v>
      </c>
      <c r="QDW72" s="40" t="s">
        <v>11771</v>
      </c>
      <c r="QDX72" s="40" t="s">
        <v>11772</v>
      </c>
      <c r="QDY72" s="40" t="s">
        <v>11773</v>
      </c>
      <c r="QDZ72" s="40" t="s">
        <v>11774</v>
      </c>
      <c r="QEA72" s="40" t="s">
        <v>11775</v>
      </c>
      <c r="QEB72" s="40" t="s">
        <v>11776</v>
      </c>
      <c r="QEC72" s="40" t="s">
        <v>11777</v>
      </c>
      <c r="QED72" s="40" t="s">
        <v>11778</v>
      </c>
      <c r="QEE72" s="40" t="s">
        <v>11779</v>
      </c>
      <c r="QEF72" s="40" t="s">
        <v>11780</v>
      </c>
      <c r="QEG72" s="40" t="s">
        <v>11781</v>
      </c>
      <c r="QEH72" s="40" t="s">
        <v>11782</v>
      </c>
      <c r="QEI72" s="40" t="s">
        <v>11783</v>
      </c>
      <c r="QEJ72" s="40" t="s">
        <v>11784</v>
      </c>
      <c r="QEK72" s="40" t="s">
        <v>11785</v>
      </c>
      <c r="QEL72" s="40" t="s">
        <v>11786</v>
      </c>
      <c r="QEM72" s="40" t="s">
        <v>11787</v>
      </c>
      <c r="QEN72" s="40" t="s">
        <v>11788</v>
      </c>
      <c r="QEO72" s="40" t="s">
        <v>11789</v>
      </c>
      <c r="QEP72" s="40" t="s">
        <v>11790</v>
      </c>
      <c r="QEQ72" s="40" t="s">
        <v>11791</v>
      </c>
      <c r="QER72" s="40" t="s">
        <v>11792</v>
      </c>
      <c r="QES72" s="40" t="s">
        <v>11793</v>
      </c>
      <c r="QET72" s="40" t="s">
        <v>11794</v>
      </c>
      <c r="QEU72" s="40" t="s">
        <v>11795</v>
      </c>
      <c r="QEV72" s="40" t="s">
        <v>11796</v>
      </c>
      <c r="QEW72" s="40" t="s">
        <v>11797</v>
      </c>
      <c r="QEX72" s="40" t="s">
        <v>11798</v>
      </c>
      <c r="QEY72" s="40" t="s">
        <v>11799</v>
      </c>
      <c r="QEZ72" s="40" t="s">
        <v>11800</v>
      </c>
      <c r="QFA72" s="40" t="s">
        <v>11801</v>
      </c>
      <c r="QFB72" s="40" t="s">
        <v>11802</v>
      </c>
      <c r="QFC72" s="40" t="s">
        <v>11803</v>
      </c>
      <c r="QFD72" s="40" t="s">
        <v>11804</v>
      </c>
      <c r="QFE72" s="40" t="s">
        <v>11805</v>
      </c>
      <c r="QFF72" s="40" t="s">
        <v>11806</v>
      </c>
      <c r="QFG72" s="40" t="s">
        <v>11807</v>
      </c>
      <c r="QFH72" s="40" t="s">
        <v>11808</v>
      </c>
      <c r="QFI72" s="40" t="s">
        <v>11809</v>
      </c>
      <c r="QFJ72" s="40" t="s">
        <v>11810</v>
      </c>
      <c r="QFK72" s="40" t="s">
        <v>11811</v>
      </c>
      <c r="QFL72" s="40" t="s">
        <v>11812</v>
      </c>
      <c r="QFM72" s="40" t="s">
        <v>11813</v>
      </c>
      <c r="QFN72" s="40" t="s">
        <v>11814</v>
      </c>
      <c r="QFO72" s="40" t="s">
        <v>11815</v>
      </c>
      <c r="QFP72" s="40" t="s">
        <v>11816</v>
      </c>
      <c r="QFQ72" s="40" t="s">
        <v>11817</v>
      </c>
      <c r="QFR72" s="40" t="s">
        <v>11818</v>
      </c>
      <c r="QFS72" s="40" t="s">
        <v>11819</v>
      </c>
      <c r="QFT72" s="40" t="s">
        <v>11820</v>
      </c>
      <c r="QFU72" s="40" t="s">
        <v>11821</v>
      </c>
      <c r="QFV72" s="40" t="s">
        <v>11822</v>
      </c>
      <c r="QFW72" s="40" t="s">
        <v>11823</v>
      </c>
      <c r="QFX72" s="40" t="s">
        <v>11824</v>
      </c>
      <c r="QFY72" s="40" t="s">
        <v>11825</v>
      </c>
      <c r="QFZ72" s="40" t="s">
        <v>11826</v>
      </c>
      <c r="QGA72" s="40" t="s">
        <v>11827</v>
      </c>
      <c r="QGB72" s="40" t="s">
        <v>11828</v>
      </c>
      <c r="QGC72" s="40" t="s">
        <v>11829</v>
      </c>
      <c r="QGD72" s="40" t="s">
        <v>11830</v>
      </c>
      <c r="QGE72" s="40" t="s">
        <v>11831</v>
      </c>
      <c r="QGF72" s="40" t="s">
        <v>11832</v>
      </c>
      <c r="QGG72" s="40" t="s">
        <v>11833</v>
      </c>
      <c r="QGH72" s="40" t="s">
        <v>11834</v>
      </c>
      <c r="QGI72" s="40" t="s">
        <v>11835</v>
      </c>
      <c r="QGJ72" s="40" t="s">
        <v>11836</v>
      </c>
      <c r="QGK72" s="40" t="s">
        <v>11837</v>
      </c>
      <c r="QGL72" s="40" t="s">
        <v>11838</v>
      </c>
      <c r="QGM72" s="40" t="s">
        <v>11839</v>
      </c>
      <c r="QGN72" s="40" t="s">
        <v>11840</v>
      </c>
      <c r="QGO72" s="40" t="s">
        <v>11841</v>
      </c>
      <c r="QGP72" s="40" t="s">
        <v>11842</v>
      </c>
      <c r="QGQ72" s="40" t="s">
        <v>11843</v>
      </c>
      <c r="QGR72" s="40" t="s">
        <v>11844</v>
      </c>
      <c r="QGS72" s="40" t="s">
        <v>11845</v>
      </c>
      <c r="QGT72" s="40" t="s">
        <v>11846</v>
      </c>
      <c r="QGU72" s="40" t="s">
        <v>11847</v>
      </c>
      <c r="QGV72" s="40" t="s">
        <v>11848</v>
      </c>
      <c r="QGW72" s="40" t="s">
        <v>11849</v>
      </c>
      <c r="QGX72" s="40" t="s">
        <v>11850</v>
      </c>
      <c r="QGY72" s="40" t="s">
        <v>11851</v>
      </c>
      <c r="QGZ72" s="40" t="s">
        <v>11852</v>
      </c>
      <c r="QHA72" s="40" t="s">
        <v>11853</v>
      </c>
      <c r="QHB72" s="40" t="s">
        <v>11854</v>
      </c>
      <c r="QHC72" s="40" t="s">
        <v>11855</v>
      </c>
      <c r="QHD72" s="40" t="s">
        <v>11856</v>
      </c>
      <c r="QHE72" s="40" t="s">
        <v>11857</v>
      </c>
      <c r="QHF72" s="40" t="s">
        <v>11858</v>
      </c>
      <c r="QHG72" s="40" t="s">
        <v>11859</v>
      </c>
      <c r="QHH72" s="40" t="s">
        <v>11860</v>
      </c>
      <c r="QHI72" s="40" t="s">
        <v>11861</v>
      </c>
      <c r="QHJ72" s="40" t="s">
        <v>11862</v>
      </c>
      <c r="QHK72" s="40" t="s">
        <v>11863</v>
      </c>
      <c r="QHL72" s="40" t="s">
        <v>11864</v>
      </c>
      <c r="QHM72" s="40" t="s">
        <v>11865</v>
      </c>
      <c r="QHN72" s="40" t="s">
        <v>11866</v>
      </c>
      <c r="QHO72" s="40" t="s">
        <v>11867</v>
      </c>
      <c r="QHP72" s="40" t="s">
        <v>11868</v>
      </c>
      <c r="QHQ72" s="40" t="s">
        <v>11869</v>
      </c>
      <c r="QHR72" s="40" t="s">
        <v>11870</v>
      </c>
      <c r="QHS72" s="40" t="s">
        <v>11871</v>
      </c>
      <c r="QHT72" s="40" t="s">
        <v>11872</v>
      </c>
      <c r="QHU72" s="40" t="s">
        <v>11873</v>
      </c>
      <c r="QHV72" s="40" t="s">
        <v>11874</v>
      </c>
      <c r="QHW72" s="40" t="s">
        <v>11875</v>
      </c>
      <c r="QHX72" s="40" t="s">
        <v>11876</v>
      </c>
      <c r="QHY72" s="40" t="s">
        <v>11877</v>
      </c>
      <c r="QHZ72" s="40" t="s">
        <v>11878</v>
      </c>
      <c r="QIA72" s="40" t="s">
        <v>11879</v>
      </c>
      <c r="QIB72" s="40" t="s">
        <v>11880</v>
      </c>
      <c r="QIC72" s="40" t="s">
        <v>11881</v>
      </c>
      <c r="QID72" s="40" t="s">
        <v>11882</v>
      </c>
      <c r="QIE72" s="40" t="s">
        <v>11883</v>
      </c>
      <c r="QIF72" s="40" t="s">
        <v>11884</v>
      </c>
      <c r="QIG72" s="40" t="s">
        <v>11885</v>
      </c>
      <c r="QIH72" s="40" t="s">
        <v>11886</v>
      </c>
      <c r="QII72" s="40" t="s">
        <v>11887</v>
      </c>
      <c r="QIJ72" s="40" t="s">
        <v>11888</v>
      </c>
      <c r="QIK72" s="40" t="s">
        <v>11889</v>
      </c>
      <c r="QIL72" s="40" t="s">
        <v>11890</v>
      </c>
      <c r="QIM72" s="40" t="s">
        <v>11891</v>
      </c>
      <c r="QIN72" s="40" t="s">
        <v>11892</v>
      </c>
      <c r="QIO72" s="40" t="s">
        <v>11893</v>
      </c>
      <c r="QIP72" s="40" t="s">
        <v>11894</v>
      </c>
      <c r="QIQ72" s="40" t="s">
        <v>11895</v>
      </c>
      <c r="QIR72" s="40" t="s">
        <v>11896</v>
      </c>
      <c r="QIS72" s="40" t="s">
        <v>11897</v>
      </c>
      <c r="QIT72" s="40" t="s">
        <v>11898</v>
      </c>
      <c r="QIU72" s="40" t="s">
        <v>11899</v>
      </c>
      <c r="QIV72" s="40" t="s">
        <v>11900</v>
      </c>
      <c r="QIW72" s="40" t="s">
        <v>11901</v>
      </c>
      <c r="QIX72" s="40" t="s">
        <v>11902</v>
      </c>
      <c r="QIY72" s="40" t="s">
        <v>11903</v>
      </c>
      <c r="QIZ72" s="40" t="s">
        <v>11904</v>
      </c>
      <c r="QJA72" s="40" t="s">
        <v>11905</v>
      </c>
      <c r="QJB72" s="40" t="s">
        <v>11906</v>
      </c>
      <c r="QJC72" s="40" t="s">
        <v>11907</v>
      </c>
      <c r="QJD72" s="40" t="s">
        <v>11908</v>
      </c>
      <c r="QJE72" s="40" t="s">
        <v>11909</v>
      </c>
      <c r="QJF72" s="40" t="s">
        <v>11910</v>
      </c>
      <c r="QJG72" s="40" t="s">
        <v>11911</v>
      </c>
      <c r="QJH72" s="40" t="s">
        <v>11912</v>
      </c>
      <c r="QJI72" s="40" t="s">
        <v>11913</v>
      </c>
      <c r="QJJ72" s="40" t="s">
        <v>11914</v>
      </c>
      <c r="QJK72" s="40" t="s">
        <v>11915</v>
      </c>
      <c r="QJL72" s="40" t="s">
        <v>11916</v>
      </c>
      <c r="QJM72" s="40" t="s">
        <v>11917</v>
      </c>
      <c r="QJN72" s="40" t="s">
        <v>11918</v>
      </c>
      <c r="QJO72" s="40" t="s">
        <v>11919</v>
      </c>
      <c r="QJP72" s="40" t="s">
        <v>11920</v>
      </c>
      <c r="QJQ72" s="40" t="s">
        <v>11921</v>
      </c>
      <c r="QJR72" s="40" t="s">
        <v>11922</v>
      </c>
      <c r="QJS72" s="40" t="s">
        <v>11923</v>
      </c>
      <c r="QJT72" s="40" t="s">
        <v>11924</v>
      </c>
      <c r="QJU72" s="40" t="s">
        <v>11925</v>
      </c>
      <c r="QJV72" s="40" t="s">
        <v>11926</v>
      </c>
      <c r="QJW72" s="40" t="s">
        <v>11927</v>
      </c>
      <c r="QJX72" s="40" t="s">
        <v>11928</v>
      </c>
      <c r="QJY72" s="40" t="s">
        <v>11929</v>
      </c>
      <c r="QJZ72" s="40" t="s">
        <v>11930</v>
      </c>
      <c r="QKA72" s="40" t="s">
        <v>11931</v>
      </c>
      <c r="QKB72" s="40" t="s">
        <v>11932</v>
      </c>
      <c r="QKC72" s="40" t="s">
        <v>11933</v>
      </c>
      <c r="QKD72" s="40" t="s">
        <v>11934</v>
      </c>
      <c r="QKE72" s="40" t="s">
        <v>11935</v>
      </c>
      <c r="QKF72" s="40" t="s">
        <v>11936</v>
      </c>
      <c r="QKG72" s="40" t="s">
        <v>11937</v>
      </c>
      <c r="QKH72" s="40" t="s">
        <v>11938</v>
      </c>
      <c r="QKI72" s="40" t="s">
        <v>11939</v>
      </c>
      <c r="QKJ72" s="40" t="s">
        <v>11940</v>
      </c>
      <c r="QKK72" s="40" t="s">
        <v>11941</v>
      </c>
      <c r="QKL72" s="40" t="s">
        <v>11942</v>
      </c>
      <c r="QKM72" s="40" t="s">
        <v>11943</v>
      </c>
      <c r="QKN72" s="40" t="s">
        <v>11944</v>
      </c>
      <c r="QKO72" s="40" t="s">
        <v>11945</v>
      </c>
      <c r="QKP72" s="40" t="s">
        <v>11946</v>
      </c>
      <c r="QKQ72" s="40" t="s">
        <v>11947</v>
      </c>
      <c r="QKR72" s="40" t="s">
        <v>11948</v>
      </c>
      <c r="QKS72" s="40" t="s">
        <v>11949</v>
      </c>
      <c r="QKT72" s="40" t="s">
        <v>11950</v>
      </c>
      <c r="QKU72" s="40" t="s">
        <v>11951</v>
      </c>
      <c r="QKV72" s="40" t="s">
        <v>11952</v>
      </c>
      <c r="QKW72" s="40" t="s">
        <v>11953</v>
      </c>
      <c r="QKX72" s="40" t="s">
        <v>11954</v>
      </c>
      <c r="QKY72" s="40" t="s">
        <v>11955</v>
      </c>
      <c r="QKZ72" s="40" t="s">
        <v>11956</v>
      </c>
      <c r="QLA72" s="40" t="s">
        <v>11957</v>
      </c>
      <c r="QLB72" s="40" t="s">
        <v>11958</v>
      </c>
      <c r="QLC72" s="40" t="s">
        <v>11959</v>
      </c>
      <c r="QLD72" s="40" t="s">
        <v>11960</v>
      </c>
      <c r="QLE72" s="40" t="s">
        <v>11961</v>
      </c>
      <c r="QLF72" s="40" t="s">
        <v>11962</v>
      </c>
      <c r="QLG72" s="40" t="s">
        <v>11963</v>
      </c>
      <c r="QLH72" s="40" t="s">
        <v>11964</v>
      </c>
      <c r="QLI72" s="40" t="s">
        <v>11965</v>
      </c>
      <c r="QLJ72" s="40" t="s">
        <v>11966</v>
      </c>
      <c r="QLK72" s="40" t="s">
        <v>11967</v>
      </c>
      <c r="QLL72" s="40" t="s">
        <v>11968</v>
      </c>
      <c r="QLM72" s="40" t="s">
        <v>11969</v>
      </c>
      <c r="QLN72" s="40" t="s">
        <v>11970</v>
      </c>
      <c r="QLO72" s="40" t="s">
        <v>11971</v>
      </c>
      <c r="QLP72" s="40" t="s">
        <v>11972</v>
      </c>
      <c r="QLQ72" s="40" t="s">
        <v>11973</v>
      </c>
      <c r="QLR72" s="40" t="s">
        <v>11974</v>
      </c>
      <c r="QLS72" s="40" t="s">
        <v>11975</v>
      </c>
      <c r="QLT72" s="40" t="s">
        <v>11976</v>
      </c>
      <c r="QLU72" s="40" t="s">
        <v>11977</v>
      </c>
      <c r="QLV72" s="40" t="s">
        <v>11978</v>
      </c>
      <c r="QLW72" s="40" t="s">
        <v>11979</v>
      </c>
      <c r="QLX72" s="40" t="s">
        <v>11980</v>
      </c>
      <c r="QLY72" s="40" t="s">
        <v>11981</v>
      </c>
      <c r="QLZ72" s="40" t="s">
        <v>11982</v>
      </c>
      <c r="QMA72" s="40" t="s">
        <v>11983</v>
      </c>
      <c r="QMB72" s="40" t="s">
        <v>11984</v>
      </c>
      <c r="QMC72" s="40" t="s">
        <v>11985</v>
      </c>
      <c r="QMD72" s="40" t="s">
        <v>11986</v>
      </c>
      <c r="QME72" s="40" t="s">
        <v>11987</v>
      </c>
      <c r="QMF72" s="40" t="s">
        <v>11988</v>
      </c>
      <c r="QMG72" s="40" t="s">
        <v>11989</v>
      </c>
      <c r="QMH72" s="40" t="s">
        <v>11990</v>
      </c>
      <c r="QMI72" s="40" t="s">
        <v>11991</v>
      </c>
      <c r="QMJ72" s="40" t="s">
        <v>11992</v>
      </c>
      <c r="QMK72" s="40" t="s">
        <v>11993</v>
      </c>
      <c r="QML72" s="40" t="s">
        <v>11994</v>
      </c>
      <c r="QMM72" s="40" t="s">
        <v>11995</v>
      </c>
      <c r="QMN72" s="40" t="s">
        <v>11996</v>
      </c>
      <c r="QMO72" s="40" t="s">
        <v>11997</v>
      </c>
      <c r="QMP72" s="40" t="s">
        <v>11998</v>
      </c>
      <c r="QMQ72" s="40" t="s">
        <v>11999</v>
      </c>
      <c r="QMR72" s="40" t="s">
        <v>12000</v>
      </c>
      <c r="QMS72" s="40" t="s">
        <v>12001</v>
      </c>
      <c r="QMT72" s="40" t="s">
        <v>12002</v>
      </c>
      <c r="QMU72" s="40" t="s">
        <v>12003</v>
      </c>
      <c r="QMV72" s="40" t="s">
        <v>12004</v>
      </c>
      <c r="QMW72" s="40" t="s">
        <v>12005</v>
      </c>
      <c r="QMX72" s="40" t="s">
        <v>12006</v>
      </c>
      <c r="QMY72" s="40" t="s">
        <v>12007</v>
      </c>
      <c r="QMZ72" s="40" t="s">
        <v>12008</v>
      </c>
      <c r="QNA72" s="40" t="s">
        <v>12009</v>
      </c>
      <c r="QNB72" s="40" t="s">
        <v>12010</v>
      </c>
      <c r="QNC72" s="40" t="s">
        <v>12011</v>
      </c>
      <c r="QND72" s="40" t="s">
        <v>12012</v>
      </c>
      <c r="QNE72" s="40" t="s">
        <v>12013</v>
      </c>
      <c r="QNF72" s="40" t="s">
        <v>12014</v>
      </c>
      <c r="QNG72" s="40" t="s">
        <v>12015</v>
      </c>
      <c r="QNH72" s="40" t="s">
        <v>12016</v>
      </c>
      <c r="QNI72" s="40" t="s">
        <v>12017</v>
      </c>
      <c r="QNJ72" s="40" t="s">
        <v>12018</v>
      </c>
      <c r="QNK72" s="40" t="s">
        <v>12019</v>
      </c>
      <c r="QNL72" s="40" t="s">
        <v>12020</v>
      </c>
      <c r="QNM72" s="40" t="s">
        <v>12021</v>
      </c>
      <c r="QNN72" s="40" t="s">
        <v>12022</v>
      </c>
      <c r="QNO72" s="40" t="s">
        <v>12023</v>
      </c>
      <c r="QNP72" s="40" t="s">
        <v>12024</v>
      </c>
      <c r="QNQ72" s="40" t="s">
        <v>12025</v>
      </c>
      <c r="QNR72" s="40" t="s">
        <v>12026</v>
      </c>
      <c r="QNS72" s="40" t="s">
        <v>12027</v>
      </c>
      <c r="QNT72" s="40" t="s">
        <v>12028</v>
      </c>
      <c r="QNU72" s="40" t="s">
        <v>12029</v>
      </c>
      <c r="QNV72" s="40" t="s">
        <v>12030</v>
      </c>
      <c r="QNW72" s="40" t="s">
        <v>12031</v>
      </c>
      <c r="QNX72" s="40" t="s">
        <v>12032</v>
      </c>
      <c r="QNY72" s="40" t="s">
        <v>12033</v>
      </c>
      <c r="QNZ72" s="40" t="s">
        <v>12034</v>
      </c>
      <c r="QOA72" s="40" t="s">
        <v>12035</v>
      </c>
      <c r="QOB72" s="40" t="s">
        <v>12036</v>
      </c>
      <c r="QOC72" s="40" t="s">
        <v>12037</v>
      </c>
      <c r="QOD72" s="40" t="s">
        <v>12038</v>
      </c>
      <c r="QOE72" s="40" t="s">
        <v>12039</v>
      </c>
      <c r="QOF72" s="40" t="s">
        <v>12040</v>
      </c>
      <c r="QOG72" s="40" t="s">
        <v>12041</v>
      </c>
      <c r="QOH72" s="40" t="s">
        <v>12042</v>
      </c>
      <c r="QOI72" s="40" t="s">
        <v>12043</v>
      </c>
      <c r="QOJ72" s="40" t="s">
        <v>12044</v>
      </c>
      <c r="QOK72" s="40" t="s">
        <v>12045</v>
      </c>
      <c r="QOL72" s="40" t="s">
        <v>12046</v>
      </c>
      <c r="QOM72" s="40" t="s">
        <v>12047</v>
      </c>
      <c r="QON72" s="40" t="s">
        <v>12048</v>
      </c>
      <c r="QOO72" s="40" t="s">
        <v>12049</v>
      </c>
      <c r="QOP72" s="40" t="s">
        <v>12050</v>
      </c>
      <c r="QOQ72" s="40" t="s">
        <v>12051</v>
      </c>
      <c r="QOR72" s="40" t="s">
        <v>12052</v>
      </c>
      <c r="QOS72" s="40" t="s">
        <v>12053</v>
      </c>
      <c r="QOT72" s="40" t="s">
        <v>12054</v>
      </c>
      <c r="QOU72" s="40" t="s">
        <v>12055</v>
      </c>
      <c r="QOV72" s="40" t="s">
        <v>12056</v>
      </c>
      <c r="QOW72" s="40" t="s">
        <v>12057</v>
      </c>
      <c r="QOX72" s="40" t="s">
        <v>12058</v>
      </c>
      <c r="QOY72" s="40" t="s">
        <v>12059</v>
      </c>
      <c r="QOZ72" s="40" t="s">
        <v>12060</v>
      </c>
      <c r="QPA72" s="40" t="s">
        <v>12061</v>
      </c>
      <c r="QPB72" s="40" t="s">
        <v>12062</v>
      </c>
      <c r="QPC72" s="40" t="s">
        <v>12063</v>
      </c>
      <c r="QPD72" s="40" t="s">
        <v>12064</v>
      </c>
      <c r="QPE72" s="40" t="s">
        <v>12065</v>
      </c>
      <c r="QPF72" s="40" t="s">
        <v>12066</v>
      </c>
      <c r="QPG72" s="40" t="s">
        <v>12067</v>
      </c>
      <c r="QPH72" s="40" t="s">
        <v>12068</v>
      </c>
      <c r="QPI72" s="40" t="s">
        <v>12069</v>
      </c>
      <c r="QPJ72" s="40" t="s">
        <v>12070</v>
      </c>
      <c r="QPK72" s="40" t="s">
        <v>12071</v>
      </c>
      <c r="QPL72" s="40" t="s">
        <v>12072</v>
      </c>
      <c r="QPM72" s="40" t="s">
        <v>12073</v>
      </c>
      <c r="QPN72" s="40" t="s">
        <v>12074</v>
      </c>
      <c r="QPO72" s="40" t="s">
        <v>12075</v>
      </c>
      <c r="QPP72" s="40" t="s">
        <v>12076</v>
      </c>
      <c r="QPQ72" s="40" t="s">
        <v>12077</v>
      </c>
      <c r="QPR72" s="40" t="s">
        <v>12078</v>
      </c>
      <c r="QPS72" s="40" t="s">
        <v>12079</v>
      </c>
      <c r="QPT72" s="40" t="s">
        <v>12080</v>
      </c>
      <c r="QPU72" s="40" t="s">
        <v>12081</v>
      </c>
      <c r="QPV72" s="40" t="s">
        <v>12082</v>
      </c>
      <c r="QPW72" s="40" t="s">
        <v>12083</v>
      </c>
      <c r="QPX72" s="40" t="s">
        <v>12084</v>
      </c>
      <c r="QPY72" s="40" t="s">
        <v>12085</v>
      </c>
      <c r="QPZ72" s="40" t="s">
        <v>12086</v>
      </c>
      <c r="QQA72" s="40" t="s">
        <v>12087</v>
      </c>
      <c r="QQB72" s="40" t="s">
        <v>12088</v>
      </c>
      <c r="QQC72" s="40" t="s">
        <v>12089</v>
      </c>
      <c r="QQD72" s="40" t="s">
        <v>12090</v>
      </c>
      <c r="QQE72" s="40" t="s">
        <v>12091</v>
      </c>
      <c r="QQF72" s="40" t="s">
        <v>12092</v>
      </c>
      <c r="QQG72" s="40" t="s">
        <v>12093</v>
      </c>
      <c r="QQH72" s="40" t="s">
        <v>12094</v>
      </c>
      <c r="QQI72" s="40" t="s">
        <v>12095</v>
      </c>
      <c r="QQJ72" s="40" t="s">
        <v>12096</v>
      </c>
      <c r="QQK72" s="40" t="s">
        <v>12097</v>
      </c>
      <c r="QQL72" s="40" t="s">
        <v>12098</v>
      </c>
      <c r="QQM72" s="40" t="s">
        <v>12099</v>
      </c>
      <c r="QQN72" s="40" t="s">
        <v>12100</v>
      </c>
      <c r="QQO72" s="40" t="s">
        <v>12101</v>
      </c>
      <c r="QQP72" s="40" t="s">
        <v>12102</v>
      </c>
      <c r="QQQ72" s="40" t="s">
        <v>12103</v>
      </c>
      <c r="QQR72" s="40" t="s">
        <v>12104</v>
      </c>
      <c r="QQS72" s="40" t="s">
        <v>12105</v>
      </c>
      <c r="QQT72" s="40" t="s">
        <v>12106</v>
      </c>
      <c r="QQU72" s="40" t="s">
        <v>12107</v>
      </c>
      <c r="QQV72" s="40" t="s">
        <v>12108</v>
      </c>
      <c r="QQW72" s="40" t="s">
        <v>12109</v>
      </c>
      <c r="QQX72" s="40" t="s">
        <v>12110</v>
      </c>
      <c r="QQY72" s="40" t="s">
        <v>12111</v>
      </c>
      <c r="QQZ72" s="40" t="s">
        <v>12112</v>
      </c>
      <c r="QRA72" s="40" t="s">
        <v>12113</v>
      </c>
      <c r="QRB72" s="40" t="s">
        <v>12114</v>
      </c>
      <c r="QRC72" s="40" t="s">
        <v>12115</v>
      </c>
      <c r="QRD72" s="40" t="s">
        <v>12116</v>
      </c>
      <c r="QRE72" s="40" t="s">
        <v>12117</v>
      </c>
      <c r="QRF72" s="40" t="s">
        <v>12118</v>
      </c>
      <c r="QRG72" s="40" t="s">
        <v>12119</v>
      </c>
      <c r="QRH72" s="40" t="s">
        <v>12120</v>
      </c>
      <c r="QRI72" s="40" t="s">
        <v>12121</v>
      </c>
      <c r="QRJ72" s="40" t="s">
        <v>12122</v>
      </c>
      <c r="QRK72" s="40" t="s">
        <v>12123</v>
      </c>
      <c r="QRL72" s="40" t="s">
        <v>12124</v>
      </c>
      <c r="QRM72" s="40" t="s">
        <v>12125</v>
      </c>
      <c r="QRN72" s="40" t="s">
        <v>12126</v>
      </c>
      <c r="QRO72" s="40" t="s">
        <v>12127</v>
      </c>
      <c r="QRP72" s="40" t="s">
        <v>12128</v>
      </c>
      <c r="QRQ72" s="40" t="s">
        <v>12129</v>
      </c>
      <c r="QRR72" s="40" t="s">
        <v>12130</v>
      </c>
      <c r="QRS72" s="40" t="s">
        <v>12131</v>
      </c>
      <c r="QRT72" s="40" t="s">
        <v>12132</v>
      </c>
      <c r="QRU72" s="40" t="s">
        <v>12133</v>
      </c>
      <c r="QRV72" s="40" t="s">
        <v>12134</v>
      </c>
      <c r="QRW72" s="40" t="s">
        <v>12135</v>
      </c>
      <c r="QRX72" s="40" t="s">
        <v>12136</v>
      </c>
      <c r="QRY72" s="40" t="s">
        <v>12137</v>
      </c>
      <c r="QRZ72" s="40" t="s">
        <v>12138</v>
      </c>
      <c r="QSA72" s="40" t="s">
        <v>12139</v>
      </c>
      <c r="QSB72" s="40" t="s">
        <v>12140</v>
      </c>
      <c r="QSC72" s="40" t="s">
        <v>12141</v>
      </c>
      <c r="QSD72" s="40" t="s">
        <v>12142</v>
      </c>
      <c r="QSE72" s="40" t="s">
        <v>12143</v>
      </c>
      <c r="QSF72" s="40" t="s">
        <v>12144</v>
      </c>
      <c r="QSG72" s="40" t="s">
        <v>12145</v>
      </c>
      <c r="QSH72" s="40" t="s">
        <v>12146</v>
      </c>
      <c r="QSI72" s="40" t="s">
        <v>12147</v>
      </c>
      <c r="QSJ72" s="40" t="s">
        <v>12148</v>
      </c>
      <c r="QSK72" s="40" t="s">
        <v>12149</v>
      </c>
      <c r="QSL72" s="40" t="s">
        <v>12150</v>
      </c>
      <c r="QSM72" s="40" t="s">
        <v>12151</v>
      </c>
      <c r="QSN72" s="40" t="s">
        <v>12152</v>
      </c>
      <c r="QSO72" s="40" t="s">
        <v>12153</v>
      </c>
      <c r="QSP72" s="40" t="s">
        <v>12154</v>
      </c>
      <c r="QSQ72" s="40" t="s">
        <v>12155</v>
      </c>
      <c r="QSR72" s="40" t="s">
        <v>12156</v>
      </c>
      <c r="QSS72" s="40" t="s">
        <v>12157</v>
      </c>
      <c r="QST72" s="40" t="s">
        <v>12158</v>
      </c>
      <c r="QSU72" s="40" t="s">
        <v>12159</v>
      </c>
      <c r="QSV72" s="40" t="s">
        <v>12160</v>
      </c>
      <c r="QSW72" s="40" t="s">
        <v>12161</v>
      </c>
      <c r="QSX72" s="40" t="s">
        <v>12162</v>
      </c>
      <c r="QSY72" s="40" t="s">
        <v>12163</v>
      </c>
      <c r="QSZ72" s="40" t="s">
        <v>12164</v>
      </c>
      <c r="QTA72" s="40" t="s">
        <v>12165</v>
      </c>
      <c r="QTB72" s="40" t="s">
        <v>12166</v>
      </c>
      <c r="QTC72" s="40" t="s">
        <v>12167</v>
      </c>
      <c r="QTD72" s="40" t="s">
        <v>12168</v>
      </c>
      <c r="QTE72" s="40" t="s">
        <v>12169</v>
      </c>
      <c r="QTF72" s="40" t="s">
        <v>12170</v>
      </c>
      <c r="QTG72" s="40" t="s">
        <v>12171</v>
      </c>
      <c r="QTH72" s="40" t="s">
        <v>12172</v>
      </c>
      <c r="QTI72" s="40" t="s">
        <v>12173</v>
      </c>
      <c r="QTJ72" s="40" t="s">
        <v>12174</v>
      </c>
      <c r="QTK72" s="40" t="s">
        <v>12175</v>
      </c>
      <c r="QTL72" s="40" t="s">
        <v>12176</v>
      </c>
      <c r="QTM72" s="40" t="s">
        <v>12177</v>
      </c>
      <c r="QTN72" s="40" t="s">
        <v>12178</v>
      </c>
      <c r="QTO72" s="40" t="s">
        <v>12179</v>
      </c>
      <c r="QTP72" s="40" t="s">
        <v>12180</v>
      </c>
      <c r="QTQ72" s="40" t="s">
        <v>12181</v>
      </c>
      <c r="QTR72" s="40" t="s">
        <v>12182</v>
      </c>
      <c r="QTS72" s="40" t="s">
        <v>12183</v>
      </c>
      <c r="QTT72" s="40" t="s">
        <v>12184</v>
      </c>
      <c r="QTU72" s="40" t="s">
        <v>12185</v>
      </c>
      <c r="QTV72" s="40" t="s">
        <v>12186</v>
      </c>
      <c r="QTW72" s="40" t="s">
        <v>12187</v>
      </c>
      <c r="QTX72" s="40" t="s">
        <v>12188</v>
      </c>
      <c r="QTY72" s="40" t="s">
        <v>12189</v>
      </c>
      <c r="QTZ72" s="40" t="s">
        <v>12190</v>
      </c>
      <c r="QUA72" s="40" t="s">
        <v>12191</v>
      </c>
      <c r="QUB72" s="40" t="s">
        <v>12192</v>
      </c>
      <c r="QUC72" s="40" t="s">
        <v>12193</v>
      </c>
      <c r="QUD72" s="40" t="s">
        <v>12194</v>
      </c>
      <c r="QUE72" s="40" t="s">
        <v>12195</v>
      </c>
      <c r="QUF72" s="40" t="s">
        <v>12196</v>
      </c>
      <c r="QUG72" s="40" t="s">
        <v>12197</v>
      </c>
      <c r="QUH72" s="40" t="s">
        <v>12198</v>
      </c>
      <c r="QUI72" s="40" t="s">
        <v>12199</v>
      </c>
      <c r="QUJ72" s="40" t="s">
        <v>12200</v>
      </c>
      <c r="QUK72" s="40" t="s">
        <v>12201</v>
      </c>
      <c r="QUL72" s="40" t="s">
        <v>12202</v>
      </c>
      <c r="QUM72" s="40" t="s">
        <v>12203</v>
      </c>
      <c r="QUN72" s="40" t="s">
        <v>12204</v>
      </c>
      <c r="QUO72" s="40" t="s">
        <v>12205</v>
      </c>
      <c r="QUP72" s="40" t="s">
        <v>12206</v>
      </c>
      <c r="QUQ72" s="40" t="s">
        <v>12207</v>
      </c>
      <c r="QUR72" s="40" t="s">
        <v>12208</v>
      </c>
      <c r="QUS72" s="40" t="s">
        <v>12209</v>
      </c>
      <c r="QUT72" s="40" t="s">
        <v>12210</v>
      </c>
      <c r="QUU72" s="40" t="s">
        <v>12211</v>
      </c>
      <c r="QUV72" s="40" t="s">
        <v>12212</v>
      </c>
      <c r="QUW72" s="40" t="s">
        <v>12213</v>
      </c>
      <c r="QUX72" s="40" t="s">
        <v>12214</v>
      </c>
      <c r="QUY72" s="40" t="s">
        <v>12215</v>
      </c>
      <c r="QUZ72" s="40" t="s">
        <v>12216</v>
      </c>
      <c r="QVA72" s="40" t="s">
        <v>12217</v>
      </c>
      <c r="QVB72" s="40" t="s">
        <v>12218</v>
      </c>
      <c r="QVC72" s="40" t="s">
        <v>12219</v>
      </c>
      <c r="QVD72" s="40" t="s">
        <v>12220</v>
      </c>
      <c r="QVE72" s="40" t="s">
        <v>12221</v>
      </c>
      <c r="QVF72" s="40" t="s">
        <v>12222</v>
      </c>
      <c r="QVG72" s="40" t="s">
        <v>12223</v>
      </c>
      <c r="QVH72" s="40" t="s">
        <v>12224</v>
      </c>
      <c r="QVI72" s="40" t="s">
        <v>12225</v>
      </c>
      <c r="QVJ72" s="40" t="s">
        <v>12226</v>
      </c>
      <c r="QVK72" s="40" t="s">
        <v>12227</v>
      </c>
      <c r="QVL72" s="40" t="s">
        <v>12228</v>
      </c>
      <c r="QVM72" s="40" t="s">
        <v>12229</v>
      </c>
      <c r="QVN72" s="40" t="s">
        <v>12230</v>
      </c>
      <c r="QVO72" s="40" t="s">
        <v>12231</v>
      </c>
      <c r="QVP72" s="40" t="s">
        <v>12232</v>
      </c>
      <c r="QVQ72" s="40" t="s">
        <v>12233</v>
      </c>
      <c r="QVR72" s="40" t="s">
        <v>12234</v>
      </c>
      <c r="QVS72" s="40" t="s">
        <v>12235</v>
      </c>
      <c r="QVT72" s="40" t="s">
        <v>12236</v>
      </c>
      <c r="QVU72" s="40" t="s">
        <v>12237</v>
      </c>
      <c r="QVV72" s="40" t="s">
        <v>12238</v>
      </c>
      <c r="QVW72" s="40" t="s">
        <v>12239</v>
      </c>
      <c r="QVX72" s="40" t="s">
        <v>12240</v>
      </c>
      <c r="QVY72" s="40" t="s">
        <v>12241</v>
      </c>
      <c r="QVZ72" s="40" t="s">
        <v>12242</v>
      </c>
      <c r="QWA72" s="40" t="s">
        <v>12243</v>
      </c>
      <c r="QWB72" s="40" t="s">
        <v>12244</v>
      </c>
      <c r="QWC72" s="40" t="s">
        <v>12245</v>
      </c>
      <c r="QWD72" s="40" t="s">
        <v>12246</v>
      </c>
      <c r="QWE72" s="40" t="s">
        <v>12247</v>
      </c>
      <c r="QWF72" s="40" t="s">
        <v>12248</v>
      </c>
      <c r="QWG72" s="40" t="s">
        <v>12249</v>
      </c>
      <c r="QWH72" s="40" t="s">
        <v>12250</v>
      </c>
      <c r="QWI72" s="40" t="s">
        <v>12251</v>
      </c>
      <c r="QWJ72" s="40" t="s">
        <v>12252</v>
      </c>
      <c r="QWK72" s="40" t="s">
        <v>12253</v>
      </c>
      <c r="QWL72" s="40" t="s">
        <v>12254</v>
      </c>
      <c r="QWM72" s="40" t="s">
        <v>12255</v>
      </c>
      <c r="QWN72" s="40" t="s">
        <v>12256</v>
      </c>
      <c r="QWO72" s="40" t="s">
        <v>12257</v>
      </c>
      <c r="QWP72" s="40" t="s">
        <v>12258</v>
      </c>
      <c r="QWQ72" s="40" t="s">
        <v>12259</v>
      </c>
      <c r="QWR72" s="40" t="s">
        <v>12260</v>
      </c>
      <c r="QWS72" s="40" t="s">
        <v>12261</v>
      </c>
      <c r="QWT72" s="40" t="s">
        <v>12262</v>
      </c>
      <c r="QWU72" s="40" t="s">
        <v>12263</v>
      </c>
      <c r="QWV72" s="40" t="s">
        <v>12264</v>
      </c>
      <c r="QWW72" s="40" t="s">
        <v>12265</v>
      </c>
      <c r="QWX72" s="40" t="s">
        <v>12266</v>
      </c>
      <c r="QWY72" s="40" t="s">
        <v>12267</v>
      </c>
      <c r="QWZ72" s="40" t="s">
        <v>12268</v>
      </c>
      <c r="QXA72" s="40" t="s">
        <v>12269</v>
      </c>
      <c r="QXB72" s="40" t="s">
        <v>12270</v>
      </c>
      <c r="QXC72" s="40" t="s">
        <v>12271</v>
      </c>
      <c r="QXD72" s="40" t="s">
        <v>12272</v>
      </c>
      <c r="QXE72" s="40" t="s">
        <v>12273</v>
      </c>
      <c r="QXF72" s="40" t="s">
        <v>12274</v>
      </c>
      <c r="QXG72" s="40" t="s">
        <v>12275</v>
      </c>
      <c r="QXH72" s="40" t="s">
        <v>12276</v>
      </c>
      <c r="QXI72" s="40" t="s">
        <v>12277</v>
      </c>
      <c r="QXJ72" s="40" t="s">
        <v>12278</v>
      </c>
      <c r="QXK72" s="40" t="s">
        <v>12279</v>
      </c>
      <c r="QXL72" s="40" t="s">
        <v>12280</v>
      </c>
      <c r="QXM72" s="40" t="s">
        <v>12281</v>
      </c>
      <c r="QXN72" s="40" t="s">
        <v>12282</v>
      </c>
      <c r="QXO72" s="40" t="s">
        <v>12283</v>
      </c>
      <c r="QXP72" s="40" t="s">
        <v>12284</v>
      </c>
      <c r="QXQ72" s="40" t="s">
        <v>12285</v>
      </c>
      <c r="QXR72" s="40" t="s">
        <v>12286</v>
      </c>
      <c r="QXS72" s="40" t="s">
        <v>12287</v>
      </c>
      <c r="QXT72" s="40" t="s">
        <v>12288</v>
      </c>
      <c r="QXU72" s="40" t="s">
        <v>12289</v>
      </c>
      <c r="QXV72" s="40" t="s">
        <v>12290</v>
      </c>
      <c r="QXW72" s="40" t="s">
        <v>12291</v>
      </c>
      <c r="QXX72" s="40" t="s">
        <v>12292</v>
      </c>
      <c r="QXY72" s="40" t="s">
        <v>12293</v>
      </c>
      <c r="QXZ72" s="40" t="s">
        <v>12294</v>
      </c>
      <c r="QYA72" s="40" t="s">
        <v>12295</v>
      </c>
      <c r="QYB72" s="40" t="s">
        <v>12296</v>
      </c>
      <c r="QYC72" s="40" t="s">
        <v>12297</v>
      </c>
      <c r="QYD72" s="40" t="s">
        <v>12298</v>
      </c>
      <c r="QYE72" s="40" t="s">
        <v>12299</v>
      </c>
      <c r="QYF72" s="40" t="s">
        <v>12300</v>
      </c>
      <c r="QYG72" s="40" t="s">
        <v>12301</v>
      </c>
      <c r="QYH72" s="40" t="s">
        <v>12302</v>
      </c>
      <c r="QYI72" s="40" t="s">
        <v>12303</v>
      </c>
      <c r="QYJ72" s="40" t="s">
        <v>12304</v>
      </c>
      <c r="QYK72" s="40" t="s">
        <v>12305</v>
      </c>
      <c r="QYL72" s="40" t="s">
        <v>12306</v>
      </c>
      <c r="QYM72" s="40" t="s">
        <v>12307</v>
      </c>
      <c r="QYN72" s="40" t="s">
        <v>12308</v>
      </c>
      <c r="QYO72" s="40" t="s">
        <v>12309</v>
      </c>
      <c r="QYP72" s="40" t="s">
        <v>12310</v>
      </c>
      <c r="QYQ72" s="40" t="s">
        <v>12311</v>
      </c>
      <c r="QYR72" s="40" t="s">
        <v>12312</v>
      </c>
      <c r="QYS72" s="40" t="s">
        <v>12313</v>
      </c>
      <c r="QYT72" s="40" t="s">
        <v>12314</v>
      </c>
      <c r="QYU72" s="40" t="s">
        <v>12315</v>
      </c>
      <c r="QYV72" s="40" t="s">
        <v>12316</v>
      </c>
      <c r="QYW72" s="40" t="s">
        <v>12317</v>
      </c>
      <c r="QYX72" s="40" t="s">
        <v>12318</v>
      </c>
      <c r="QYY72" s="40" t="s">
        <v>12319</v>
      </c>
      <c r="QYZ72" s="40" t="s">
        <v>12320</v>
      </c>
      <c r="QZA72" s="40" t="s">
        <v>12321</v>
      </c>
      <c r="QZB72" s="40" t="s">
        <v>12322</v>
      </c>
      <c r="QZC72" s="40" t="s">
        <v>12323</v>
      </c>
      <c r="QZD72" s="40" t="s">
        <v>12324</v>
      </c>
      <c r="QZE72" s="40" t="s">
        <v>12325</v>
      </c>
      <c r="QZF72" s="40" t="s">
        <v>12326</v>
      </c>
      <c r="QZG72" s="40" t="s">
        <v>12327</v>
      </c>
      <c r="QZH72" s="40" t="s">
        <v>12328</v>
      </c>
      <c r="QZI72" s="40" t="s">
        <v>12329</v>
      </c>
      <c r="QZJ72" s="40" t="s">
        <v>12330</v>
      </c>
      <c r="QZK72" s="40" t="s">
        <v>12331</v>
      </c>
      <c r="QZL72" s="40" t="s">
        <v>12332</v>
      </c>
      <c r="QZM72" s="40" t="s">
        <v>12333</v>
      </c>
      <c r="QZN72" s="40" t="s">
        <v>12334</v>
      </c>
      <c r="QZO72" s="40" t="s">
        <v>12335</v>
      </c>
      <c r="QZP72" s="40" t="s">
        <v>12336</v>
      </c>
      <c r="QZQ72" s="40" t="s">
        <v>12337</v>
      </c>
      <c r="QZR72" s="40" t="s">
        <v>12338</v>
      </c>
      <c r="QZS72" s="40" t="s">
        <v>12339</v>
      </c>
      <c r="QZT72" s="40" t="s">
        <v>12340</v>
      </c>
      <c r="QZU72" s="40" t="s">
        <v>12341</v>
      </c>
      <c r="QZV72" s="40" t="s">
        <v>12342</v>
      </c>
      <c r="QZW72" s="40" t="s">
        <v>12343</v>
      </c>
      <c r="QZX72" s="40" t="s">
        <v>12344</v>
      </c>
      <c r="QZY72" s="40" t="s">
        <v>12345</v>
      </c>
      <c r="QZZ72" s="40" t="s">
        <v>12346</v>
      </c>
      <c r="RAA72" s="40" t="s">
        <v>12347</v>
      </c>
      <c r="RAB72" s="40" t="s">
        <v>12348</v>
      </c>
      <c r="RAC72" s="40" t="s">
        <v>12349</v>
      </c>
      <c r="RAD72" s="40" t="s">
        <v>12350</v>
      </c>
      <c r="RAE72" s="40" t="s">
        <v>12351</v>
      </c>
      <c r="RAF72" s="40" t="s">
        <v>12352</v>
      </c>
      <c r="RAG72" s="40" t="s">
        <v>12353</v>
      </c>
      <c r="RAH72" s="40" t="s">
        <v>12354</v>
      </c>
      <c r="RAI72" s="40" t="s">
        <v>12355</v>
      </c>
      <c r="RAJ72" s="40" t="s">
        <v>12356</v>
      </c>
      <c r="RAK72" s="40" t="s">
        <v>12357</v>
      </c>
      <c r="RAL72" s="40" t="s">
        <v>12358</v>
      </c>
      <c r="RAM72" s="40" t="s">
        <v>12359</v>
      </c>
      <c r="RAN72" s="40" t="s">
        <v>12360</v>
      </c>
      <c r="RAO72" s="40" t="s">
        <v>12361</v>
      </c>
      <c r="RAP72" s="40" t="s">
        <v>12362</v>
      </c>
      <c r="RAQ72" s="40" t="s">
        <v>12363</v>
      </c>
      <c r="RAR72" s="40" t="s">
        <v>12364</v>
      </c>
      <c r="RAS72" s="40" t="s">
        <v>12365</v>
      </c>
      <c r="RAT72" s="40" t="s">
        <v>12366</v>
      </c>
      <c r="RAU72" s="40" t="s">
        <v>12367</v>
      </c>
      <c r="RAV72" s="40" t="s">
        <v>12368</v>
      </c>
      <c r="RAW72" s="40" t="s">
        <v>12369</v>
      </c>
      <c r="RAX72" s="40" t="s">
        <v>12370</v>
      </c>
      <c r="RAY72" s="40" t="s">
        <v>12371</v>
      </c>
      <c r="RAZ72" s="40" t="s">
        <v>12372</v>
      </c>
      <c r="RBA72" s="40" t="s">
        <v>12373</v>
      </c>
      <c r="RBB72" s="40" t="s">
        <v>12374</v>
      </c>
      <c r="RBC72" s="40" t="s">
        <v>12375</v>
      </c>
      <c r="RBD72" s="40" t="s">
        <v>12376</v>
      </c>
      <c r="RBE72" s="40" t="s">
        <v>12377</v>
      </c>
      <c r="RBF72" s="40" t="s">
        <v>12378</v>
      </c>
      <c r="RBG72" s="40" t="s">
        <v>12379</v>
      </c>
      <c r="RBH72" s="40" t="s">
        <v>12380</v>
      </c>
      <c r="RBI72" s="40" t="s">
        <v>12381</v>
      </c>
      <c r="RBJ72" s="40" t="s">
        <v>12382</v>
      </c>
      <c r="RBK72" s="40" t="s">
        <v>12383</v>
      </c>
      <c r="RBL72" s="40" t="s">
        <v>12384</v>
      </c>
      <c r="RBM72" s="40" t="s">
        <v>12385</v>
      </c>
      <c r="RBN72" s="40" t="s">
        <v>12386</v>
      </c>
      <c r="RBO72" s="40" t="s">
        <v>12387</v>
      </c>
      <c r="RBP72" s="40" t="s">
        <v>12388</v>
      </c>
      <c r="RBQ72" s="40" t="s">
        <v>12389</v>
      </c>
      <c r="RBR72" s="40" t="s">
        <v>12390</v>
      </c>
      <c r="RBS72" s="40" t="s">
        <v>12391</v>
      </c>
      <c r="RBT72" s="40" t="s">
        <v>12392</v>
      </c>
      <c r="RBU72" s="40" t="s">
        <v>12393</v>
      </c>
      <c r="RBV72" s="40" t="s">
        <v>12394</v>
      </c>
      <c r="RBW72" s="40" t="s">
        <v>12395</v>
      </c>
      <c r="RBX72" s="40" t="s">
        <v>12396</v>
      </c>
      <c r="RBY72" s="40" t="s">
        <v>12397</v>
      </c>
      <c r="RBZ72" s="40" t="s">
        <v>12398</v>
      </c>
      <c r="RCA72" s="40" t="s">
        <v>12399</v>
      </c>
      <c r="RCB72" s="40" t="s">
        <v>12400</v>
      </c>
      <c r="RCC72" s="40" t="s">
        <v>12401</v>
      </c>
      <c r="RCD72" s="40" t="s">
        <v>12402</v>
      </c>
      <c r="RCE72" s="40" t="s">
        <v>12403</v>
      </c>
      <c r="RCF72" s="40" t="s">
        <v>12404</v>
      </c>
      <c r="RCG72" s="40" t="s">
        <v>12405</v>
      </c>
      <c r="RCH72" s="40" t="s">
        <v>12406</v>
      </c>
      <c r="RCI72" s="40" t="s">
        <v>12407</v>
      </c>
      <c r="RCJ72" s="40" t="s">
        <v>12408</v>
      </c>
      <c r="RCK72" s="40" t="s">
        <v>12409</v>
      </c>
      <c r="RCL72" s="40" t="s">
        <v>12410</v>
      </c>
      <c r="RCM72" s="40" t="s">
        <v>12411</v>
      </c>
      <c r="RCN72" s="40" t="s">
        <v>12412</v>
      </c>
      <c r="RCO72" s="40" t="s">
        <v>12413</v>
      </c>
      <c r="RCP72" s="40" t="s">
        <v>12414</v>
      </c>
      <c r="RCQ72" s="40" t="s">
        <v>12415</v>
      </c>
      <c r="RCR72" s="40" t="s">
        <v>12416</v>
      </c>
      <c r="RCS72" s="40" t="s">
        <v>12417</v>
      </c>
      <c r="RCT72" s="40" t="s">
        <v>12418</v>
      </c>
      <c r="RCU72" s="40" t="s">
        <v>12419</v>
      </c>
      <c r="RCV72" s="40" t="s">
        <v>12420</v>
      </c>
      <c r="RCW72" s="40" t="s">
        <v>12421</v>
      </c>
      <c r="RCX72" s="40" t="s">
        <v>12422</v>
      </c>
      <c r="RCY72" s="40" t="s">
        <v>12423</v>
      </c>
      <c r="RCZ72" s="40" t="s">
        <v>12424</v>
      </c>
      <c r="RDA72" s="40" t="s">
        <v>12425</v>
      </c>
      <c r="RDB72" s="40" t="s">
        <v>12426</v>
      </c>
      <c r="RDC72" s="40" t="s">
        <v>12427</v>
      </c>
      <c r="RDD72" s="40" t="s">
        <v>12428</v>
      </c>
      <c r="RDE72" s="40" t="s">
        <v>12429</v>
      </c>
      <c r="RDF72" s="40" t="s">
        <v>12430</v>
      </c>
      <c r="RDG72" s="40" t="s">
        <v>12431</v>
      </c>
      <c r="RDH72" s="40" t="s">
        <v>12432</v>
      </c>
      <c r="RDI72" s="40" t="s">
        <v>12433</v>
      </c>
      <c r="RDJ72" s="40" t="s">
        <v>12434</v>
      </c>
      <c r="RDK72" s="40" t="s">
        <v>12435</v>
      </c>
      <c r="RDL72" s="40" t="s">
        <v>12436</v>
      </c>
      <c r="RDM72" s="40" t="s">
        <v>12437</v>
      </c>
      <c r="RDN72" s="40" t="s">
        <v>12438</v>
      </c>
      <c r="RDO72" s="40" t="s">
        <v>12439</v>
      </c>
      <c r="RDP72" s="40" t="s">
        <v>12440</v>
      </c>
      <c r="RDQ72" s="40" t="s">
        <v>12441</v>
      </c>
      <c r="RDR72" s="40" t="s">
        <v>12442</v>
      </c>
      <c r="RDS72" s="40" t="s">
        <v>12443</v>
      </c>
      <c r="RDT72" s="40" t="s">
        <v>12444</v>
      </c>
      <c r="RDU72" s="40" t="s">
        <v>12445</v>
      </c>
      <c r="RDV72" s="40" t="s">
        <v>12446</v>
      </c>
      <c r="RDW72" s="40" t="s">
        <v>12447</v>
      </c>
      <c r="RDX72" s="40" t="s">
        <v>12448</v>
      </c>
      <c r="RDY72" s="40" t="s">
        <v>12449</v>
      </c>
      <c r="RDZ72" s="40" t="s">
        <v>12450</v>
      </c>
      <c r="REA72" s="40" t="s">
        <v>12451</v>
      </c>
      <c r="REB72" s="40" t="s">
        <v>12452</v>
      </c>
      <c r="REC72" s="40" t="s">
        <v>12453</v>
      </c>
      <c r="RED72" s="40" t="s">
        <v>12454</v>
      </c>
      <c r="REE72" s="40" t="s">
        <v>12455</v>
      </c>
      <c r="REF72" s="40" t="s">
        <v>12456</v>
      </c>
      <c r="REG72" s="40" t="s">
        <v>12457</v>
      </c>
      <c r="REH72" s="40" t="s">
        <v>12458</v>
      </c>
      <c r="REI72" s="40" t="s">
        <v>12459</v>
      </c>
      <c r="REJ72" s="40" t="s">
        <v>12460</v>
      </c>
      <c r="REK72" s="40" t="s">
        <v>12461</v>
      </c>
      <c r="REL72" s="40" t="s">
        <v>12462</v>
      </c>
      <c r="REM72" s="40" t="s">
        <v>12463</v>
      </c>
      <c r="REN72" s="40" t="s">
        <v>12464</v>
      </c>
      <c r="REO72" s="40" t="s">
        <v>12465</v>
      </c>
      <c r="REP72" s="40" t="s">
        <v>12466</v>
      </c>
      <c r="REQ72" s="40" t="s">
        <v>12467</v>
      </c>
      <c r="RER72" s="40" t="s">
        <v>12468</v>
      </c>
      <c r="RES72" s="40" t="s">
        <v>12469</v>
      </c>
      <c r="RET72" s="40" t="s">
        <v>12470</v>
      </c>
      <c r="REU72" s="40" t="s">
        <v>12471</v>
      </c>
      <c r="REV72" s="40" t="s">
        <v>12472</v>
      </c>
      <c r="REW72" s="40" t="s">
        <v>12473</v>
      </c>
      <c r="REX72" s="40" t="s">
        <v>12474</v>
      </c>
      <c r="REY72" s="40" t="s">
        <v>12475</v>
      </c>
      <c r="REZ72" s="40" t="s">
        <v>12476</v>
      </c>
      <c r="RFA72" s="40" t="s">
        <v>12477</v>
      </c>
      <c r="RFB72" s="40" t="s">
        <v>12478</v>
      </c>
      <c r="RFC72" s="40" t="s">
        <v>12479</v>
      </c>
      <c r="RFD72" s="40" t="s">
        <v>12480</v>
      </c>
      <c r="RFE72" s="40" t="s">
        <v>12481</v>
      </c>
      <c r="RFF72" s="40" t="s">
        <v>12482</v>
      </c>
      <c r="RFG72" s="40" t="s">
        <v>12483</v>
      </c>
      <c r="RFH72" s="40" t="s">
        <v>12484</v>
      </c>
      <c r="RFI72" s="40" t="s">
        <v>12485</v>
      </c>
      <c r="RFJ72" s="40" t="s">
        <v>12486</v>
      </c>
      <c r="RFK72" s="40" t="s">
        <v>12487</v>
      </c>
      <c r="RFL72" s="40" t="s">
        <v>12488</v>
      </c>
      <c r="RFM72" s="40" t="s">
        <v>12489</v>
      </c>
      <c r="RFN72" s="40" t="s">
        <v>12490</v>
      </c>
      <c r="RFO72" s="40" t="s">
        <v>12491</v>
      </c>
      <c r="RFP72" s="40" t="s">
        <v>12492</v>
      </c>
      <c r="RFQ72" s="40" t="s">
        <v>12493</v>
      </c>
      <c r="RFR72" s="40" t="s">
        <v>12494</v>
      </c>
      <c r="RFS72" s="40" t="s">
        <v>12495</v>
      </c>
      <c r="RFT72" s="40" t="s">
        <v>12496</v>
      </c>
      <c r="RFU72" s="40" t="s">
        <v>12497</v>
      </c>
      <c r="RFV72" s="40" t="s">
        <v>12498</v>
      </c>
      <c r="RFW72" s="40" t="s">
        <v>12499</v>
      </c>
      <c r="RFX72" s="40" t="s">
        <v>12500</v>
      </c>
      <c r="RFY72" s="40" t="s">
        <v>12501</v>
      </c>
      <c r="RFZ72" s="40" t="s">
        <v>12502</v>
      </c>
      <c r="RGA72" s="40" t="s">
        <v>12503</v>
      </c>
      <c r="RGB72" s="40" t="s">
        <v>12504</v>
      </c>
      <c r="RGC72" s="40" t="s">
        <v>12505</v>
      </c>
      <c r="RGD72" s="40" t="s">
        <v>12506</v>
      </c>
      <c r="RGE72" s="40" t="s">
        <v>12507</v>
      </c>
      <c r="RGF72" s="40" t="s">
        <v>12508</v>
      </c>
      <c r="RGG72" s="40" t="s">
        <v>12509</v>
      </c>
      <c r="RGH72" s="40" t="s">
        <v>12510</v>
      </c>
      <c r="RGI72" s="40" t="s">
        <v>12511</v>
      </c>
      <c r="RGJ72" s="40" t="s">
        <v>12512</v>
      </c>
      <c r="RGK72" s="40" t="s">
        <v>12513</v>
      </c>
      <c r="RGL72" s="40" t="s">
        <v>12514</v>
      </c>
      <c r="RGM72" s="40" t="s">
        <v>12515</v>
      </c>
      <c r="RGN72" s="40" t="s">
        <v>12516</v>
      </c>
      <c r="RGO72" s="40" t="s">
        <v>12517</v>
      </c>
      <c r="RGP72" s="40" t="s">
        <v>12518</v>
      </c>
      <c r="RGQ72" s="40" t="s">
        <v>12519</v>
      </c>
      <c r="RGR72" s="40" t="s">
        <v>12520</v>
      </c>
      <c r="RGS72" s="40" t="s">
        <v>12521</v>
      </c>
      <c r="RGT72" s="40" t="s">
        <v>12522</v>
      </c>
      <c r="RGU72" s="40" t="s">
        <v>12523</v>
      </c>
      <c r="RGV72" s="40" t="s">
        <v>12524</v>
      </c>
      <c r="RGW72" s="40" t="s">
        <v>12525</v>
      </c>
      <c r="RGX72" s="40" t="s">
        <v>12526</v>
      </c>
      <c r="RGY72" s="40" t="s">
        <v>12527</v>
      </c>
      <c r="RGZ72" s="40" t="s">
        <v>12528</v>
      </c>
      <c r="RHA72" s="40" t="s">
        <v>12529</v>
      </c>
      <c r="RHB72" s="40" t="s">
        <v>12530</v>
      </c>
      <c r="RHC72" s="40" t="s">
        <v>12531</v>
      </c>
      <c r="RHD72" s="40" t="s">
        <v>12532</v>
      </c>
      <c r="RHE72" s="40" t="s">
        <v>12533</v>
      </c>
      <c r="RHF72" s="40" t="s">
        <v>12534</v>
      </c>
      <c r="RHG72" s="40" t="s">
        <v>12535</v>
      </c>
      <c r="RHH72" s="40" t="s">
        <v>12536</v>
      </c>
      <c r="RHI72" s="40" t="s">
        <v>12537</v>
      </c>
      <c r="RHJ72" s="40" t="s">
        <v>12538</v>
      </c>
      <c r="RHK72" s="40" t="s">
        <v>12539</v>
      </c>
      <c r="RHL72" s="40" t="s">
        <v>12540</v>
      </c>
      <c r="RHM72" s="40" t="s">
        <v>12541</v>
      </c>
      <c r="RHN72" s="40" t="s">
        <v>12542</v>
      </c>
      <c r="RHO72" s="40" t="s">
        <v>12543</v>
      </c>
      <c r="RHP72" s="40" t="s">
        <v>12544</v>
      </c>
      <c r="RHQ72" s="40" t="s">
        <v>12545</v>
      </c>
      <c r="RHR72" s="40" t="s">
        <v>12546</v>
      </c>
      <c r="RHS72" s="40" t="s">
        <v>12547</v>
      </c>
      <c r="RHT72" s="40" t="s">
        <v>12548</v>
      </c>
      <c r="RHU72" s="40" t="s">
        <v>12549</v>
      </c>
      <c r="RHV72" s="40" t="s">
        <v>12550</v>
      </c>
      <c r="RHW72" s="40" t="s">
        <v>12551</v>
      </c>
      <c r="RHX72" s="40" t="s">
        <v>12552</v>
      </c>
      <c r="RHY72" s="40" t="s">
        <v>12553</v>
      </c>
      <c r="RHZ72" s="40" t="s">
        <v>12554</v>
      </c>
      <c r="RIA72" s="40" t="s">
        <v>12555</v>
      </c>
      <c r="RIB72" s="40" t="s">
        <v>12556</v>
      </c>
      <c r="RIC72" s="40" t="s">
        <v>12557</v>
      </c>
      <c r="RID72" s="40" t="s">
        <v>12558</v>
      </c>
      <c r="RIE72" s="40" t="s">
        <v>12559</v>
      </c>
      <c r="RIF72" s="40" t="s">
        <v>12560</v>
      </c>
      <c r="RIG72" s="40" t="s">
        <v>12561</v>
      </c>
      <c r="RIH72" s="40" t="s">
        <v>12562</v>
      </c>
      <c r="RII72" s="40" t="s">
        <v>12563</v>
      </c>
      <c r="RIJ72" s="40" t="s">
        <v>12564</v>
      </c>
      <c r="RIK72" s="40" t="s">
        <v>12565</v>
      </c>
      <c r="RIL72" s="40" t="s">
        <v>12566</v>
      </c>
      <c r="RIM72" s="40" t="s">
        <v>12567</v>
      </c>
      <c r="RIN72" s="40" t="s">
        <v>12568</v>
      </c>
      <c r="RIO72" s="40" t="s">
        <v>12569</v>
      </c>
      <c r="RIP72" s="40" t="s">
        <v>12570</v>
      </c>
      <c r="RIQ72" s="40" t="s">
        <v>12571</v>
      </c>
      <c r="RIR72" s="40" t="s">
        <v>12572</v>
      </c>
      <c r="RIS72" s="40" t="s">
        <v>12573</v>
      </c>
      <c r="RIT72" s="40" t="s">
        <v>12574</v>
      </c>
      <c r="RIU72" s="40" t="s">
        <v>12575</v>
      </c>
      <c r="RIV72" s="40" t="s">
        <v>12576</v>
      </c>
      <c r="RIW72" s="40" t="s">
        <v>12577</v>
      </c>
      <c r="RIX72" s="40" t="s">
        <v>12578</v>
      </c>
      <c r="RIY72" s="40" t="s">
        <v>12579</v>
      </c>
      <c r="RIZ72" s="40" t="s">
        <v>12580</v>
      </c>
      <c r="RJA72" s="40" t="s">
        <v>12581</v>
      </c>
      <c r="RJB72" s="40" t="s">
        <v>12582</v>
      </c>
      <c r="RJC72" s="40" t="s">
        <v>12583</v>
      </c>
      <c r="RJD72" s="40" t="s">
        <v>12584</v>
      </c>
      <c r="RJE72" s="40" t="s">
        <v>12585</v>
      </c>
      <c r="RJF72" s="40" t="s">
        <v>12586</v>
      </c>
      <c r="RJG72" s="40" t="s">
        <v>12587</v>
      </c>
      <c r="RJH72" s="40" t="s">
        <v>12588</v>
      </c>
      <c r="RJI72" s="40" t="s">
        <v>12589</v>
      </c>
      <c r="RJJ72" s="40" t="s">
        <v>12590</v>
      </c>
      <c r="RJK72" s="40" t="s">
        <v>12591</v>
      </c>
      <c r="RJL72" s="40" t="s">
        <v>12592</v>
      </c>
      <c r="RJM72" s="40" t="s">
        <v>12593</v>
      </c>
      <c r="RJN72" s="40" t="s">
        <v>12594</v>
      </c>
      <c r="RJO72" s="40" t="s">
        <v>12595</v>
      </c>
      <c r="RJP72" s="40" t="s">
        <v>12596</v>
      </c>
      <c r="RJQ72" s="40" t="s">
        <v>12597</v>
      </c>
      <c r="RJR72" s="40" t="s">
        <v>12598</v>
      </c>
      <c r="RJS72" s="40" t="s">
        <v>12599</v>
      </c>
      <c r="RJT72" s="40" t="s">
        <v>12600</v>
      </c>
      <c r="RJU72" s="40" t="s">
        <v>12601</v>
      </c>
      <c r="RJV72" s="40" t="s">
        <v>12602</v>
      </c>
      <c r="RJW72" s="40" t="s">
        <v>12603</v>
      </c>
      <c r="RJX72" s="40" t="s">
        <v>12604</v>
      </c>
      <c r="RJY72" s="40" t="s">
        <v>12605</v>
      </c>
      <c r="RJZ72" s="40" t="s">
        <v>12606</v>
      </c>
      <c r="RKA72" s="40" t="s">
        <v>12607</v>
      </c>
      <c r="RKB72" s="40" t="s">
        <v>12608</v>
      </c>
      <c r="RKC72" s="40" t="s">
        <v>12609</v>
      </c>
      <c r="RKD72" s="40" t="s">
        <v>12610</v>
      </c>
      <c r="RKE72" s="40" t="s">
        <v>12611</v>
      </c>
      <c r="RKF72" s="40" t="s">
        <v>12612</v>
      </c>
      <c r="RKG72" s="40" t="s">
        <v>12613</v>
      </c>
      <c r="RKH72" s="40" t="s">
        <v>12614</v>
      </c>
      <c r="RKI72" s="40" t="s">
        <v>12615</v>
      </c>
      <c r="RKJ72" s="40" t="s">
        <v>12616</v>
      </c>
      <c r="RKK72" s="40" t="s">
        <v>12617</v>
      </c>
      <c r="RKL72" s="40" t="s">
        <v>12618</v>
      </c>
      <c r="RKM72" s="40" t="s">
        <v>12619</v>
      </c>
      <c r="RKN72" s="40" t="s">
        <v>12620</v>
      </c>
      <c r="RKO72" s="40" t="s">
        <v>12621</v>
      </c>
      <c r="RKP72" s="40" t="s">
        <v>12622</v>
      </c>
      <c r="RKQ72" s="40" t="s">
        <v>12623</v>
      </c>
      <c r="RKR72" s="40" t="s">
        <v>12624</v>
      </c>
      <c r="RKS72" s="40" t="s">
        <v>12625</v>
      </c>
      <c r="RKT72" s="40" t="s">
        <v>12626</v>
      </c>
      <c r="RKU72" s="40" t="s">
        <v>12627</v>
      </c>
      <c r="RKV72" s="40" t="s">
        <v>12628</v>
      </c>
      <c r="RKW72" s="40" t="s">
        <v>12629</v>
      </c>
      <c r="RKX72" s="40" t="s">
        <v>12630</v>
      </c>
      <c r="RKY72" s="40" t="s">
        <v>12631</v>
      </c>
      <c r="RKZ72" s="40" t="s">
        <v>12632</v>
      </c>
      <c r="RLA72" s="40" t="s">
        <v>12633</v>
      </c>
      <c r="RLB72" s="40" t="s">
        <v>12634</v>
      </c>
      <c r="RLC72" s="40" t="s">
        <v>12635</v>
      </c>
      <c r="RLD72" s="40" t="s">
        <v>12636</v>
      </c>
      <c r="RLE72" s="40" t="s">
        <v>12637</v>
      </c>
      <c r="RLF72" s="40" t="s">
        <v>12638</v>
      </c>
      <c r="RLG72" s="40" t="s">
        <v>12639</v>
      </c>
      <c r="RLH72" s="40" t="s">
        <v>12640</v>
      </c>
      <c r="RLI72" s="40" t="s">
        <v>12641</v>
      </c>
      <c r="RLJ72" s="40" t="s">
        <v>12642</v>
      </c>
      <c r="RLK72" s="40" t="s">
        <v>12643</v>
      </c>
      <c r="RLL72" s="40" t="s">
        <v>12644</v>
      </c>
      <c r="RLM72" s="40" t="s">
        <v>12645</v>
      </c>
      <c r="RLN72" s="40" t="s">
        <v>12646</v>
      </c>
      <c r="RLO72" s="40" t="s">
        <v>12647</v>
      </c>
      <c r="RLP72" s="40" t="s">
        <v>12648</v>
      </c>
      <c r="RLQ72" s="40" t="s">
        <v>12649</v>
      </c>
      <c r="RLR72" s="40" t="s">
        <v>12650</v>
      </c>
      <c r="RLS72" s="40" t="s">
        <v>12651</v>
      </c>
      <c r="RLT72" s="40" t="s">
        <v>12652</v>
      </c>
      <c r="RLU72" s="40" t="s">
        <v>12653</v>
      </c>
      <c r="RLV72" s="40" t="s">
        <v>12654</v>
      </c>
      <c r="RLW72" s="40" t="s">
        <v>12655</v>
      </c>
      <c r="RLX72" s="40" t="s">
        <v>12656</v>
      </c>
      <c r="RLY72" s="40" t="s">
        <v>12657</v>
      </c>
      <c r="RLZ72" s="40" t="s">
        <v>12658</v>
      </c>
      <c r="RMA72" s="40" t="s">
        <v>12659</v>
      </c>
      <c r="RMB72" s="40" t="s">
        <v>12660</v>
      </c>
      <c r="RMC72" s="40" t="s">
        <v>12661</v>
      </c>
      <c r="RMD72" s="40" t="s">
        <v>12662</v>
      </c>
      <c r="RME72" s="40" t="s">
        <v>12663</v>
      </c>
      <c r="RMF72" s="40" t="s">
        <v>12664</v>
      </c>
      <c r="RMG72" s="40" t="s">
        <v>12665</v>
      </c>
      <c r="RMH72" s="40" t="s">
        <v>12666</v>
      </c>
      <c r="RMI72" s="40" t="s">
        <v>12667</v>
      </c>
      <c r="RMJ72" s="40" t="s">
        <v>12668</v>
      </c>
      <c r="RMK72" s="40" t="s">
        <v>12669</v>
      </c>
      <c r="RML72" s="40" t="s">
        <v>12670</v>
      </c>
      <c r="RMM72" s="40" t="s">
        <v>12671</v>
      </c>
      <c r="RMN72" s="40" t="s">
        <v>12672</v>
      </c>
      <c r="RMO72" s="40" t="s">
        <v>12673</v>
      </c>
      <c r="RMP72" s="40" t="s">
        <v>12674</v>
      </c>
      <c r="RMQ72" s="40" t="s">
        <v>12675</v>
      </c>
      <c r="RMR72" s="40" t="s">
        <v>12676</v>
      </c>
      <c r="RMS72" s="40" t="s">
        <v>12677</v>
      </c>
      <c r="RMT72" s="40" t="s">
        <v>12678</v>
      </c>
      <c r="RMU72" s="40" t="s">
        <v>12679</v>
      </c>
      <c r="RMV72" s="40" t="s">
        <v>12680</v>
      </c>
      <c r="RMW72" s="40" t="s">
        <v>12681</v>
      </c>
      <c r="RMX72" s="40" t="s">
        <v>12682</v>
      </c>
      <c r="RMY72" s="40" t="s">
        <v>12683</v>
      </c>
      <c r="RMZ72" s="40" t="s">
        <v>12684</v>
      </c>
      <c r="RNA72" s="40" t="s">
        <v>12685</v>
      </c>
      <c r="RNB72" s="40" t="s">
        <v>12686</v>
      </c>
      <c r="RNC72" s="40" t="s">
        <v>12687</v>
      </c>
      <c r="RND72" s="40" t="s">
        <v>12688</v>
      </c>
      <c r="RNE72" s="40" t="s">
        <v>12689</v>
      </c>
      <c r="RNF72" s="40" t="s">
        <v>12690</v>
      </c>
      <c r="RNG72" s="40" t="s">
        <v>12691</v>
      </c>
      <c r="RNH72" s="40" t="s">
        <v>12692</v>
      </c>
      <c r="RNI72" s="40" t="s">
        <v>12693</v>
      </c>
      <c r="RNJ72" s="40" t="s">
        <v>12694</v>
      </c>
      <c r="RNK72" s="40" t="s">
        <v>12695</v>
      </c>
      <c r="RNL72" s="40" t="s">
        <v>12696</v>
      </c>
      <c r="RNM72" s="40" t="s">
        <v>12697</v>
      </c>
      <c r="RNN72" s="40" t="s">
        <v>12698</v>
      </c>
      <c r="RNO72" s="40" t="s">
        <v>12699</v>
      </c>
      <c r="RNP72" s="40" t="s">
        <v>12700</v>
      </c>
      <c r="RNQ72" s="40" t="s">
        <v>12701</v>
      </c>
      <c r="RNR72" s="40" t="s">
        <v>12702</v>
      </c>
      <c r="RNS72" s="40" t="s">
        <v>12703</v>
      </c>
      <c r="RNT72" s="40" t="s">
        <v>12704</v>
      </c>
      <c r="RNU72" s="40" t="s">
        <v>12705</v>
      </c>
      <c r="RNV72" s="40" t="s">
        <v>12706</v>
      </c>
      <c r="RNW72" s="40" t="s">
        <v>12707</v>
      </c>
      <c r="RNX72" s="40" t="s">
        <v>12708</v>
      </c>
      <c r="RNY72" s="40" t="s">
        <v>12709</v>
      </c>
      <c r="RNZ72" s="40" t="s">
        <v>12710</v>
      </c>
      <c r="ROA72" s="40" t="s">
        <v>12711</v>
      </c>
      <c r="ROB72" s="40" t="s">
        <v>12712</v>
      </c>
      <c r="ROC72" s="40" t="s">
        <v>12713</v>
      </c>
      <c r="ROD72" s="40" t="s">
        <v>12714</v>
      </c>
      <c r="ROE72" s="40" t="s">
        <v>12715</v>
      </c>
      <c r="ROF72" s="40" t="s">
        <v>12716</v>
      </c>
      <c r="ROG72" s="40" t="s">
        <v>12717</v>
      </c>
      <c r="ROH72" s="40" t="s">
        <v>12718</v>
      </c>
      <c r="ROI72" s="40" t="s">
        <v>12719</v>
      </c>
      <c r="ROJ72" s="40" t="s">
        <v>12720</v>
      </c>
      <c r="ROK72" s="40" t="s">
        <v>12721</v>
      </c>
      <c r="ROL72" s="40" t="s">
        <v>12722</v>
      </c>
      <c r="ROM72" s="40" t="s">
        <v>12723</v>
      </c>
      <c r="RON72" s="40" t="s">
        <v>12724</v>
      </c>
      <c r="ROO72" s="40" t="s">
        <v>12725</v>
      </c>
      <c r="ROP72" s="40" t="s">
        <v>12726</v>
      </c>
      <c r="ROQ72" s="40" t="s">
        <v>12727</v>
      </c>
      <c r="ROR72" s="40" t="s">
        <v>12728</v>
      </c>
      <c r="ROS72" s="40" t="s">
        <v>12729</v>
      </c>
      <c r="ROT72" s="40" t="s">
        <v>12730</v>
      </c>
      <c r="ROU72" s="40" t="s">
        <v>12731</v>
      </c>
      <c r="ROV72" s="40" t="s">
        <v>12732</v>
      </c>
      <c r="ROW72" s="40" t="s">
        <v>12733</v>
      </c>
      <c r="ROX72" s="40" t="s">
        <v>12734</v>
      </c>
      <c r="ROY72" s="40" t="s">
        <v>12735</v>
      </c>
      <c r="ROZ72" s="40" t="s">
        <v>12736</v>
      </c>
      <c r="RPA72" s="40" t="s">
        <v>12737</v>
      </c>
      <c r="RPB72" s="40" t="s">
        <v>12738</v>
      </c>
      <c r="RPC72" s="40" t="s">
        <v>12739</v>
      </c>
      <c r="RPD72" s="40" t="s">
        <v>12740</v>
      </c>
      <c r="RPE72" s="40" t="s">
        <v>12741</v>
      </c>
      <c r="RPF72" s="40" t="s">
        <v>12742</v>
      </c>
      <c r="RPG72" s="40" t="s">
        <v>12743</v>
      </c>
      <c r="RPH72" s="40" t="s">
        <v>12744</v>
      </c>
      <c r="RPI72" s="40" t="s">
        <v>12745</v>
      </c>
      <c r="RPJ72" s="40" t="s">
        <v>12746</v>
      </c>
      <c r="RPK72" s="40" t="s">
        <v>12747</v>
      </c>
      <c r="RPL72" s="40" t="s">
        <v>12748</v>
      </c>
      <c r="RPM72" s="40" t="s">
        <v>12749</v>
      </c>
      <c r="RPN72" s="40" t="s">
        <v>12750</v>
      </c>
      <c r="RPO72" s="40" t="s">
        <v>12751</v>
      </c>
      <c r="RPP72" s="40" t="s">
        <v>12752</v>
      </c>
      <c r="RPQ72" s="40" t="s">
        <v>12753</v>
      </c>
      <c r="RPR72" s="40" t="s">
        <v>12754</v>
      </c>
      <c r="RPS72" s="40" t="s">
        <v>12755</v>
      </c>
      <c r="RPT72" s="40" t="s">
        <v>12756</v>
      </c>
      <c r="RPU72" s="40" t="s">
        <v>12757</v>
      </c>
      <c r="RPV72" s="40" t="s">
        <v>12758</v>
      </c>
      <c r="RPW72" s="40" t="s">
        <v>12759</v>
      </c>
      <c r="RPX72" s="40" t="s">
        <v>12760</v>
      </c>
      <c r="RPY72" s="40" t="s">
        <v>12761</v>
      </c>
      <c r="RPZ72" s="40" t="s">
        <v>12762</v>
      </c>
      <c r="RQA72" s="40" t="s">
        <v>12763</v>
      </c>
      <c r="RQB72" s="40" t="s">
        <v>12764</v>
      </c>
      <c r="RQC72" s="40" t="s">
        <v>12765</v>
      </c>
      <c r="RQD72" s="40" t="s">
        <v>12766</v>
      </c>
      <c r="RQE72" s="40" t="s">
        <v>12767</v>
      </c>
      <c r="RQF72" s="40" t="s">
        <v>12768</v>
      </c>
      <c r="RQG72" s="40" t="s">
        <v>12769</v>
      </c>
      <c r="RQH72" s="40" t="s">
        <v>12770</v>
      </c>
      <c r="RQI72" s="40" t="s">
        <v>12771</v>
      </c>
      <c r="RQJ72" s="40" t="s">
        <v>12772</v>
      </c>
      <c r="RQK72" s="40" t="s">
        <v>12773</v>
      </c>
      <c r="RQL72" s="40" t="s">
        <v>12774</v>
      </c>
      <c r="RQM72" s="40" t="s">
        <v>12775</v>
      </c>
      <c r="RQN72" s="40" t="s">
        <v>12776</v>
      </c>
      <c r="RQO72" s="40" t="s">
        <v>12777</v>
      </c>
      <c r="RQP72" s="40" t="s">
        <v>12778</v>
      </c>
      <c r="RQQ72" s="40" t="s">
        <v>12779</v>
      </c>
      <c r="RQR72" s="40" t="s">
        <v>12780</v>
      </c>
      <c r="RQS72" s="40" t="s">
        <v>12781</v>
      </c>
      <c r="RQT72" s="40" t="s">
        <v>12782</v>
      </c>
      <c r="RQU72" s="40" t="s">
        <v>12783</v>
      </c>
      <c r="RQV72" s="40" t="s">
        <v>12784</v>
      </c>
      <c r="RQW72" s="40" t="s">
        <v>12785</v>
      </c>
      <c r="RQX72" s="40" t="s">
        <v>12786</v>
      </c>
      <c r="RQY72" s="40" t="s">
        <v>12787</v>
      </c>
      <c r="RQZ72" s="40" t="s">
        <v>12788</v>
      </c>
      <c r="RRA72" s="40" t="s">
        <v>12789</v>
      </c>
      <c r="RRB72" s="40" t="s">
        <v>12790</v>
      </c>
      <c r="RRC72" s="40" t="s">
        <v>12791</v>
      </c>
      <c r="RRD72" s="40" t="s">
        <v>12792</v>
      </c>
      <c r="RRE72" s="40" t="s">
        <v>12793</v>
      </c>
      <c r="RRF72" s="40" t="s">
        <v>12794</v>
      </c>
      <c r="RRG72" s="40" t="s">
        <v>12795</v>
      </c>
      <c r="RRH72" s="40" t="s">
        <v>12796</v>
      </c>
      <c r="RRI72" s="40" t="s">
        <v>12797</v>
      </c>
      <c r="RRJ72" s="40" t="s">
        <v>12798</v>
      </c>
      <c r="RRK72" s="40" t="s">
        <v>12799</v>
      </c>
      <c r="RRL72" s="40" t="s">
        <v>12800</v>
      </c>
      <c r="RRM72" s="40" t="s">
        <v>12801</v>
      </c>
      <c r="RRN72" s="40" t="s">
        <v>12802</v>
      </c>
      <c r="RRO72" s="40" t="s">
        <v>12803</v>
      </c>
      <c r="RRP72" s="40" t="s">
        <v>12804</v>
      </c>
      <c r="RRQ72" s="40" t="s">
        <v>12805</v>
      </c>
      <c r="RRR72" s="40" t="s">
        <v>12806</v>
      </c>
      <c r="RRS72" s="40" t="s">
        <v>12807</v>
      </c>
      <c r="RRT72" s="40" t="s">
        <v>12808</v>
      </c>
      <c r="RRU72" s="40" t="s">
        <v>12809</v>
      </c>
      <c r="RRV72" s="40" t="s">
        <v>12810</v>
      </c>
      <c r="RRW72" s="40" t="s">
        <v>12811</v>
      </c>
      <c r="RRX72" s="40" t="s">
        <v>12812</v>
      </c>
      <c r="RRY72" s="40" t="s">
        <v>12813</v>
      </c>
      <c r="RRZ72" s="40" t="s">
        <v>12814</v>
      </c>
      <c r="RSA72" s="40" t="s">
        <v>12815</v>
      </c>
      <c r="RSB72" s="40" t="s">
        <v>12816</v>
      </c>
      <c r="RSC72" s="40" t="s">
        <v>12817</v>
      </c>
      <c r="RSD72" s="40" t="s">
        <v>12818</v>
      </c>
      <c r="RSE72" s="40" t="s">
        <v>12819</v>
      </c>
      <c r="RSF72" s="40" t="s">
        <v>12820</v>
      </c>
      <c r="RSG72" s="40" t="s">
        <v>12821</v>
      </c>
      <c r="RSH72" s="40" t="s">
        <v>12822</v>
      </c>
      <c r="RSI72" s="40" t="s">
        <v>12823</v>
      </c>
      <c r="RSJ72" s="40" t="s">
        <v>12824</v>
      </c>
      <c r="RSK72" s="40" t="s">
        <v>12825</v>
      </c>
      <c r="RSL72" s="40" t="s">
        <v>12826</v>
      </c>
      <c r="RSM72" s="40" t="s">
        <v>12827</v>
      </c>
      <c r="RSN72" s="40" t="s">
        <v>12828</v>
      </c>
      <c r="RSO72" s="40" t="s">
        <v>12829</v>
      </c>
      <c r="RSP72" s="40" t="s">
        <v>12830</v>
      </c>
      <c r="RSQ72" s="40" t="s">
        <v>12831</v>
      </c>
      <c r="RSR72" s="40" t="s">
        <v>12832</v>
      </c>
      <c r="RSS72" s="40" t="s">
        <v>12833</v>
      </c>
      <c r="RST72" s="40" t="s">
        <v>12834</v>
      </c>
      <c r="RSU72" s="40" t="s">
        <v>12835</v>
      </c>
      <c r="RSV72" s="40" t="s">
        <v>12836</v>
      </c>
      <c r="RSW72" s="40" t="s">
        <v>12837</v>
      </c>
      <c r="RSX72" s="40" t="s">
        <v>12838</v>
      </c>
      <c r="RSY72" s="40" t="s">
        <v>12839</v>
      </c>
      <c r="RSZ72" s="40" t="s">
        <v>12840</v>
      </c>
      <c r="RTA72" s="40" t="s">
        <v>12841</v>
      </c>
      <c r="RTB72" s="40" t="s">
        <v>12842</v>
      </c>
      <c r="RTC72" s="40" t="s">
        <v>12843</v>
      </c>
      <c r="RTD72" s="40" t="s">
        <v>12844</v>
      </c>
      <c r="RTE72" s="40" t="s">
        <v>12845</v>
      </c>
      <c r="RTF72" s="40" t="s">
        <v>12846</v>
      </c>
      <c r="RTG72" s="40" t="s">
        <v>12847</v>
      </c>
      <c r="RTH72" s="40" t="s">
        <v>12848</v>
      </c>
      <c r="RTI72" s="40" t="s">
        <v>12849</v>
      </c>
      <c r="RTJ72" s="40" t="s">
        <v>12850</v>
      </c>
      <c r="RTK72" s="40" t="s">
        <v>12851</v>
      </c>
      <c r="RTL72" s="40" t="s">
        <v>12852</v>
      </c>
      <c r="RTM72" s="40" t="s">
        <v>12853</v>
      </c>
      <c r="RTN72" s="40" t="s">
        <v>12854</v>
      </c>
      <c r="RTO72" s="40" t="s">
        <v>12855</v>
      </c>
      <c r="RTP72" s="40" t="s">
        <v>12856</v>
      </c>
      <c r="RTQ72" s="40" t="s">
        <v>12857</v>
      </c>
      <c r="RTR72" s="40" t="s">
        <v>12858</v>
      </c>
      <c r="RTS72" s="40" t="s">
        <v>12859</v>
      </c>
      <c r="RTT72" s="40" t="s">
        <v>12860</v>
      </c>
      <c r="RTU72" s="40" t="s">
        <v>12861</v>
      </c>
      <c r="RTV72" s="40" t="s">
        <v>12862</v>
      </c>
      <c r="RTW72" s="40" t="s">
        <v>12863</v>
      </c>
      <c r="RTX72" s="40" t="s">
        <v>12864</v>
      </c>
      <c r="RTY72" s="40" t="s">
        <v>12865</v>
      </c>
      <c r="RTZ72" s="40" t="s">
        <v>12866</v>
      </c>
      <c r="RUA72" s="40" t="s">
        <v>12867</v>
      </c>
      <c r="RUB72" s="40" t="s">
        <v>12868</v>
      </c>
      <c r="RUC72" s="40" t="s">
        <v>12869</v>
      </c>
      <c r="RUD72" s="40" t="s">
        <v>12870</v>
      </c>
      <c r="RUE72" s="40" t="s">
        <v>12871</v>
      </c>
      <c r="RUF72" s="40" t="s">
        <v>12872</v>
      </c>
      <c r="RUG72" s="40" t="s">
        <v>12873</v>
      </c>
      <c r="RUH72" s="40" t="s">
        <v>12874</v>
      </c>
      <c r="RUI72" s="40" t="s">
        <v>12875</v>
      </c>
      <c r="RUJ72" s="40" t="s">
        <v>12876</v>
      </c>
      <c r="RUK72" s="40" t="s">
        <v>12877</v>
      </c>
      <c r="RUL72" s="40" t="s">
        <v>12878</v>
      </c>
      <c r="RUM72" s="40" t="s">
        <v>12879</v>
      </c>
      <c r="RUN72" s="40" t="s">
        <v>12880</v>
      </c>
      <c r="RUO72" s="40" t="s">
        <v>12881</v>
      </c>
      <c r="RUP72" s="40" t="s">
        <v>12882</v>
      </c>
      <c r="RUQ72" s="40" t="s">
        <v>12883</v>
      </c>
      <c r="RUR72" s="40" t="s">
        <v>12884</v>
      </c>
      <c r="RUS72" s="40" t="s">
        <v>12885</v>
      </c>
      <c r="RUT72" s="40" t="s">
        <v>12886</v>
      </c>
      <c r="RUU72" s="40" t="s">
        <v>12887</v>
      </c>
      <c r="RUV72" s="40" t="s">
        <v>12888</v>
      </c>
      <c r="RUW72" s="40" t="s">
        <v>12889</v>
      </c>
      <c r="RUX72" s="40" t="s">
        <v>12890</v>
      </c>
      <c r="RUY72" s="40" t="s">
        <v>12891</v>
      </c>
      <c r="RUZ72" s="40" t="s">
        <v>12892</v>
      </c>
      <c r="RVA72" s="40" t="s">
        <v>12893</v>
      </c>
      <c r="RVB72" s="40" t="s">
        <v>12894</v>
      </c>
      <c r="RVC72" s="40" t="s">
        <v>12895</v>
      </c>
      <c r="RVD72" s="40" t="s">
        <v>12896</v>
      </c>
      <c r="RVE72" s="40" t="s">
        <v>12897</v>
      </c>
      <c r="RVF72" s="40" t="s">
        <v>12898</v>
      </c>
      <c r="RVG72" s="40" t="s">
        <v>12899</v>
      </c>
      <c r="RVH72" s="40" t="s">
        <v>12900</v>
      </c>
      <c r="RVI72" s="40" t="s">
        <v>12901</v>
      </c>
      <c r="RVJ72" s="40" t="s">
        <v>12902</v>
      </c>
      <c r="RVK72" s="40" t="s">
        <v>12903</v>
      </c>
      <c r="RVL72" s="40" t="s">
        <v>12904</v>
      </c>
      <c r="RVM72" s="40" t="s">
        <v>12905</v>
      </c>
      <c r="RVN72" s="40" t="s">
        <v>12906</v>
      </c>
      <c r="RVO72" s="40" t="s">
        <v>12907</v>
      </c>
      <c r="RVP72" s="40" t="s">
        <v>12908</v>
      </c>
      <c r="RVQ72" s="40" t="s">
        <v>12909</v>
      </c>
      <c r="RVR72" s="40" t="s">
        <v>12910</v>
      </c>
      <c r="RVS72" s="40" t="s">
        <v>12911</v>
      </c>
      <c r="RVT72" s="40" t="s">
        <v>12912</v>
      </c>
      <c r="RVU72" s="40" t="s">
        <v>12913</v>
      </c>
      <c r="RVV72" s="40" t="s">
        <v>12914</v>
      </c>
      <c r="RVW72" s="40" t="s">
        <v>12915</v>
      </c>
      <c r="RVX72" s="40" t="s">
        <v>12916</v>
      </c>
      <c r="RVY72" s="40" t="s">
        <v>12917</v>
      </c>
      <c r="RVZ72" s="40" t="s">
        <v>12918</v>
      </c>
      <c r="RWA72" s="40" t="s">
        <v>12919</v>
      </c>
      <c r="RWB72" s="40" t="s">
        <v>12920</v>
      </c>
      <c r="RWC72" s="40" t="s">
        <v>12921</v>
      </c>
      <c r="RWD72" s="40" t="s">
        <v>12922</v>
      </c>
      <c r="RWE72" s="40" t="s">
        <v>12923</v>
      </c>
      <c r="RWF72" s="40" t="s">
        <v>12924</v>
      </c>
      <c r="RWG72" s="40" t="s">
        <v>12925</v>
      </c>
      <c r="RWH72" s="40" t="s">
        <v>12926</v>
      </c>
      <c r="RWI72" s="40" t="s">
        <v>12927</v>
      </c>
      <c r="RWJ72" s="40" t="s">
        <v>12928</v>
      </c>
      <c r="RWK72" s="40" t="s">
        <v>12929</v>
      </c>
      <c r="RWL72" s="40" t="s">
        <v>12930</v>
      </c>
      <c r="RWM72" s="40" t="s">
        <v>12931</v>
      </c>
      <c r="RWN72" s="40" t="s">
        <v>12932</v>
      </c>
      <c r="RWO72" s="40" t="s">
        <v>12933</v>
      </c>
      <c r="RWP72" s="40" t="s">
        <v>12934</v>
      </c>
      <c r="RWQ72" s="40" t="s">
        <v>12935</v>
      </c>
      <c r="RWR72" s="40" t="s">
        <v>12936</v>
      </c>
      <c r="RWS72" s="40" t="s">
        <v>12937</v>
      </c>
      <c r="RWT72" s="40" t="s">
        <v>12938</v>
      </c>
      <c r="RWU72" s="40" t="s">
        <v>12939</v>
      </c>
      <c r="RWV72" s="40" t="s">
        <v>12940</v>
      </c>
      <c r="RWW72" s="40" t="s">
        <v>12941</v>
      </c>
      <c r="RWX72" s="40" t="s">
        <v>12942</v>
      </c>
      <c r="RWY72" s="40" t="s">
        <v>12943</v>
      </c>
      <c r="RWZ72" s="40" t="s">
        <v>12944</v>
      </c>
      <c r="RXA72" s="40" t="s">
        <v>12945</v>
      </c>
      <c r="RXB72" s="40" t="s">
        <v>12946</v>
      </c>
      <c r="RXC72" s="40" t="s">
        <v>12947</v>
      </c>
      <c r="RXD72" s="40" t="s">
        <v>12948</v>
      </c>
      <c r="RXE72" s="40" t="s">
        <v>12949</v>
      </c>
      <c r="RXF72" s="40" t="s">
        <v>12950</v>
      </c>
      <c r="RXG72" s="40" t="s">
        <v>12951</v>
      </c>
      <c r="RXH72" s="40" t="s">
        <v>12952</v>
      </c>
      <c r="RXI72" s="40" t="s">
        <v>12953</v>
      </c>
      <c r="RXJ72" s="40" t="s">
        <v>12954</v>
      </c>
      <c r="RXK72" s="40" t="s">
        <v>12955</v>
      </c>
      <c r="RXL72" s="40" t="s">
        <v>12956</v>
      </c>
      <c r="RXM72" s="40" t="s">
        <v>12957</v>
      </c>
      <c r="RXN72" s="40" t="s">
        <v>12958</v>
      </c>
      <c r="RXO72" s="40" t="s">
        <v>12959</v>
      </c>
      <c r="RXP72" s="40" t="s">
        <v>12960</v>
      </c>
      <c r="RXQ72" s="40" t="s">
        <v>12961</v>
      </c>
      <c r="RXR72" s="40" t="s">
        <v>12962</v>
      </c>
      <c r="RXS72" s="40" t="s">
        <v>12963</v>
      </c>
      <c r="RXT72" s="40" t="s">
        <v>12964</v>
      </c>
      <c r="RXU72" s="40" t="s">
        <v>12965</v>
      </c>
      <c r="RXV72" s="40" t="s">
        <v>12966</v>
      </c>
      <c r="RXW72" s="40" t="s">
        <v>12967</v>
      </c>
      <c r="RXX72" s="40" t="s">
        <v>12968</v>
      </c>
      <c r="RXY72" s="40" t="s">
        <v>12969</v>
      </c>
      <c r="RXZ72" s="40" t="s">
        <v>12970</v>
      </c>
      <c r="RYA72" s="40" t="s">
        <v>12971</v>
      </c>
      <c r="RYB72" s="40" t="s">
        <v>12972</v>
      </c>
      <c r="RYC72" s="40" t="s">
        <v>12973</v>
      </c>
      <c r="RYD72" s="40" t="s">
        <v>12974</v>
      </c>
      <c r="RYE72" s="40" t="s">
        <v>12975</v>
      </c>
      <c r="RYF72" s="40" t="s">
        <v>12976</v>
      </c>
      <c r="RYG72" s="40" t="s">
        <v>12977</v>
      </c>
      <c r="RYH72" s="40" t="s">
        <v>12978</v>
      </c>
      <c r="RYI72" s="40" t="s">
        <v>12979</v>
      </c>
      <c r="RYJ72" s="40" t="s">
        <v>12980</v>
      </c>
      <c r="RYK72" s="40" t="s">
        <v>12981</v>
      </c>
      <c r="RYL72" s="40" t="s">
        <v>12982</v>
      </c>
      <c r="RYM72" s="40" t="s">
        <v>12983</v>
      </c>
      <c r="RYN72" s="40" t="s">
        <v>12984</v>
      </c>
      <c r="RYO72" s="40" t="s">
        <v>12985</v>
      </c>
      <c r="RYP72" s="40" t="s">
        <v>12986</v>
      </c>
      <c r="RYQ72" s="40" t="s">
        <v>12987</v>
      </c>
      <c r="RYR72" s="40" t="s">
        <v>12988</v>
      </c>
      <c r="RYS72" s="40" t="s">
        <v>12989</v>
      </c>
      <c r="RYT72" s="40" t="s">
        <v>12990</v>
      </c>
      <c r="RYU72" s="40" t="s">
        <v>12991</v>
      </c>
      <c r="RYV72" s="40" t="s">
        <v>12992</v>
      </c>
      <c r="RYW72" s="40" t="s">
        <v>12993</v>
      </c>
      <c r="RYX72" s="40" t="s">
        <v>12994</v>
      </c>
      <c r="RYY72" s="40" t="s">
        <v>12995</v>
      </c>
      <c r="RYZ72" s="40" t="s">
        <v>12996</v>
      </c>
      <c r="RZA72" s="40" t="s">
        <v>12997</v>
      </c>
      <c r="RZB72" s="40" t="s">
        <v>12998</v>
      </c>
      <c r="RZC72" s="40" t="s">
        <v>12999</v>
      </c>
      <c r="RZD72" s="40" t="s">
        <v>13000</v>
      </c>
      <c r="RZE72" s="40" t="s">
        <v>13001</v>
      </c>
      <c r="RZF72" s="40" t="s">
        <v>13002</v>
      </c>
      <c r="RZG72" s="40" t="s">
        <v>13003</v>
      </c>
      <c r="RZH72" s="40" t="s">
        <v>13004</v>
      </c>
      <c r="RZI72" s="40" t="s">
        <v>13005</v>
      </c>
      <c r="RZJ72" s="40" t="s">
        <v>13006</v>
      </c>
      <c r="RZK72" s="40" t="s">
        <v>13007</v>
      </c>
      <c r="RZL72" s="40" t="s">
        <v>13008</v>
      </c>
      <c r="RZM72" s="40" t="s">
        <v>13009</v>
      </c>
      <c r="RZN72" s="40" t="s">
        <v>13010</v>
      </c>
      <c r="RZO72" s="40" t="s">
        <v>13011</v>
      </c>
      <c r="RZP72" s="40" t="s">
        <v>13012</v>
      </c>
      <c r="RZQ72" s="40" t="s">
        <v>13013</v>
      </c>
      <c r="RZR72" s="40" t="s">
        <v>13014</v>
      </c>
      <c r="RZS72" s="40" t="s">
        <v>13015</v>
      </c>
      <c r="RZT72" s="40" t="s">
        <v>13016</v>
      </c>
      <c r="RZU72" s="40" t="s">
        <v>13017</v>
      </c>
      <c r="RZV72" s="40" t="s">
        <v>13018</v>
      </c>
      <c r="RZW72" s="40" t="s">
        <v>13019</v>
      </c>
      <c r="RZX72" s="40" t="s">
        <v>13020</v>
      </c>
      <c r="RZY72" s="40" t="s">
        <v>13021</v>
      </c>
      <c r="RZZ72" s="40" t="s">
        <v>13022</v>
      </c>
      <c r="SAA72" s="40" t="s">
        <v>13023</v>
      </c>
      <c r="SAB72" s="40" t="s">
        <v>13024</v>
      </c>
      <c r="SAC72" s="40" t="s">
        <v>13025</v>
      </c>
      <c r="SAD72" s="40" t="s">
        <v>13026</v>
      </c>
      <c r="SAE72" s="40" t="s">
        <v>13027</v>
      </c>
      <c r="SAF72" s="40" t="s">
        <v>13028</v>
      </c>
      <c r="SAG72" s="40" t="s">
        <v>13029</v>
      </c>
      <c r="SAH72" s="40" t="s">
        <v>13030</v>
      </c>
      <c r="SAI72" s="40" t="s">
        <v>13031</v>
      </c>
      <c r="SAJ72" s="40" t="s">
        <v>13032</v>
      </c>
      <c r="SAK72" s="40" t="s">
        <v>13033</v>
      </c>
      <c r="SAL72" s="40" t="s">
        <v>13034</v>
      </c>
      <c r="SAM72" s="40" t="s">
        <v>13035</v>
      </c>
      <c r="SAN72" s="40" t="s">
        <v>13036</v>
      </c>
      <c r="SAO72" s="40" t="s">
        <v>13037</v>
      </c>
      <c r="SAP72" s="40" t="s">
        <v>13038</v>
      </c>
      <c r="SAQ72" s="40" t="s">
        <v>13039</v>
      </c>
      <c r="SAR72" s="40" t="s">
        <v>13040</v>
      </c>
      <c r="SAS72" s="40" t="s">
        <v>13041</v>
      </c>
      <c r="SAT72" s="40" t="s">
        <v>13042</v>
      </c>
      <c r="SAU72" s="40" t="s">
        <v>13043</v>
      </c>
      <c r="SAV72" s="40" t="s">
        <v>13044</v>
      </c>
      <c r="SAW72" s="40" t="s">
        <v>13045</v>
      </c>
      <c r="SAX72" s="40" t="s">
        <v>13046</v>
      </c>
      <c r="SAY72" s="40" t="s">
        <v>13047</v>
      </c>
      <c r="SAZ72" s="40" t="s">
        <v>13048</v>
      </c>
      <c r="SBA72" s="40" t="s">
        <v>13049</v>
      </c>
      <c r="SBB72" s="40" t="s">
        <v>13050</v>
      </c>
      <c r="SBC72" s="40" t="s">
        <v>13051</v>
      </c>
      <c r="SBD72" s="40" t="s">
        <v>13052</v>
      </c>
      <c r="SBE72" s="40" t="s">
        <v>13053</v>
      </c>
      <c r="SBF72" s="40" t="s">
        <v>13054</v>
      </c>
      <c r="SBG72" s="40" t="s">
        <v>13055</v>
      </c>
      <c r="SBH72" s="40" t="s">
        <v>13056</v>
      </c>
      <c r="SBI72" s="40" t="s">
        <v>13057</v>
      </c>
      <c r="SBJ72" s="40" t="s">
        <v>13058</v>
      </c>
      <c r="SBK72" s="40" t="s">
        <v>13059</v>
      </c>
      <c r="SBL72" s="40" t="s">
        <v>13060</v>
      </c>
      <c r="SBM72" s="40" t="s">
        <v>13061</v>
      </c>
      <c r="SBN72" s="40" t="s">
        <v>13062</v>
      </c>
      <c r="SBO72" s="40" t="s">
        <v>13063</v>
      </c>
      <c r="SBP72" s="40" t="s">
        <v>13064</v>
      </c>
      <c r="SBQ72" s="40" t="s">
        <v>13065</v>
      </c>
      <c r="SBR72" s="40" t="s">
        <v>13066</v>
      </c>
      <c r="SBS72" s="40" t="s">
        <v>13067</v>
      </c>
      <c r="SBT72" s="40" t="s">
        <v>13068</v>
      </c>
      <c r="SBU72" s="40" t="s">
        <v>13069</v>
      </c>
      <c r="SBV72" s="40" t="s">
        <v>13070</v>
      </c>
      <c r="SBW72" s="40" t="s">
        <v>13071</v>
      </c>
      <c r="SBX72" s="40" t="s">
        <v>13072</v>
      </c>
      <c r="SBY72" s="40" t="s">
        <v>13073</v>
      </c>
      <c r="SBZ72" s="40" t="s">
        <v>13074</v>
      </c>
      <c r="SCA72" s="40" t="s">
        <v>13075</v>
      </c>
      <c r="SCB72" s="40" t="s">
        <v>13076</v>
      </c>
      <c r="SCC72" s="40" t="s">
        <v>13077</v>
      </c>
      <c r="SCD72" s="40" t="s">
        <v>13078</v>
      </c>
      <c r="SCE72" s="40" t="s">
        <v>13079</v>
      </c>
      <c r="SCF72" s="40" t="s">
        <v>13080</v>
      </c>
      <c r="SCG72" s="40" t="s">
        <v>13081</v>
      </c>
      <c r="SCH72" s="40" t="s">
        <v>13082</v>
      </c>
      <c r="SCI72" s="40" t="s">
        <v>13083</v>
      </c>
      <c r="SCJ72" s="40" t="s">
        <v>13084</v>
      </c>
      <c r="SCK72" s="40" t="s">
        <v>13085</v>
      </c>
      <c r="SCL72" s="40" t="s">
        <v>13086</v>
      </c>
      <c r="SCM72" s="40" t="s">
        <v>13087</v>
      </c>
      <c r="SCN72" s="40" t="s">
        <v>13088</v>
      </c>
      <c r="SCO72" s="40" t="s">
        <v>13089</v>
      </c>
      <c r="SCP72" s="40" t="s">
        <v>13090</v>
      </c>
      <c r="SCQ72" s="40" t="s">
        <v>13091</v>
      </c>
      <c r="SCR72" s="40" t="s">
        <v>13092</v>
      </c>
      <c r="SCS72" s="40" t="s">
        <v>13093</v>
      </c>
      <c r="SCT72" s="40" t="s">
        <v>13094</v>
      </c>
      <c r="SCU72" s="40" t="s">
        <v>13095</v>
      </c>
      <c r="SCV72" s="40" t="s">
        <v>13096</v>
      </c>
      <c r="SCW72" s="40" t="s">
        <v>13097</v>
      </c>
      <c r="SCX72" s="40" t="s">
        <v>13098</v>
      </c>
      <c r="SCY72" s="40" t="s">
        <v>13099</v>
      </c>
      <c r="SCZ72" s="40" t="s">
        <v>13100</v>
      </c>
      <c r="SDA72" s="40" t="s">
        <v>13101</v>
      </c>
      <c r="SDB72" s="40" t="s">
        <v>13102</v>
      </c>
      <c r="SDC72" s="40" t="s">
        <v>13103</v>
      </c>
      <c r="SDD72" s="40" t="s">
        <v>13104</v>
      </c>
      <c r="SDE72" s="40" t="s">
        <v>13105</v>
      </c>
      <c r="SDF72" s="40" t="s">
        <v>13106</v>
      </c>
      <c r="SDG72" s="40" t="s">
        <v>13107</v>
      </c>
      <c r="SDH72" s="40" t="s">
        <v>13108</v>
      </c>
      <c r="SDI72" s="40" t="s">
        <v>13109</v>
      </c>
      <c r="SDJ72" s="40" t="s">
        <v>13110</v>
      </c>
      <c r="SDK72" s="40" t="s">
        <v>13111</v>
      </c>
      <c r="SDL72" s="40" t="s">
        <v>13112</v>
      </c>
      <c r="SDM72" s="40" t="s">
        <v>13113</v>
      </c>
      <c r="SDN72" s="40" t="s">
        <v>13114</v>
      </c>
      <c r="SDO72" s="40" t="s">
        <v>13115</v>
      </c>
      <c r="SDP72" s="40" t="s">
        <v>13116</v>
      </c>
      <c r="SDQ72" s="40" t="s">
        <v>13117</v>
      </c>
      <c r="SDR72" s="40" t="s">
        <v>13118</v>
      </c>
      <c r="SDS72" s="40" t="s">
        <v>13119</v>
      </c>
      <c r="SDT72" s="40" t="s">
        <v>13120</v>
      </c>
      <c r="SDU72" s="40" t="s">
        <v>13121</v>
      </c>
      <c r="SDV72" s="40" t="s">
        <v>13122</v>
      </c>
      <c r="SDW72" s="40" t="s">
        <v>13123</v>
      </c>
      <c r="SDX72" s="40" t="s">
        <v>13124</v>
      </c>
      <c r="SDY72" s="40" t="s">
        <v>13125</v>
      </c>
      <c r="SDZ72" s="40" t="s">
        <v>13126</v>
      </c>
      <c r="SEA72" s="40" t="s">
        <v>13127</v>
      </c>
      <c r="SEB72" s="40" t="s">
        <v>13128</v>
      </c>
      <c r="SEC72" s="40" t="s">
        <v>13129</v>
      </c>
      <c r="SED72" s="40" t="s">
        <v>13130</v>
      </c>
      <c r="SEE72" s="40" t="s">
        <v>13131</v>
      </c>
      <c r="SEF72" s="40" t="s">
        <v>13132</v>
      </c>
      <c r="SEG72" s="40" t="s">
        <v>13133</v>
      </c>
      <c r="SEH72" s="40" t="s">
        <v>13134</v>
      </c>
      <c r="SEI72" s="40" t="s">
        <v>13135</v>
      </c>
      <c r="SEJ72" s="40" t="s">
        <v>13136</v>
      </c>
      <c r="SEK72" s="40" t="s">
        <v>13137</v>
      </c>
      <c r="SEL72" s="40" t="s">
        <v>13138</v>
      </c>
      <c r="SEM72" s="40" t="s">
        <v>13139</v>
      </c>
      <c r="SEN72" s="40" t="s">
        <v>13140</v>
      </c>
      <c r="SEO72" s="40" t="s">
        <v>13141</v>
      </c>
      <c r="SEP72" s="40" t="s">
        <v>13142</v>
      </c>
      <c r="SEQ72" s="40" t="s">
        <v>13143</v>
      </c>
      <c r="SER72" s="40" t="s">
        <v>13144</v>
      </c>
      <c r="SES72" s="40" t="s">
        <v>13145</v>
      </c>
      <c r="SET72" s="40" t="s">
        <v>13146</v>
      </c>
      <c r="SEU72" s="40" t="s">
        <v>13147</v>
      </c>
      <c r="SEV72" s="40" t="s">
        <v>13148</v>
      </c>
      <c r="SEW72" s="40" t="s">
        <v>13149</v>
      </c>
      <c r="SEX72" s="40" t="s">
        <v>13150</v>
      </c>
      <c r="SEY72" s="40" t="s">
        <v>13151</v>
      </c>
      <c r="SEZ72" s="40" t="s">
        <v>13152</v>
      </c>
      <c r="SFA72" s="40" t="s">
        <v>13153</v>
      </c>
      <c r="SFB72" s="40" t="s">
        <v>13154</v>
      </c>
      <c r="SFC72" s="40" t="s">
        <v>13155</v>
      </c>
      <c r="SFD72" s="40" t="s">
        <v>13156</v>
      </c>
      <c r="SFE72" s="40" t="s">
        <v>13157</v>
      </c>
      <c r="SFF72" s="40" t="s">
        <v>13158</v>
      </c>
      <c r="SFG72" s="40" t="s">
        <v>13159</v>
      </c>
      <c r="SFH72" s="40" t="s">
        <v>13160</v>
      </c>
      <c r="SFI72" s="40" t="s">
        <v>13161</v>
      </c>
      <c r="SFJ72" s="40" t="s">
        <v>13162</v>
      </c>
      <c r="SFK72" s="40" t="s">
        <v>13163</v>
      </c>
      <c r="SFL72" s="40" t="s">
        <v>13164</v>
      </c>
      <c r="SFM72" s="40" t="s">
        <v>13165</v>
      </c>
      <c r="SFN72" s="40" t="s">
        <v>13166</v>
      </c>
      <c r="SFO72" s="40" t="s">
        <v>13167</v>
      </c>
      <c r="SFP72" s="40" t="s">
        <v>13168</v>
      </c>
      <c r="SFQ72" s="40" t="s">
        <v>13169</v>
      </c>
      <c r="SFR72" s="40" t="s">
        <v>13170</v>
      </c>
      <c r="SFS72" s="40" t="s">
        <v>13171</v>
      </c>
      <c r="SFT72" s="40" t="s">
        <v>13172</v>
      </c>
      <c r="SFU72" s="40" t="s">
        <v>13173</v>
      </c>
      <c r="SFV72" s="40" t="s">
        <v>13174</v>
      </c>
      <c r="SFW72" s="40" t="s">
        <v>13175</v>
      </c>
      <c r="SFX72" s="40" t="s">
        <v>13176</v>
      </c>
      <c r="SFY72" s="40" t="s">
        <v>13177</v>
      </c>
      <c r="SFZ72" s="40" t="s">
        <v>13178</v>
      </c>
      <c r="SGA72" s="40" t="s">
        <v>13179</v>
      </c>
      <c r="SGB72" s="40" t="s">
        <v>13180</v>
      </c>
      <c r="SGC72" s="40" t="s">
        <v>13181</v>
      </c>
      <c r="SGD72" s="40" t="s">
        <v>13182</v>
      </c>
      <c r="SGE72" s="40" t="s">
        <v>13183</v>
      </c>
      <c r="SGF72" s="40" t="s">
        <v>13184</v>
      </c>
      <c r="SGG72" s="40" t="s">
        <v>13185</v>
      </c>
      <c r="SGH72" s="40" t="s">
        <v>13186</v>
      </c>
      <c r="SGI72" s="40" t="s">
        <v>13187</v>
      </c>
      <c r="SGJ72" s="40" t="s">
        <v>13188</v>
      </c>
      <c r="SGK72" s="40" t="s">
        <v>13189</v>
      </c>
      <c r="SGL72" s="40" t="s">
        <v>13190</v>
      </c>
      <c r="SGM72" s="40" t="s">
        <v>13191</v>
      </c>
      <c r="SGN72" s="40" t="s">
        <v>13192</v>
      </c>
      <c r="SGO72" s="40" t="s">
        <v>13193</v>
      </c>
      <c r="SGP72" s="40" t="s">
        <v>13194</v>
      </c>
      <c r="SGQ72" s="40" t="s">
        <v>13195</v>
      </c>
      <c r="SGR72" s="40" t="s">
        <v>13196</v>
      </c>
      <c r="SGS72" s="40" t="s">
        <v>13197</v>
      </c>
      <c r="SGT72" s="40" t="s">
        <v>13198</v>
      </c>
      <c r="SGU72" s="40" t="s">
        <v>13199</v>
      </c>
      <c r="SGV72" s="40" t="s">
        <v>13200</v>
      </c>
      <c r="SGW72" s="40" t="s">
        <v>13201</v>
      </c>
      <c r="SGX72" s="40" t="s">
        <v>13202</v>
      </c>
      <c r="SGY72" s="40" t="s">
        <v>13203</v>
      </c>
      <c r="SGZ72" s="40" t="s">
        <v>13204</v>
      </c>
      <c r="SHA72" s="40" t="s">
        <v>13205</v>
      </c>
      <c r="SHB72" s="40" t="s">
        <v>13206</v>
      </c>
      <c r="SHC72" s="40" t="s">
        <v>13207</v>
      </c>
      <c r="SHD72" s="40" t="s">
        <v>13208</v>
      </c>
      <c r="SHE72" s="40" t="s">
        <v>13209</v>
      </c>
      <c r="SHF72" s="40" t="s">
        <v>13210</v>
      </c>
      <c r="SHG72" s="40" t="s">
        <v>13211</v>
      </c>
      <c r="SHH72" s="40" t="s">
        <v>13212</v>
      </c>
      <c r="SHI72" s="40" t="s">
        <v>13213</v>
      </c>
      <c r="SHJ72" s="40" t="s">
        <v>13214</v>
      </c>
      <c r="SHK72" s="40" t="s">
        <v>13215</v>
      </c>
      <c r="SHL72" s="40" t="s">
        <v>13216</v>
      </c>
      <c r="SHM72" s="40" t="s">
        <v>13217</v>
      </c>
      <c r="SHN72" s="40" t="s">
        <v>13218</v>
      </c>
      <c r="SHO72" s="40" t="s">
        <v>13219</v>
      </c>
      <c r="SHP72" s="40" t="s">
        <v>13220</v>
      </c>
      <c r="SHQ72" s="40" t="s">
        <v>13221</v>
      </c>
      <c r="SHR72" s="40" t="s">
        <v>13222</v>
      </c>
      <c r="SHS72" s="40" t="s">
        <v>13223</v>
      </c>
      <c r="SHT72" s="40" t="s">
        <v>13224</v>
      </c>
      <c r="SHU72" s="40" t="s">
        <v>13225</v>
      </c>
      <c r="SHV72" s="40" t="s">
        <v>13226</v>
      </c>
      <c r="SHW72" s="40" t="s">
        <v>13227</v>
      </c>
      <c r="SHX72" s="40" t="s">
        <v>13228</v>
      </c>
      <c r="SHY72" s="40" t="s">
        <v>13229</v>
      </c>
      <c r="SHZ72" s="40" t="s">
        <v>13230</v>
      </c>
      <c r="SIA72" s="40" t="s">
        <v>13231</v>
      </c>
      <c r="SIB72" s="40" t="s">
        <v>13232</v>
      </c>
      <c r="SIC72" s="40" t="s">
        <v>13233</v>
      </c>
      <c r="SID72" s="40" t="s">
        <v>13234</v>
      </c>
      <c r="SIE72" s="40" t="s">
        <v>13235</v>
      </c>
      <c r="SIF72" s="40" t="s">
        <v>13236</v>
      </c>
      <c r="SIG72" s="40" t="s">
        <v>13237</v>
      </c>
      <c r="SIH72" s="40" t="s">
        <v>13238</v>
      </c>
      <c r="SII72" s="40" t="s">
        <v>13239</v>
      </c>
      <c r="SIJ72" s="40" t="s">
        <v>13240</v>
      </c>
      <c r="SIK72" s="40" t="s">
        <v>13241</v>
      </c>
      <c r="SIL72" s="40" t="s">
        <v>13242</v>
      </c>
      <c r="SIM72" s="40" t="s">
        <v>13243</v>
      </c>
      <c r="SIN72" s="40" t="s">
        <v>13244</v>
      </c>
      <c r="SIO72" s="40" t="s">
        <v>13245</v>
      </c>
      <c r="SIP72" s="40" t="s">
        <v>13246</v>
      </c>
      <c r="SIQ72" s="40" t="s">
        <v>13247</v>
      </c>
      <c r="SIR72" s="40" t="s">
        <v>13248</v>
      </c>
      <c r="SIS72" s="40" t="s">
        <v>13249</v>
      </c>
      <c r="SIT72" s="40" t="s">
        <v>13250</v>
      </c>
      <c r="SIU72" s="40" t="s">
        <v>13251</v>
      </c>
      <c r="SIV72" s="40" t="s">
        <v>13252</v>
      </c>
      <c r="SIW72" s="40" t="s">
        <v>13253</v>
      </c>
      <c r="SIX72" s="40" t="s">
        <v>13254</v>
      </c>
      <c r="SIY72" s="40" t="s">
        <v>13255</v>
      </c>
      <c r="SIZ72" s="40" t="s">
        <v>13256</v>
      </c>
      <c r="SJA72" s="40" t="s">
        <v>13257</v>
      </c>
      <c r="SJB72" s="40" t="s">
        <v>13258</v>
      </c>
      <c r="SJC72" s="40" t="s">
        <v>13259</v>
      </c>
      <c r="SJD72" s="40" t="s">
        <v>13260</v>
      </c>
      <c r="SJE72" s="40" t="s">
        <v>13261</v>
      </c>
      <c r="SJF72" s="40" t="s">
        <v>13262</v>
      </c>
      <c r="SJG72" s="40" t="s">
        <v>13263</v>
      </c>
      <c r="SJH72" s="40" t="s">
        <v>13264</v>
      </c>
      <c r="SJI72" s="40" t="s">
        <v>13265</v>
      </c>
      <c r="SJJ72" s="40" t="s">
        <v>13266</v>
      </c>
      <c r="SJK72" s="40" t="s">
        <v>13267</v>
      </c>
      <c r="SJL72" s="40" t="s">
        <v>13268</v>
      </c>
      <c r="SJM72" s="40" t="s">
        <v>13269</v>
      </c>
      <c r="SJN72" s="40" t="s">
        <v>13270</v>
      </c>
      <c r="SJO72" s="40" t="s">
        <v>13271</v>
      </c>
      <c r="SJP72" s="40" t="s">
        <v>13272</v>
      </c>
      <c r="SJQ72" s="40" t="s">
        <v>13273</v>
      </c>
      <c r="SJR72" s="40" t="s">
        <v>13274</v>
      </c>
      <c r="SJS72" s="40" t="s">
        <v>13275</v>
      </c>
      <c r="SJT72" s="40" t="s">
        <v>13276</v>
      </c>
      <c r="SJU72" s="40" t="s">
        <v>13277</v>
      </c>
      <c r="SJV72" s="40" t="s">
        <v>13278</v>
      </c>
      <c r="SJW72" s="40" t="s">
        <v>13279</v>
      </c>
      <c r="SJX72" s="40" t="s">
        <v>13280</v>
      </c>
      <c r="SJY72" s="40" t="s">
        <v>13281</v>
      </c>
      <c r="SJZ72" s="40" t="s">
        <v>13282</v>
      </c>
      <c r="SKA72" s="40" t="s">
        <v>13283</v>
      </c>
      <c r="SKB72" s="40" t="s">
        <v>13284</v>
      </c>
      <c r="SKC72" s="40" t="s">
        <v>13285</v>
      </c>
      <c r="SKD72" s="40" t="s">
        <v>13286</v>
      </c>
      <c r="SKE72" s="40" t="s">
        <v>13287</v>
      </c>
      <c r="SKF72" s="40" t="s">
        <v>13288</v>
      </c>
      <c r="SKG72" s="40" t="s">
        <v>13289</v>
      </c>
      <c r="SKH72" s="40" t="s">
        <v>13290</v>
      </c>
      <c r="SKI72" s="40" t="s">
        <v>13291</v>
      </c>
      <c r="SKJ72" s="40" t="s">
        <v>13292</v>
      </c>
      <c r="SKK72" s="40" t="s">
        <v>13293</v>
      </c>
      <c r="SKL72" s="40" t="s">
        <v>13294</v>
      </c>
      <c r="SKM72" s="40" t="s">
        <v>13295</v>
      </c>
      <c r="SKN72" s="40" t="s">
        <v>13296</v>
      </c>
      <c r="SKO72" s="40" t="s">
        <v>13297</v>
      </c>
      <c r="SKP72" s="40" t="s">
        <v>13298</v>
      </c>
      <c r="SKQ72" s="40" t="s">
        <v>13299</v>
      </c>
      <c r="SKR72" s="40" t="s">
        <v>13300</v>
      </c>
      <c r="SKS72" s="40" t="s">
        <v>13301</v>
      </c>
      <c r="SKT72" s="40" t="s">
        <v>13302</v>
      </c>
      <c r="SKU72" s="40" t="s">
        <v>13303</v>
      </c>
      <c r="SKV72" s="40" t="s">
        <v>13304</v>
      </c>
      <c r="SKW72" s="40" t="s">
        <v>13305</v>
      </c>
      <c r="SKX72" s="40" t="s">
        <v>13306</v>
      </c>
      <c r="SKY72" s="40" t="s">
        <v>13307</v>
      </c>
      <c r="SKZ72" s="40" t="s">
        <v>13308</v>
      </c>
      <c r="SLA72" s="40" t="s">
        <v>13309</v>
      </c>
      <c r="SLB72" s="40" t="s">
        <v>13310</v>
      </c>
      <c r="SLC72" s="40" t="s">
        <v>13311</v>
      </c>
      <c r="SLD72" s="40" t="s">
        <v>13312</v>
      </c>
      <c r="SLE72" s="40" t="s">
        <v>13313</v>
      </c>
      <c r="SLF72" s="40" t="s">
        <v>13314</v>
      </c>
      <c r="SLG72" s="40" t="s">
        <v>13315</v>
      </c>
      <c r="SLH72" s="40" t="s">
        <v>13316</v>
      </c>
      <c r="SLI72" s="40" t="s">
        <v>13317</v>
      </c>
      <c r="SLJ72" s="40" t="s">
        <v>13318</v>
      </c>
      <c r="SLK72" s="40" t="s">
        <v>13319</v>
      </c>
      <c r="SLL72" s="40" t="s">
        <v>13320</v>
      </c>
      <c r="SLM72" s="40" t="s">
        <v>13321</v>
      </c>
      <c r="SLN72" s="40" t="s">
        <v>13322</v>
      </c>
      <c r="SLO72" s="40" t="s">
        <v>13323</v>
      </c>
      <c r="SLP72" s="40" t="s">
        <v>13324</v>
      </c>
      <c r="SLQ72" s="40" t="s">
        <v>13325</v>
      </c>
      <c r="SLR72" s="40" t="s">
        <v>13326</v>
      </c>
      <c r="SLS72" s="40" t="s">
        <v>13327</v>
      </c>
      <c r="SLT72" s="40" t="s">
        <v>13328</v>
      </c>
      <c r="SLU72" s="40" t="s">
        <v>13329</v>
      </c>
      <c r="SLV72" s="40" t="s">
        <v>13330</v>
      </c>
      <c r="SLW72" s="40" t="s">
        <v>13331</v>
      </c>
      <c r="SLX72" s="40" t="s">
        <v>13332</v>
      </c>
      <c r="SLY72" s="40" t="s">
        <v>13333</v>
      </c>
      <c r="SLZ72" s="40" t="s">
        <v>13334</v>
      </c>
      <c r="SMA72" s="40" t="s">
        <v>13335</v>
      </c>
      <c r="SMB72" s="40" t="s">
        <v>13336</v>
      </c>
      <c r="SMC72" s="40" t="s">
        <v>13337</v>
      </c>
      <c r="SMD72" s="40" t="s">
        <v>13338</v>
      </c>
      <c r="SME72" s="40" t="s">
        <v>13339</v>
      </c>
      <c r="SMF72" s="40" t="s">
        <v>13340</v>
      </c>
      <c r="SMG72" s="40" t="s">
        <v>13341</v>
      </c>
      <c r="SMH72" s="40" t="s">
        <v>13342</v>
      </c>
      <c r="SMI72" s="40" t="s">
        <v>13343</v>
      </c>
      <c r="SMJ72" s="40" t="s">
        <v>13344</v>
      </c>
      <c r="SMK72" s="40" t="s">
        <v>13345</v>
      </c>
      <c r="SML72" s="40" t="s">
        <v>13346</v>
      </c>
      <c r="SMM72" s="40" t="s">
        <v>13347</v>
      </c>
      <c r="SMN72" s="40" t="s">
        <v>13348</v>
      </c>
      <c r="SMO72" s="40" t="s">
        <v>13349</v>
      </c>
      <c r="SMP72" s="40" t="s">
        <v>13350</v>
      </c>
      <c r="SMQ72" s="40" t="s">
        <v>13351</v>
      </c>
      <c r="SMR72" s="40" t="s">
        <v>13352</v>
      </c>
      <c r="SMS72" s="40" t="s">
        <v>13353</v>
      </c>
      <c r="SMT72" s="40" t="s">
        <v>13354</v>
      </c>
      <c r="SMU72" s="40" t="s">
        <v>13355</v>
      </c>
      <c r="SMV72" s="40" t="s">
        <v>13356</v>
      </c>
      <c r="SMW72" s="40" t="s">
        <v>13357</v>
      </c>
      <c r="SMX72" s="40" t="s">
        <v>13358</v>
      </c>
      <c r="SMY72" s="40" t="s">
        <v>13359</v>
      </c>
      <c r="SMZ72" s="40" t="s">
        <v>13360</v>
      </c>
      <c r="SNA72" s="40" t="s">
        <v>13361</v>
      </c>
      <c r="SNB72" s="40" t="s">
        <v>13362</v>
      </c>
      <c r="SNC72" s="40" t="s">
        <v>13363</v>
      </c>
      <c r="SND72" s="40" t="s">
        <v>13364</v>
      </c>
      <c r="SNE72" s="40" t="s">
        <v>13365</v>
      </c>
      <c r="SNF72" s="40" t="s">
        <v>13366</v>
      </c>
      <c r="SNG72" s="40" t="s">
        <v>13367</v>
      </c>
      <c r="SNH72" s="40" t="s">
        <v>13368</v>
      </c>
      <c r="SNI72" s="40" t="s">
        <v>13369</v>
      </c>
      <c r="SNJ72" s="40" t="s">
        <v>13370</v>
      </c>
      <c r="SNK72" s="40" t="s">
        <v>13371</v>
      </c>
      <c r="SNL72" s="40" t="s">
        <v>13372</v>
      </c>
      <c r="SNM72" s="40" t="s">
        <v>13373</v>
      </c>
      <c r="SNN72" s="40" t="s">
        <v>13374</v>
      </c>
      <c r="SNO72" s="40" t="s">
        <v>13375</v>
      </c>
      <c r="SNP72" s="40" t="s">
        <v>13376</v>
      </c>
      <c r="SNQ72" s="40" t="s">
        <v>13377</v>
      </c>
      <c r="SNR72" s="40" t="s">
        <v>13378</v>
      </c>
      <c r="SNS72" s="40" t="s">
        <v>13379</v>
      </c>
      <c r="SNT72" s="40" t="s">
        <v>13380</v>
      </c>
      <c r="SNU72" s="40" t="s">
        <v>13381</v>
      </c>
      <c r="SNV72" s="40" t="s">
        <v>13382</v>
      </c>
      <c r="SNW72" s="40" t="s">
        <v>13383</v>
      </c>
      <c r="SNX72" s="40" t="s">
        <v>13384</v>
      </c>
      <c r="SNY72" s="40" t="s">
        <v>13385</v>
      </c>
      <c r="SNZ72" s="40" t="s">
        <v>13386</v>
      </c>
      <c r="SOA72" s="40" t="s">
        <v>13387</v>
      </c>
      <c r="SOB72" s="40" t="s">
        <v>13388</v>
      </c>
      <c r="SOC72" s="40" t="s">
        <v>13389</v>
      </c>
      <c r="SOD72" s="40" t="s">
        <v>13390</v>
      </c>
      <c r="SOE72" s="40" t="s">
        <v>13391</v>
      </c>
      <c r="SOF72" s="40" t="s">
        <v>13392</v>
      </c>
      <c r="SOG72" s="40" t="s">
        <v>13393</v>
      </c>
      <c r="SOH72" s="40" t="s">
        <v>13394</v>
      </c>
      <c r="SOI72" s="40" t="s">
        <v>13395</v>
      </c>
      <c r="SOJ72" s="40" t="s">
        <v>13396</v>
      </c>
      <c r="SOK72" s="40" t="s">
        <v>13397</v>
      </c>
      <c r="SOL72" s="40" t="s">
        <v>13398</v>
      </c>
      <c r="SOM72" s="40" t="s">
        <v>13399</v>
      </c>
      <c r="SON72" s="40" t="s">
        <v>13400</v>
      </c>
      <c r="SOO72" s="40" t="s">
        <v>13401</v>
      </c>
      <c r="SOP72" s="40" t="s">
        <v>13402</v>
      </c>
      <c r="SOQ72" s="40" t="s">
        <v>13403</v>
      </c>
      <c r="SOR72" s="40" t="s">
        <v>13404</v>
      </c>
      <c r="SOS72" s="40" t="s">
        <v>13405</v>
      </c>
      <c r="SOT72" s="40" t="s">
        <v>13406</v>
      </c>
      <c r="SOU72" s="40" t="s">
        <v>13407</v>
      </c>
      <c r="SOV72" s="40" t="s">
        <v>13408</v>
      </c>
      <c r="SOW72" s="40" t="s">
        <v>13409</v>
      </c>
      <c r="SOX72" s="40" t="s">
        <v>13410</v>
      </c>
      <c r="SOY72" s="40" t="s">
        <v>13411</v>
      </c>
      <c r="SOZ72" s="40" t="s">
        <v>13412</v>
      </c>
      <c r="SPA72" s="40" t="s">
        <v>13413</v>
      </c>
      <c r="SPB72" s="40" t="s">
        <v>13414</v>
      </c>
      <c r="SPC72" s="40" t="s">
        <v>13415</v>
      </c>
      <c r="SPD72" s="40" t="s">
        <v>13416</v>
      </c>
      <c r="SPE72" s="40" t="s">
        <v>13417</v>
      </c>
      <c r="SPF72" s="40" t="s">
        <v>13418</v>
      </c>
      <c r="SPG72" s="40" t="s">
        <v>13419</v>
      </c>
      <c r="SPH72" s="40" t="s">
        <v>13420</v>
      </c>
      <c r="SPI72" s="40" t="s">
        <v>13421</v>
      </c>
      <c r="SPJ72" s="40" t="s">
        <v>13422</v>
      </c>
      <c r="SPK72" s="40" t="s">
        <v>13423</v>
      </c>
      <c r="SPL72" s="40" t="s">
        <v>13424</v>
      </c>
      <c r="SPM72" s="40" t="s">
        <v>13425</v>
      </c>
      <c r="SPN72" s="40" t="s">
        <v>13426</v>
      </c>
      <c r="SPO72" s="40" t="s">
        <v>13427</v>
      </c>
      <c r="SPP72" s="40" t="s">
        <v>13428</v>
      </c>
      <c r="SPQ72" s="40" t="s">
        <v>13429</v>
      </c>
      <c r="SPR72" s="40" t="s">
        <v>13430</v>
      </c>
      <c r="SPS72" s="40" t="s">
        <v>13431</v>
      </c>
      <c r="SPT72" s="40" t="s">
        <v>13432</v>
      </c>
      <c r="SPU72" s="40" t="s">
        <v>13433</v>
      </c>
      <c r="SPV72" s="40" t="s">
        <v>13434</v>
      </c>
      <c r="SPW72" s="40" t="s">
        <v>13435</v>
      </c>
      <c r="SPX72" s="40" t="s">
        <v>13436</v>
      </c>
      <c r="SPY72" s="40" t="s">
        <v>13437</v>
      </c>
      <c r="SPZ72" s="40" t="s">
        <v>13438</v>
      </c>
      <c r="SQA72" s="40" t="s">
        <v>13439</v>
      </c>
      <c r="SQB72" s="40" t="s">
        <v>13440</v>
      </c>
      <c r="SQC72" s="40" t="s">
        <v>13441</v>
      </c>
      <c r="SQD72" s="40" t="s">
        <v>13442</v>
      </c>
      <c r="SQE72" s="40" t="s">
        <v>13443</v>
      </c>
      <c r="SQF72" s="40" t="s">
        <v>13444</v>
      </c>
      <c r="SQG72" s="40" t="s">
        <v>13445</v>
      </c>
      <c r="SQH72" s="40" t="s">
        <v>13446</v>
      </c>
      <c r="SQI72" s="40" t="s">
        <v>13447</v>
      </c>
      <c r="SQJ72" s="40" t="s">
        <v>13448</v>
      </c>
      <c r="SQK72" s="40" t="s">
        <v>13449</v>
      </c>
      <c r="SQL72" s="40" t="s">
        <v>13450</v>
      </c>
      <c r="SQM72" s="40" t="s">
        <v>13451</v>
      </c>
      <c r="SQN72" s="40" t="s">
        <v>13452</v>
      </c>
      <c r="SQO72" s="40" t="s">
        <v>13453</v>
      </c>
      <c r="SQP72" s="40" t="s">
        <v>13454</v>
      </c>
      <c r="SQQ72" s="40" t="s">
        <v>13455</v>
      </c>
      <c r="SQR72" s="40" t="s">
        <v>13456</v>
      </c>
      <c r="SQS72" s="40" t="s">
        <v>13457</v>
      </c>
      <c r="SQT72" s="40" t="s">
        <v>13458</v>
      </c>
      <c r="SQU72" s="40" t="s">
        <v>13459</v>
      </c>
      <c r="SQV72" s="40" t="s">
        <v>13460</v>
      </c>
      <c r="SQW72" s="40" t="s">
        <v>13461</v>
      </c>
      <c r="SQX72" s="40" t="s">
        <v>13462</v>
      </c>
      <c r="SQY72" s="40" t="s">
        <v>13463</v>
      </c>
      <c r="SQZ72" s="40" t="s">
        <v>13464</v>
      </c>
      <c r="SRA72" s="40" t="s">
        <v>13465</v>
      </c>
      <c r="SRB72" s="40" t="s">
        <v>13466</v>
      </c>
      <c r="SRC72" s="40" t="s">
        <v>13467</v>
      </c>
      <c r="SRD72" s="40" t="s">
        <v>13468</v>
      </c>
      <c r="SRE72" s="40" t="s">
        <v>13469</v>
      </c>
      <c r="SRF72" s="40" t="s">
        <v>13470</v>
      </c>
      <c r="SRG72" s="40" t="s">
        <v>13471</v>
      </c>
      <c r="SRH72" s="40" t="s">
        <v>13472</v>
      </c>
      <c r="SRI72" s="40" t="s">
        <v>13473</v>
      </c>
      <c r="SRJ72" s="40" t="s">
        <v>13474</v>
      </c>
      <c r="SRK72" s="40" t="s">
        <v>13475</v>
      </c>
      <c r="SRL72" s="40" t="s">
        <v>13476</v>
      </c>
      <c r="SRM72" s="40" t="s">
        <v>13477</v>
      </c>
      <c r="SRN72" s="40" t="s">
        <v>13478</v>
      </c>
      <c r="SRO72" s="40" t="s">
        <v>13479</v>
      </c>
      <c r="SRP72" s="40" t="s">
        <v>13480</v>
      </c>
      <c r="SRQ72" s="40" t="s">
        <v>13481</v>
      </c>
      <c r="SRR72" s="40" t="s">
        <v>13482</v>
      </c>
      <c r="SRS72" s="40" t="s">
        <v>13483</v>
      </c>
      <c r="SRT72" s="40" t="s">
        <v>13484</v>
      </c>
      <c r="SRU72" s="40" t="s">
        <v>13485</v>
      </c>
      <c r="SRV72" s="40" t="s">
        <v>13486</v>
      </c>
      <c r="SRW72" s="40" t="s">
        <v>13487</v>
      </c>
      <c r="SRX72" s="40" t="s">
        <v>13488</v>
      </c>
      <c r="SRY72" s="40" t="s">
        <v>13489</v>
      </c>
      <c r="SRZ72" s="40" t="s">
        <v>13490</v>
      </c>
      <c r="SSA72" s="40" t="s">
        <v>13491</v>
      </c>
      <c r="SSB72" s="40" t="s">
        <v>13492</v>
      </c>
      <c r="SSC72" s="40" t="s">
        <v>13493</v>
      </c>
      <c r="SSD72" s="40" t="s">
        <v>13494</v>
      </c>
      <c r="SSE72" s="40" t="s">
        <v>13495</v>
      </c>
      <c r="SSF72" s="40" t="s">
        <v>13496</v>
      </c>
      <c r="SSG72" s="40" t="s">
        <v>13497</v>
      </c>
      <c r="SSH72" s="40" t="s">
        <v>13498</v>
      </c>
      <c r="SSI72" s="40" t="s">
        <v>13499</v>
      </c>
      <c r="SSJ72" s="40" t="s">
        <v>13500</v>
      </c>
      <c r="SSK72" s="40" t="s">
        <v>13501</v>
      </c>
      <c r="SSL72" s="40" t="s">
        <v>13502</v>
      </c>
      <c r="SSM72" s="40" t="s">
        <v>13503</v>
      </c>
      <c r="SSN72" s="40" t="s">
        <v>13504</v>
      </c>
      <c r="SSO72" s="40" t="s">
        <v>13505</v>
      </c>
      <c r="SSP72" s="40" t="s">
        <v>13506</v>
      </c>
      <c r="SSQ72" s="40" t="s">
        <v>13507</v>
      </c>
      <c r="SSR72" s="40" t="s">
        <v>13508</v>
      </c>
      <c r="SSS72" s="40" t="s">
        <v>13509</v>
      </c>
      <c r="SST72" s="40" t="s">
        <v>13510</v>
      </c>
      <c r="SSU72" s="40" t="s">
        <v>13511</v>
      </c>
      <c r="SSV72" s="40" t="s">
        <v>13512</v>
      </c>
      <c r="SSW72" s="40" t="s">
        <v>13513</v>
      </c>
      <c r="SSX72" s="40" t="s">
        <v>13514</v>
      </c>
      <c r="SSY72" s="40" t="s">
        <v>13515</v>
      </c>
      <c r="SSZ72" s="40" t="s">
        <v>13516</v>
      </c>
      <c r="STA72" s="40" t="s">
        <v>13517</v>
      </c>
      <c r="STB72" s="40" t="s">
        <v>13518</v>
      </c>
      <c r="STC72" s="40" t="s">
        <v>13519</v>
      </c>
      <c r="STD72" s="40" t="s">
        <v>13520</v>
      </c>
      <c r="STE72" s="40" t="s">
        <v>13521</v>
      </c>
      <c r="STF72" s="40" t="s">
        <v>13522</v>
      </c>
      <c r="STG72" s="40" t="s">
        <v>13523</v>
      </c>
      <c r="STH72" s="40" t="s">
        <v>13524</v>
      </c>
      <c r="STI72" s="40" t="s">
        <v>13525</v>
      </c>
      <c r="STJ72" s="40" t="s">
        <v>13526</v>
      </c>
      <c r="STK72" s="40" t="s">
        <v>13527</v>
      </c>
      <c r="STL72" s="40" t="s">
        <v>13528</v>
      </c>
      <c r="STM72" s="40" t="s">
        <v>13529</v>
      </c>
      <c r="STN72" s="40" t="s">
        <v>13530</v>
      </c>
      <c r="STO72" s="40" t="s">
        <v>13531</v>
      </c>
      <c r="STP72" s="40" t="s">
        <v>13532</v>
      </c>
      <c r="STQ72" s="40" t="s">
        <v>13533</v>
      </c>
      <c r="STR72" s="40" t="s">
        <v>13534</v>
      </c>
      <c r="STS72" s="40" t="s">
        <v>13535</v>
      </c>
      <c r="STT72" s="40" t="s">
        <v>13536</v>
      </c>
      <c r="STU72" s="40" t="s">
        <v>13537</v>
      </c>
      <c r="STV72" s="40" t="s">
        <v>13538</v>
      </c>
      <c r="STW72" s="40" t="s">
        <v>13539</v>
      </c>
      <c r="STX72" s="40" t="s">
        <v>13540</v>
      </c>
      <c r="STY72" s="40" t="s">
        <v>13541</v>
      </c>
      <c r="STZ72" s="40" t="s">
        <v>13542</v>
      </c>
      <c r="SUA72" s="40" t="s">
        <v>13543</v>
      </c>
      <c r="SUB72" s="40" t="s">
        <v>13544</v>
      </c>
      <c r="SUC72" s="40" t="s">
        <v>13545</v>
      </c>
      <c r="SUD72" s="40" t="s">
        <v>13546</v>
      </c>
      <c r="SUE72" s="40" t="s">
        <v>13547</v>
      </c>
      <c r="SUF72" s="40" t="s">
        <v>13548</v>
      </c>
      <c r="SUG72" s="40" t="s">
        <v>13549</v>
      </c>
      <c r="SUH72" s="40" t="s">
        <v>13550</v>
      </c>
      <c r="SUI72" s="40" t="s">
        <v>13551</v>
      </c>
      <c r="SUJ72" s="40" t="s">
        <v>13552</v>
      </c>
      <c r="SUK72" s="40" t="s">
        <v>13553</v>
      </c>
      <c r="SUL72" s="40" t="s">
        <v>13554</v>
      </c>
      <c r="SUM72" s="40" t="s">
        <v>13555</v>
      </c>
      <c r="SUN72" s="40" t="s">
        <v>13556</v>
      </c>
      <c r="SUO72" s="40" t="s">
        <v>13557</v>
      </c>
      <c r="SUP72" s="40" t="s">
        <v>13558</v>
      </c>
      <c r="SUQ72" s="40" t="s">
        <v>13559</v>
      </c>
      <c r="SUR72" s="40" t="s">
        <v>13560</v>
      </c>
      <c r="SUS72" s="40" t="s">
        <v>13561</v>
      </c>
      <c r="SUT72" s="40" t="s">
        <v>13562</v>
      </c>
      <c r="SUU72" s="40" t="s">
        <v>13563</v>
      </c>
      <c r="SUV72" s="40" t="s">
        <v>13564</v>
      </c>
      <c r="SUW72" s="40" t="s">
        <v>13565</v>
      </c>
      <c r="SUX72" s="40" t="s">
        <v>13566</v>
      </c>
      <c r="SUY72" s="40" t="s">
        <v>13567</v>
      </c>
      <c r="SUZ72" s="40" t="s">
        <v>13568</v>
      </c>
      <c r="SVA72" s="40" t="s">
        <v>13569</v>
      </c>
      <c r="SVB72" s="40" t="s">
        <v>13570</v>
      </c>
      <c r="SVC72" s="40" t="s">
        <v>13571</v>
      </c>
      <c r="SVD72" s="40" t="s">
        <v>13572</v>
      </c>
      <c r="SVE72" s="40" t="s">
        <v>13573</v>
      </c>
      <c r="SVF72" s="40" t="s">
        <v>13574</v>
      </c>
      <c r="SVG72" s="40" t="s">
        <v>13575</v>
      </c>
      <c r="SVH72" s="40" t="s">
        <v>13576</v>
      </c>
      <c r="SVI72" s="40" t="s">
        <v>13577</v>
      </c>
      <c r="SVJ72" s="40" t="s">
        <v>13578</v>
      </c>
      <c r="SVK72" s="40" t="s">
        <v>13579</v>
      </c>
      <c r="SVL72" s="40" t="s">
        <v>13580</v>
      </c>
      <c r="SVM72" s="40" t="s">
        <v>13581</v>
      </c>
      <c r="SVN72" s="40" t="s">
        <v>13582</v>
      </c>
      <c r="SVO72" s="40" t="s">
        <v>13583</v>
      </c>
      <c r="SVP72" s="40" t="s">
        <v>13584</v>
      </c>
      <c r="SVQ72" s="40" t="s">
        <v>13585</v>
      </c>
      <c r="SVR72" s="40" t="s">
        <v>13586</v>
      </c>
      <c r="SVS72" s="40" t="s">
        <v>13587</v>
      </c>
      <c r="SVT72" s="40" t="s">
        <v>13588</v>
      </c>
      <c r="SVU72" s="40" t="s">
        <v>13589</v>
      </c>
      <c r="SVV72" s="40" t="s">
        <v>13590</v>
      </c>
      <c r="SVW72" s="40" t="s">
        <v>13591</v>
      </c>
      <c r="SVX72" s="40" t="s">
        <v>13592</v>
      </c>
      <c r="SVY72" s="40" t="s">
        <v>13593</v>
      </c>
      <c r="SVZ72" s="40" t="s">
        <v>13594</v>
      </c>
      <c r="SWA72" s="40" t="s">
        <v>13595</v>
      </c>
      <c r="SWB72" s="40" t="s">
        <v>13596</v>
      </c>
      <c r="SWC72" s="40" t="s">
        <v>13597</v>
      </c>
      <c r="SWD72" s="40" t="s">
        <v>13598</v>
      </c>
      <c r="SWE72" s="40" t="s">
        <v>13599</v>
      </c>
      <c r="SWF72" s="40" t="s">
        <v>13600</v>
      </c>
      <c r="SWG72" s="40" t="s">
        <v>13601</v>
      </c>
      <c r="SWH72" s="40" t="s">
        <v>13602</v>
      </c>
      <c r="SWI72" s="40" t="s">
        <v>13603</v>
      </c>
      <c r="SWJ72" s="40" t="s">
        <v>13604</v>
      </c>
      <c r="SWK72" s="40" t="s">
        <v>13605</v>
      </c>
      <c r="SWL72" s="40" t="s">
        <v>13606</v>
      </c>
      <c r="SWM72" s="40" t="s">
        <v>13607</v>
      </c>
      <c r="SWN72" s="40" t="s">
        <v>13608</v>
      </c>
      <c r="SWO72" s="40" t="s">
        <v>13609</v>
      </c>
      <c r="SWP72" s="40" t="s">
        <v>13610</v>
      </c>
      <c r="SWQ72" s="40" t="s">
        <v>13611</v>
      </c>
      <c r="SWR72" s="40" t="s">
        <v>13612</v>
      </c>
      <c r="SWS72" s="40" t="s">
        <v>13613</v>
      </c>
      <c r="SWT72" s="40" t="s">
        <v>13614</v>
      </c>
      <c r="SWU72" s="40" t="s">
        <v>13615</v>
      </c>
      <c r="SWV72" s="40" t="s">
        <v>13616</v>
      </c>
      <c r="SWW72" s="40" t="s">
        <v>13617</v>
      </c>
      <c r="SWX72" s="40" t="s">
        <v>13618</v>
      </c>
      <c r="SWY72" s="40" t="s">
        <v>13619</v>
      </c>
      <c r="SWZ72" s="40" t="s">
        <v>13620</v>
      </c>
      <c r="SXA72" s="40" t="s">
        <v>13621</v>
      </c>
      <c r="SXB72" s="40" t="s">
        <v>13622</v>
      </c>
      <c r="SXC72" s="40" t="s">
        <v>13623</v>
      </c>
      <c r="SXD72" s="40" t="s">
        <v>13624</v>
      </c>
      <c r="SXE72" s="40" t="s">
        <v>13625</v>
      </c>
      <c r="SXF72" s="40" t="s">
        <v>13626</v>
      </c>
      <c r="SXG72" s="40" t="s">
        <v>13627</v>
      </c>
      <c r="SXH72" s="40" t="s">
        <v>13628</v>
      </c>
      <c r="SXI72" s="40" t="s">
        <v>13629</v>
      </c>
      <c r="SXJ72" s="40" t="s">
        <v>13630</v>
      </c>
      <c r="SXK72" s="40" t="s">
        <v>13631</v>
      </c>
      <c r="SXL72" s="40" t="s">
        <v>13632</v>
      </c>
      <c r="SXM72" s="40" t="s">
        <v>13633</v>
      </c>
      <c r="SXN72" s="40" t="s">
        <v>13634</v>
      </c>
      <c r="SXO72" s="40" t="s">
        <v>13635</v>
      </c>
      <c r="SXP72" s="40" t="s">
        <v>13636</v>
      </c>
      <c r="SXQ72" s="40" t="s">
        <v>13637</v>
      </c>
      <c r="SXR72" s="40" t="s">
        <v>13638</v>
      </c>
      <c r="SXS72" s="40" t="s">
        <v>13639</v>
      </c>
      <c r="SXT72" s="40" t="s">
        <v>13640</v>
      </c>
      <c r="SXU72" s="40" t="s">
        <v>13641</v>
      </c>
      <c r="SXV72" s="40" t="s">
        <v>13642</v>
      </c>
      <c r="SXW72" s="40" t="s">
        <v>13643</v>
      </c>
      <c r="SXX72" s="40" t="s">
        <v>13644</v>
      </c>
      <c r="SXY72" s="40" t="s">
        <v>13645</v>
      </c>
      <c r="SXZ72" s="40" t="s">
        <v>13646</v>
      </c>
      <c r="SYA72" s="40" t="s">
        <v>13647</v>
      </c>
      <c r="SYB72" s="40" t="s">
        <v>13648</v>
      </c>
      <c r="SYC72" s="40" t="s">
        <v>13649</v>
      </c>
      <c r="SYD72" s="40" t="s">
        <v>13650</v>
      </c>
      <c r="SYE72" s="40" t="s">
        <v>13651</v>
      </c>
      <c r="SYF72" s="40" t="s">
        <v>13652</v>
      </c>
      <c r="SYG72" s="40" t="s">
        <v>13653</v>
      </c>
      <c r="SYH72" s="40" t="s">
        <v>13654</v>
      </c>
      <c r="SYI72" s="40" t="s">
        <v>13655</v>
      </c>
      <c r="SYJ72" s="40" t="s">
        <v>13656</v>
      </c>
      <c r="SYK72" s="40" t="s">
        <v>13657</v>
      </c>
      <c r="SYL72" s="40" t="s">
        <v>13658</v>
      </c>
      <c r="SYM72" s="40" t="s">
        <v>13659</v>
      </c>
      <c r="SYN72" s="40" t="s">
        <v>13660</v>
      </c>
      <c r="SYO72" s="40" t="s">
        <v>13661</v>
      </c>
      <c r="SYP72" s="40" t="s">
        <v>13662</v>
      </c>
      <c r="SYQ72" s="40" t="s">
        <v>13663</v>
      </c>
      <c r="SYR72" s="40" t="s">
        <v>13664</v>
      </c>
      <c r="SYS72" s="40" t="s">
        <v>13665</v>
      </c>
      <c r="SYT72" s="40" t="s">
        <v>13666</v>
      </c>
      <c r="SYU72" s="40" t="s">
        <v>13667</v>
      </c>
      <c r="SYV72" s="40" t="s">
        <v>13668</v>
      </c>
      <c r="SYW72" s="40" t="s">
        <v>13669</v>
      </c>
      <c r="SYX72" s="40" t="s">
        <v>13670</v>
      </c>
      <c r="SYY72" s="40" t="s">
        <v>13671</v>
      </c>
      <c r="SYZ72" s="40" t="s">
        <v>13672</v>
      </c>
      <c r="SZA72" s="40" t="s">
        <v>13673</v>
      </c>
      <c r="SZB72" s="40" t="s">
        <v>13674</v>
      </c>
      <c r="SZC72" s="40" t="s">
        <v>13675</v>
      </c>
      <c r="SZD72" s="40" t="s">
        <v>13676</v>
      </c>
      <c r="SZE72" s="40" t="s">
        <v>13677</v>
      </c>
      <c r="SZF72" s="40" t="s">
        <v>13678</v>
      </c>
      <c r="SZG72" s="40" t="s">
        <v>13679</v>
      </c>
      <c r="SZH72" s="40" t="s">
        <v>13680</v>
      </c>
      <c r="SZI72" s="40" t="s">
        <v>13681</v>
      </c>
      <c r="SZJ72" s="40" t="s">
        <v>13682</v>
      </c>
      <c r="SZK72" s="40" t="s">
        <v>13683</v>
      </c>
      <c r="SZL72" s="40" t="s">
        <v>13684</v>
      </c>
      <c r="SZM72" s="40" t="s">
        <v>13685</v>
      </c>
      <c r="SZN72" s="40" t="s">
        <v>13686</v>
      </c>
      <c r="SZO72" s="40" t="s">
        <v>13687</v>
      </c>
      <c r="SZP72" s="40" t="s">
        <v>13688</v>
      </c>
      <c r="SZQ72" s="40" t="s">
        <v>13689</v>
      </c>
      <c r="SZR72" s="40" t="s">
        <v>13690</v>
      </c>
      <c r="SZS72" s="40" t="s">
        <v>13691</v>
      </c>
      <c r="SZT72" s="40" t="s">
        <v>13692</v>
      </c>
      <c r="SZU72" s="40" t="s">
        <v>13693</v>
      </c>
      <c r="SZV72" s="40" t="s">
        <v>13694</v>
      </c>
      <c r="SZW72" s="40" t="s">
        <v>13695</v>
      </c>
      <c r="SZX72" s="40" t="s">
        <v>13696</v>
      </c>
      <c r="SZY72" s="40" t="s">
        <v>13697</v>
      </c>
      <c r="SZZ72" s="40" t="s">
        <v>13698</v>
      </c>
      <c r="TAA72" s="40" t="s">
        <v>13699</v>
      </c>
      <c r="TAB72" s="40" t="s">
        <v>13700</v>
      </c>
      <c r="TAC72" s="40" t="s">
        <v>13701</v>
      </c>
      <c r="TAD72" s="40" t="s">
        <v>13702</v>
      </c>
      <c r="TAE72" s="40" t="s">
        <v>13703</v>
      </c>
      <c r="TAF72" s="40" t="s">
        <v>13704</v>
      </c>
      <c r="TAG72" s="40" t="s">
        <v>13705</v>
      </c>
      <c r="TAH72" s="40" t="s">
        <v>13706</v>
      </c>
      <c r="TAI72" s="40" t="s">
        <v>13707</v>
      </c>
      <c r="TAJ72" s="40" t="s">
        <v>13708</v>
      </c>
      <c r="TAK72" s="40" t="s">
        <v>13709</v>
      </c>
      <c r="TAL72" s="40" t="s">
        <v>13710</v>
      </c>
      <c r="TAM72" s="40" t="s">
        <v>13711</v>
      </c>
      <c r="TAN72" s="40" t="s">
        <v>13712</v>
      </c>
      <c r="TAO72" s="40" t="s">
        <v>13713</v>
      </c>
      <c r="TAP72" s="40" t="s">
        <v>13714</v>
      </c>
      <c r="TAQ72" s="40" t="s">
        <v>13715</v>
      </c>
      <c r="TAR72" s="40" t="s">
        <v>13716</v>
      </c>
      <c r="TAS72" s="40" t="s">
        <v>13717</v>
      </c>
      <c r="TAT72" s="40" t="s">
        <v>13718</v>
      </c>
      <c r="TAU72" s="40" t="s">
        <v>13719</v>
      </c>
      <c r="TAV72" s="40" t="s">
        <v>13720</v>
      </c>
      <c r="TAW72" s="40" t="s">
        <v>13721</v>
      </c>
      <c r="TAX72" s="40" t="s">
        <v>13722</v>
      </c>
      <c r="TAY72" s="40" t="s">
        <v>13723</v>
      </c>
      <c r="TAZ72" s="40" t="s">
        <v>13724</v>
      </c>
      <c r="TBA72" s="40" t="s">
        <v>13725</v>
      </c>
      <c r="TBB72" s="40" t="s">
        <v>13726</v>
      </c>
      <c r="TBC72" s="40" t="s">
        <v>13727</v>
      </c>
      <c r="TBD72" s="40" t="s">
        <v>13728</v>
      </c>
      <c r="TBE72" s="40" t="s">
        <v>13729</v>
      </c>
      <c r="TBF72" s="40" t="s">
        <v>13730</v>
      </c>
      <c r="TBG72" s="40" t="s">
        <v>13731</v>
      </c>
      <c r="TBH72" s="40" t="s">
        <v>13732</v>
      </c>
      <c r="TBI72" s="40" t="s">
        <v>13733</v>
      </c>
      <c r="TBJ72" s="40" t="s">
        <v>13734</v>
      </c>
      <c r="TBK72" s="40" t="s">
        <v>13735</v>
      </c>
      <c r="TBL72" s="40" t="s">
        <v>13736</v>
      </c>
      <c r="TBM72" s="40" t="s">
        <v>13737</v>
      </c>
      <c r="TBN72" s="40" t="s">
        <v>13738</v>
      </c>
      <c r="TBO72" s="40" t="s">
        <v>13739</v>
      </c>
      <c r="TBP72" s="40" t="s">
        <v>13740</v>
      </c>
      <c r="TBQ72" s="40" t="s">
        <v>13741</v>
      </c>
      <c r="TBR72" s="40" t="s">
        <v>13742</v>
      </c>
      <c r="TBS72" s="40" t="s">
        <v>13743</v>
      </c>
      <c r="TBT72" s="40" t="s">
        <v>13744</v>
      </c>
      <c r="TBU72" s="40" t="s">
        <v>13745</v>
      </c>
      <c r="TBV72" s="40" t="s">
        <v>13746</v>
      </c>
      <c r="TBW72" s="40" t="s">
        <v>13747</v>
      </c>
      <c r="TBX72" s="40" t="s">
        <v>13748</v>
      </c>
      <c r="TBY72" s="40" t="s">
        <v>13749</v>
      </c>
      <c r="TBZ72" s="40" t="s">
        <v>13750</v>
      </c>
      <c r="TCA72" s="40" t="s">
        <v>13751</v>
      </c>
      <c r="TCB72" s="40" t="s">
        <v>13752</v>
      </c>
      <c r="TCC72" s="40" t="s">
        <v>13753</v>
      </c>
      <c r="TCD72" s="40" t="s">
        <v>13754</v>
      </c>
      <c r="TCE72" s="40" t="s">
        <v>13755</v>
      </c>
      <c r="TCF72" s="40" t="s">
        <v>13756</v>
      </c>
      <c r="TCG72" s="40" t="s">
        <v>13757</v>
      </c>
      <c r="TCH72" s="40" t="s">
        <v>13758</v>
      </c>
      <c r="TCI72" s="40" t="s">
        <v>13759</v>
      </c>
      <c r="TCJ72" s="40" t="s">
        <v>13760</v>
      </c>
      <c r="TCK72" s="40" t="s">
        <v>13761</v>
      </c>
      <c r="TCL72" s="40" t="s">
        <v>13762</v>
      </c>
      <c r="TCM72" s="40" t="s">
        <v>13763</v>
      </c>
      <c r="TCN72" s="40" t="s">
        <v>13764</v>
      </c>
      <c r="TCO72" s="40" t="s">
        <v>13765</v>
      </c>
      <c r="TCP72" s="40" t="s">
        <v>13766</v>
      </c>
      <c r="TCQ72" s="40" t="s">
        <v>13767</v>
      </c>
      <c r="TCR72" s="40" t="s">
        <v>13768</v>
      </c>
      <c r="TCS72" s="40" t="s">
        <v>13769</v>
      </c>
      <c r="TCT72" s="40" t="s">
        <v>13770</v>
      </c>
      <c r="TCU72" s="40" t="s">
        <v>13771</v>
      </c>
      <c r="TCV72" s="40" t="s">
        <v>13772</v>
      </c>
      <c r="TCW72" s="40" t="s">
        <v>13773</v>
      </c>
      <c r="TCX72" s="40" t="s">
        <v>13774</v>
      </c>
      <c r="TCY72" s="40" t="s">
        <v>13775</v>
      </c>
      <c r="TCZ72" s="40" t="s">
        <v>13776</v>
      </c>
      <c r="TDA72" s="40" t="s">
        <v>13777</v>
      </c>
      <c r="TDB72" s="40" t="s">
        <v>13778</v>
      </c>
      <c r="TDC72" s="40" t="s">
        <v>13779</v>
      </c>
      <c r="TDD72" s="40" t="s">
        <v>13780</v>
      </c>
      <c r="TDE72" s="40" t="s">
        <v>13781</v>
      </c>
      <c r="TDF72" s="40" t="s">
        <v>13782</v>
      </c>
      <c r="TDG72" s="40" t="s">
        <v>13783</v>
      </c>
      <c r="TDH72" s="40" t="s">
        <v>13784</v>
      </c>
      <c r="TDI72" s="40" t="s">
        <v>13785</v>
      </c>
      <c r="TDJ72" s="40" t="s">
        <v>13786</v>
      </c>
      <c r="TDK72" s="40" t="s">
        <v>13787</v>
      </c>
      <c r="TDL72" s="40" t="s">
        <v>13788</v>
      </c>
      <c r="TDM72" s="40" t="s">
        <v>13789</v>
      </c>
      <c r="TDN72" s="40" t="s">
        <v>13790</v>
      </c>
      <c r="TDO72" s="40" t="s">
        <v>13791</v>
      </c>
      <c r="TDP72" s="40" t="s">
        <v>13792</v>
      </c>
      <c r="TDQ72" s="40" t="s">
        <v>13793</v>
      </c>
      <c r="TDR72" s="40" t="s">
        <v>13794</v>
      </c>
      <c r="TDS72" s="40" t="s">
        <v>13795</v>
      </c>
      <c r="TDT72" s="40" t="s">
        <v>13796</v>
      </c>
      <c r="TDU72" s="40" t="s">
        <v>13797</v>
      </c>
      <c r="TDV72" s="40" t="s">
        <v>13798</v>
      </c>
      <c r="TDW72" s="40" t="s">
        <v>13799</v>
      </c>
      <c r="TDX72" s="40" t="s">
        <v>13800</v>
      </c>
      <c r="TDY72" s="40" t="s">
        <v>13801</v>
      </c>
      <c r="TDZ72" s="40" t="s">
        <v>13802</v>
      </c>
      <c r="TEA72" s="40" t="s">
        <v>13803</v>
      </c>
      <c r="TEB72" s="40" t="s">
        <v>13804</v>
      </c>
      <c r="TEC72" s="40" t="s">
        <v>13805</v>
      </c>
      <c r="TED72" s="40" t="s">
        <v>13806</v>
      </c>
      <c r="TEE72" s="40" t="s">
        <v>13807</v>
      </c>
      <c r="TEF72" s="40" t="s">
        <v>13808</v>
      </c>
      <c r="TEG72" s="40" t="s">
        <v>13809</v>
      </c>
      <c r="TEH72" s="40" t="s">
        <v>13810</v>
      </c>
      <c r="TEI72" s="40" t="s">
        <v>13811</v>
      </c>
      <c r="TEJ72" s="40" t="s">
        <v>13812</v>
      </c>
      <c r="TEK72" s="40" t="s">
        <v>13813</v>
      </c>
      <c r="TEL72" s="40" t="s">
        <v>13814</v>
      </c>
      <c r="TEM72" s="40" t="s">
        <v>13815</v>
      </c>
      <c r="TEN72" s="40" t="s">
        <v>13816</v>
      </c>
      <c r="TEO72" s="40" t="s">
        <v>13817</v>
      </c>
      <c r="TEP72" s="40" t="s">
        <v>13818</v>
      </c>
      <c r="TEQ72" s="40" t="s">
        <v>13819</v>
      </c>
      <c r="TER72" s="40" t="s">
        <v>13820</v>
      </c>
      <c r="TES72" s="40" t="s">
        <v>13821</v>
      </c>
      <c r="TET72" s="40" t="s">
        <v>13822</v>
      </c>
      <c r="TEU72" s="40" t="s">
        <v>13823</v>
      </c>
      <c r="TEV72" s="40" t="s">
        <v>13824</v>
      </c>
      <c r="TEW72" s="40" t="s">
        <v>13825</v>
      </c>
      <c r="TEX72" s="40" t="s">
        <v>13826</v>
      </c>
      <c r="TEY72" s="40" t="s">
        <v>13827</v>
      </c>
      <c r="TEZ72" s="40" t="s">
        <v>13828</v>
      </c>
      <c r="TFA72" s="40" t="s">
        <v>13829</v>
      </c>
      <c r="TFB72" s="40" t="s">
        <v>13830</v>
      </c>
      <c r="TFC72" s="40" t="s">
        <v>13831</v>
      </c>
      <c r="TFD72" s="40" t="s">
        <v>13832</v>
      </c>
      <c r="TFE72" s="40" t="s">
        <v>13833</v>
      </c>
      <c r="TFF72" s="40" t="s">
        <v>13834</v>
      </c>
      <c r="TFG72" s="40" t="s">
        <v>13835</v>
      </c>
      <c r="TFH72" s="40" t="s">
        <v>13836</v>
      </c>
      <c r="TFI72" s="40" t="s">
        <v>13837</v>
      </c>
      <c r="TFJ72" s="40" t="s">
        <v>13838</v>
      </c>
      <c r="TFK72" s="40" t="s">
        <v>13839</v>
      </c>
      <c r="TFL72" s="40" t="s">
        <v>13840</v>
      </c>
      <c r="TFM72" s="40" t="s">
        <v>13841</v>
      </c>
      <c r="TFN72" s="40" t="s">
        <v>13842</v>
      </c>
      <c r="TFO72" s="40" t="s">
        <v>13843</v>
      </c>
      <c r="TFP72" s="40" t="s">
        <v>13844</v>
      </c>
      <c r="TFQ72" s="40" t="s">
        <v>13845</v>
      </c>
      <c r="TFR72" s="40" t="s">
        <v>13846</v>
      </c>
      <c r="TFS72" s="40" t="s">
        <v>13847</v>
      </c>
      <c r="TFT72" s="40" t="s">
        <v>13848</v>
      </c>
      <c r="TFU72" s="40" t="s">
        <v>13849</v>
      </c>
      <c r="TFV72" s="40" t="s">
        <v>13850</v>
      </c>
      <c r="TFW72" s="40" t="s">
        <v>13851</v>
      </c>
      <c r="TFX72" s="40" t="s">
        <v>13852</v>
      </c>
      <c r="TFY72" s="40" t="s">
        <v>13853</v>
      </c>
      <c r="TFZ72" s="40" t="s">
        <v>13854</v>
      </c>
      <c r="TGA72" s="40" t="s">
        <v>13855</v>
      </c>
      <c r="TGB72" s="40" t="s">
        <v>13856</v>
      </c>
      <c r="TGC72" s="40" t="s">
        <v>13857</v>
      </c>
      <c r="TGD72" s="40" t="s">
        <v>13858</v>
      </c>
      <c r="TGE72" s="40" t="s">
        <v>13859</v>
      </c>
      <c r="TGF72" s="40" t="s">
        <v>13860</v>
      </c>
      <c r="TGG72" s="40" t="s">
        <v>13861</v>
      </c>
      <c r="TGH72" s="40" t="s">
        <v>13862</v>
      </c>
      <c r="TGI72" s="40" t="s">
        <v>13863</v>
      </c>
      <c r="TGJ72" s="40" t="s">
        <v>13864</v>
      </c>
      <c r="TGK72" s="40" t="s">
        <v>13865</v>
      </c>
      <c r="TGL72" s="40" t="s">
        <v>13866</v>
      </c>
      <c r="TGM72" s="40" t="s">
        <v>13867</v>
      </c>
      <c r="TGN72" s="40" t="s">
        <v>13868</v>
      </c>
      <c r="TGO72" s="40" t="s">
        <v>13869</v>
      </c>
      <c r="TGP72" s="40" t="s">
        <v>13870</v>
      </c>
      <c r="TGQ72" s="40" t="s">
        <v>13871</v>
      </c>
      <c r="TGR72" s="40" t="s">
        <v>13872</v>
      </c>
      <c r="TGS72" s="40" t="s">
        <v>13873</v>
      </c>
      <c r="TGT72" s="40" t="s">
        <v>13874</v>
      </c>
      <c r="TGU72" s="40" t="s">
        <v>13875</v>
      </c>
      <c r="TGV72" s="40" t="s">
        <v>13876</v>
      </c>
      <c r="TGW72" s="40" t="s">
        <v>13877</v>
      </c>
      <c r="TGX72" s="40" t="s">
        <v>13878</v>
      </c>
      <c r="TGY72" s="40" t="s">
        <v>13879</v>
      </c>
      <c r="TGZ72" s="40" t="s">
        <v>13880</v>
      </c>
      <c r="THA72" s="40" t="s">
        <v>13881</v>
      </c>
      <c r="THB72" s="40" t="s">
        <v>13882</v>
      </c>
      <c r="THC72" s="40" t="s">
        <v>13883</v>
      </c>
      <c r="THD72" s="40" t="s">
        <v>13884</v>
      </c>
      <c r="THE72" s="40" t="s">
        <v>13885</v>
      </c>
      <c r="THF72" s="40" t="s">
        <v>13886</v>
      </c>
      <c r="THG72" s="40" t="s">
        <v>13887</v>
      </c>
      <c r="THH72" s="40" t="s">
        <v>13888</v>
      </c>
      <c r="THI72" s="40" t="s">
        <v>13889</v>
      </c>
      <c r="THJ72" s="40" t="s">
        <v>13890</v>
      </c>
      <c r="THK72" s="40" t="s">
        <v>13891</v>
      </c>
      <c r="THL72" s="40" t="s">
        <v>13892</v>
      </c>
      <c r="THM72" s="40" t="s">
        <v>13893</v>
      </c>
      <c r="THN72" s="40" t="s">
        <v>13894</v>
      </c>
      <c r="THO72" s="40" t="s">
        <v>13895</v>
      </c>
      <c r="THP72" s="40" t="s">
        <v>13896</v>
      </c>
      <c r="THQ72" s="40" t="s">
        <v>13897</v>
      </c>
      <c r="THR72" s="40" t="s">
        <v>13898</v>
      </c>
      <c r="THS72" s="40" t="s">
        <v>13899</v>
      </c>
      <c r="THT72" s="40" t="s">
        <v>13900</v>
      </c>
      <c r="THU72" s="40" t="s">
        <v>13901</v>
      </c>
      <c r="THV72" s="40" t="s">
        <v>13902</v>
      </c>
      <c r="THW72" s="40" t="s">
        <v>13903</v>
      </c>
      <c r="THX72" s="40" t="s">
        <v>13904</v>
      </c>
      <c r="THY72" s="40" t="s">
        <v>13905</v>
      </c>
      <c r="THZ72" s="40" t="s">
        <v>13906</v>
      </c>
      <c r="TIA72" s="40" t="s">
        <v>13907</v>
      </c>
      <c r="TIB72" s="40" t="s">
        <v>13908</v>
      </c>
      <c r="TIC72" s="40" t="s">
        <v>13909</v>
      </c>
      <c r="TID72" s="40" t="s">
        <v>13910</v>
      </c>
      <c r="TIE72" s="40" t="s">
        <v>13911</v>
      </c>
      <c r="TIF72" s="40" t="s">
        <v>13912</v>
      </c>
      <c r="TIG72" s="40" t="s">
        <v>13913</v>
      </c>
      <c r="TIH72" s="40" t="s">
        <v>13914</v>
      </c>
      <c r="TII72" s="40" t="s">
        <v>13915</v>
      </c>
      <c r="TIJ72" s="40" t="s">
        <v>13916</v>
      </c>
      <c r="TIK72" s="40" t="s">
        <v>13917</v>
      </c>
      <c r="TIL72" s="40" t="s">
        <v>13918</v>
      </c>
      <c r="TIM72" s="40" t="s">
        <v>13919</v>
      </c>
      <c r="TIN72" s="40" t="s">
        <v>13920</v>
      </c>
      <c r="TIO72" s="40" t="s">
        <v>13921</v>
      </c>
      <c r="TIP72" s="40" t="s">
        <v>13922</v>
      </c>
      <c r="TIQ72" s="40" t="s">
        <v>13923</v>
      </c>
      <c r="TIR72" s="40" t="s">
        <v>13924</v>
      </c>
      <c r="TIS72" s="40" t="s">
        <v>13925</v>
      </c>
      <c r="TIT72" s="40" t="s">
        <v>13926</v>
      </c>
      <c r="TIU72" s="40" t="s">
        <v>13927</v>
      </c>
      <c r="TIV72" s="40" t="s">
        <v>13928</v>
      </c>
      <c r="TIW72" s="40" t="s">
        <v>13929</v>
      </c>
      <c r="TIX72" s="40" t="s">
        <v>13930</v>
      </c>
      <c r="TIY72" s="40" t="s">
        <v>13931</v>
      </c>
      <c r="TIZ72" s="40" t="s">
        <v>13932</v>
      </c>
      <c r="TJA72" s="40" t="s">
        <v>13933</v>
      </c>
      <c r="TJB72" s="40" t="s">
        <v>13934</v>
      </c>
      <c r="TJC72" s="40" t="s">
        <v>13935</v>
      </c>
      <c r="TJD72" s="40" t="s">
        <v>13936</v>
      </c>
      <c r="TJE72" s="40" t="s">
        <v>13937</v>
      </c>
      <c r="TJF72" s="40" t="s">
        <v>13938</v>
      </c>
      <c r="TJG72" s="40" t="s">
        <v>13939</v>
      </c>
      <c r="TJH72" s="40" t="s">
        <v>13940</v>
      </c>
      <c r="TJI72" s="40" t="s">
        <v>13941</v>
      </c>
      <c r="TJJ72" s="40" t="s">
        <v>13942</v>
      </c>
      <c r="TJK72" s="40" t="s">
        <v>13943</v>
      </c>
      <c r="TJL72" s="40" t="s">
        <v>13944</v>
      </c>
      <c r="TJM72" s="40" t="s">
        <v>13945</v>
      </c>
      <c r="TJN72" s="40" t="s">
        <v>13946</v>
      </c>
      <c r="TJO72" s="40" t="s">
        <v>13947</v>
      </c>
      <c r="TJP72" s="40" t="s">
        <v>13948</v>
      </c>
      <c r="TJQ72" s="40" t="s">
        <v>13949</v>
      </c>
      <c r="TJR72" s="40" t="s">
        <v>13950</v>
      </c>
      <c r="TJS72" s="40" t="s">
        <v>13951</v>
      </c>
      <c r="TJT72" s="40" t="s">
        <v>13952</v>
      </c>
      <c r="TJU72" s="40" t="s">
        <v>13953</v>
      </c>
      <c r="TJV72" s="40" t="s">
        <v>13954</v>
      </c>
      <c r="TJW72" s="40" t="s">
        <v>13955</v>
      </c>
      <c r="TJX72" s="40" t="s">
        <v>13956</v>
      </c>
      <c r="TJY72" s="40" t="s">
        <v>13957</v>
      </c>
      <c r="TJZ72" s="40" t="s">
        <v>13958</v>
      </c>
      <c r="TKA72" s="40" t="s">
        <v>13959</v>
      </c>
      <c r="TKB72" s="40" t="s">
        <v>13960</v>
      </c>
      <c r="TKC72" s="40" t="s">
        <v>13961</v>
      </c>
      <c r="TKD72" s="40" t="s">
        <v>13962</v>
      </c>
      <c r="TKE72" s="40" t="s">
        <v>13963</v>
      </c>
      <c r="TKF72" s="40" t="s">
        <v>13964</v>
      </c>
      <c r="TKG72" s="40" t="s">
        <v>13965</v>
      </c>
      <c r="TKH72" s="40" t="s">
        <v>13966</v>
      </c>
      <c r="TKI72" s="40" t="s">
        <v>13967</v>
      </c>
      <c r="TKJ72" s="40" t="s">
        <v>13968</v>
      </c>
      <c r="TKK72" s="40" t="s">
        <v>13969</v>
      </c>
      <c r="TKL72" s="40" t="s">
        <v>13970</v>
      </c>
      <c r="TKM72" s="40" t="s">
        <v>13971</v>
      </c>
      <c r="TKN72" s="40" t="s">
        <v>13972</v>
      </c>
      <c r="TKO72" s="40" t="s">
        <v>13973</v>
      </c>
      <c r="TKP72" s="40" t="s">
        <v>13974</v>
      </c>
      <c r="TKQ72" s="40" t="s">
        <v>13975</v>
      </c>
      <c r="TKR72" s="40" t="s">
        <v>13976</v>
      </c>
      <c r="TKS72" s="40" t="s">
        <v>13977</v>
      </c>
      <c r="TKT72" s="40" t="s">
        <v>13978</v>
      </c>
      <c r="TKU72" s="40" t="s">
        <v>13979</v>
      </c>
      <c r="TKV72" s="40" t="s">
        <v>13980</v>
      </c>
      <c r="TKW72" s="40" t="s">
        <v>13981</v>
      </c>
      <c r="TKX72" s="40" t="s">
        <v>13982</v>
      </c>
      <c r="TKY72" s="40" t="s">
        <v>13983</v>
      </c>
      <c r="TKZ72" s="40" t="s">
        <v>13984</v>
      </c>
      <c r="TLA72" s="40" t="s">
        <v>13985</v>
      </c>
      <c r="TLB72" s="40" t="s">
        <v>13986</v>
      </c>
      <c r="TLC72" s="40" t="s">
        <v>13987</v>
      </c>
      <c r="TLD72" s="40" t="s">
        <v>13988</v>
      </c>
      <c r="TLE72" s="40" t="s">
        <v>13989</v>
      </c>
      <c r="TLF72" s="40" t="s">
        <v>13990</v>
      </c>
      <c r="TLG72" s="40" t="s">
        <v>13991</v>
      </c>
      <c r="TLH72" s="40" t="s">
        <v>13992</v>
      </c>
      <c r="TLI72" s="40" t="s">
        <v>13993</v>
      </c>
      <c r="TLJ72" s="40" t="s">
        <v>13994</v>
      </c>
      <c r="TLK72" s="40" t="s">
        <v>13995</v>
      </c>
      <c r="TLL72" s="40" t="s">
        <v>13996</v>
      </c>
      <c r="TLM72" s="40" t="s">
        <v>13997</v>
      </c>
      <c r="TLN72" s="40" t="s">
        <v>13998</v>
      </c>
      <c r="TLO72" s="40" t="s">
        <v>13999</v>
      </c>
      <c r="TLP72" s="40" t="s">
        <v>14000</v>
      </c>
      <c r="TLQ72" s="40" t="s">
        <v>14001</v>
      </c>
      <c r="TLR72" s="40" t="s">
        <v>14002</v>
      </c>
      <c r="TLS72" s="40" t="s">
        <v>14003</v>
      </c>
      <c r="TLT72" s="40" t="s">
        <v>14004</v>
      </c>
      <c r="TLU72" s="40" t="s">
        <v>14005</v>
      </c>
      <c r="TLV72" s="40" t="s">
        <v>14006</v>
      </c>
      <c r="TLW72" s="40" t="s">
        <v>14007</v>
      </c>
      <c r="TLX72" s="40" t="s">
        <v>14008</v>
      </c>
      <c r="TLY72" s="40" t="s">
        <v>14009</v>
      </c>
      <c r="TLZ72" s="40" t="s">
        <v>14010</v>
      </c>
      <c r="TMA72" s="40" t="s">
        <v>14011</v>
      </c>
      <c r="TMB72" s="40" t="s">
        <v>14012</v>
      </c>
      <c r="TMC72" s="40" t="s">
        <v>14013</v>
      </c>
      <c r="TMD72" s="40" t="s">
        <v>14014</v>
      </c>
      <c r="TME72" s="40" t="s">
        <v>14015</v>
      </c>
      <c r="TMF72" s="40" t="s">
        <v>14016</v>
      </c>
      <c r="TMG72" s="40" t="s">
        <v>14017</v>
      </c>
      <c r="TMH72" s="40" t="s">
        <v>14018</v>
      </c>
      <c r="TMI72" s="40" t="s">
        <v>14019</v>
      </c>
      <c r="TMJ72" s="40" t="s">
        <v>14020</v>
      </c>
      <c r="TMK72" s="40" t="s">
        <v>14021</v>
      </c>
      <c r="TML72" s="40" t="s">
        <v>14022</v>
      </c>
      <c r="TMM72" s="40" t="s">
        <v>14023</v>
      </c>
      <c r="TMN72" s="40" t="s">
        <v>14024</v>
      </c>
      <c r="TMO72" s="40" t="s">
        <v>14025</v>
      </c>
      <c r="TMP72" s="40" t="s">
        <v>14026</v>
      </c>
      <c r="TMQ72" s="40" t="s">
        <v>14027</v>
      </c>
      <c r="TMR72" s="40" t="s">
        <v>14028</v>
      </c>
      <c r="TMS72" s="40" t="s">
        <v>14029</v>
      </c>
      <c r="TMT72" s="40" t="s">
        <v>14030</v>
      </c>
      <c r="TMU72" s="40" t="s">
        <v>14031</v>
      </c>
      <c r="TMV72" s="40" t="s">
        <v>14032</v>
      </c>
      <c r="TMW72" s="40" t="s">
        <v>14033</v>
      </c>
      <c r="TMX72" s="40" t="s">
        <v>14034</v>
      </c>
      <c r="TMY72" s="40" t="s">
        <v>14035</v>
      </c>
      <c r="TMZ72" s="40" t="s">
        <v>14036</v>
      </c>
      <c r="TNA72" s="40" t="s">
        <v>14037</v>
      </c>
      <c r="TNB72" s="40" t="s">
        <v>14038</v>
      </c>
      <c r="TNC72" s="40" t="s">
        <v>14039</v>
      </c>
      <c r="TND72" s="40" t="s">
        <v>14040</v>
      </c>
      <c r="TNE72" s="40" t="s">
        <v>14041</v>
      </c>
      <c r="TNF72" s="40" t="s">
        <v>14042</v>
      </c>
      <c r="TNG72" s="40" t="s">
        <v>14043</v>
      </c>
      <c r="TNH72" s="40" t="s">
        <v>14044</v>
      </c>
      <c r="TNI72" s="40" t="s">
        <v>14045</v>
      </c>
      <c r="TNJ72" s="40" t="s">
        <v>14046</v>
      </c>
      <c r="TNK72" s="40" t="s">
        <v>14047</v>
      </c>
      <c r="TNL72" s="40" t="s">
        <v>14048</v>
      </c>
      <c r="TNM72" s="40" t="s">
        <v>14049</v>
      </c>
      <c r="TNN72" s="40" t="s">
        <v>14050</v>
      </c>
      <c r="TNO72" s="40" t="s">
        <v>14051</v>
      </c>
      <c r="TNP72" s="40" t="s">
        <v>14052</v>
      </c>
      <c r="TNQ72" s="40" t="s">
        <v>14053</v>
      </c>
      <c r="TNR72" s="40" t="s">
        <v>14054</v>
      </c>
      <c r="TNS72" s="40" t="s">
        <v>14055</v>
      </c>
      <c r="TNT72" s="40" t="s">
        <v>14056</v>
      </c>
      <c r="TNU72" s="40" t="s">
        <v>14057</v>
      </c>
      <c r="TNV72" s="40" t="s">
        <v>14058</v>
      </c>
      <c r="TNW72" s="40" t="s">
        <v>14059</v>
      </c>
      <c r="TNX72" s="40" t="s">
        <v>14060</v>
      </c>
      <c r="TNY72" s="40" t="s">
        <v>14061</v>
      </c>
      <c r="TNZ72" s="40" t="s">
        <v>14062</v>
      </c>
      <c r="TOA72" s="40" t="s">
        <v>14063</v>
      </c>
      <c r="TOB72" s="40" t="s">
        <v>14064</v>
      </c>
      <c r="TOC72" s="40" t="s">
        <v>14065</v>
      </c>
      <c r="TOD72" s="40" t="s">
        <v>14066</v>
      </c>
      <c r="TOE72" s="40" t="s">
        <v>14067</v>
      </c>
      <c r="TOF72" s="40" t="s">
        <v>14068</v>
      </c>
      <c r="TOG72" s="40" t="s">
        <v>14069</v>
      </c>
      <c r="TOH72" s="40" t="s">
        <v>14070</v>
      </c>
      <c r="TOI72" s="40" t="s">
        <v>14071</v>
      </c>
      <c r="TOJ72" s="40" t="s">
        <v>14072</v>
      </c>
      <c r="TOK72" s="40" t="s">
        <v>14073</v>
      </c>
      <c r="TOL72" s="40" t="s">
        <v>14074</v>
      </c>
      <c r="TOM72" s="40" t="s">
        <v>14075</v>
      </c>
      <c r="TON72" s="40" t="s">
        <v>14076</v>
      </c>
      <c r="TOO72" s="40" t="s">
        <v>14077</v>
      </c>
      <c r="TOP72" s="40" t="s">
        <v>14078</v>
      </c>
      <c r="TOQ72" s="40" t="s">
        <v>14079</v>
      </c>
      <c r="TOR72" s="40" t="s">
        <v>14080</v>
      </c>
      <c r="TOS72" s="40" t="s">
        <v>14081</v>
      </c>
      <c r="TOT72" s="40" t="s">
        <v>14082</v>
      </c>
      <c r="TOU72" s="40" t="s">
        <v>14083</v>
      </c>
      <c r="TOV72" s="40" t="s">
        <v>14084</v>
      </c>
      <c r="TOW72" s="40" t="s">
        <v>14085</v>
      </c>
      <c r="TOX72" s="40" t="s">
        <v>14086</v>
      </c>
      <c r="TOY72" s="40" t="s">
        <v>14087</v>
      </c>
      <c r="TOZ72" s="40" t="s">
        <v>14088</v>
      </c>
      <c r="TPA72" s="40" t="s">
        <v>14089</v>
      </c>
      <c r="TPB72" s="40" t="s">
        <v>14090</v>
      </c>
      <c r="TPC72" s="40" t="s">
        <v>14091</v>
      </c>
      <c r="TPD72" s="40" t="s">
        <v>14092</v>
      </c>
      <c r="TPE72" s="40" t="s">
        <v>14093</v>
      </c>
      <c r="TPF72" s="40" t="s">
        <v>14094</v>
      </c>
      <c r="TPG72" s="40" t="s">
        <v>14095</v>
      </c>
      <c r="TPH72" s="40" t="s">
        <v>14096</v>
      </c>
      <c r="TPI72" s="40" t="s">
        <v>14097</v>
      </c>
      <c r="TPJ72" s="40" t="s">
        <v>14098</v>
      </c>
      <c r="TPK72" s="40" t="s">
        <v>14099</v>
      </c>
      <c r="TPL72" s="40" t="s">
        <v>14100</v>
      </c>
      <c r="TPM72" s="40" t="s">
        <v>14101</v>
      </c>
      <c r="TPN72" s="40" t="s">
        <v>14102</v>
      </c>
      <c r="TPO72" s="40" t="s">
        <v>14103</v>
      </c>
      <c r="TPP72" s="40" t="s">
        <v>14104</v>
      </c>
      <c r="TPQ72" s="40" t="s">
        <v>14105</v>
      </c>
      <c r="TPR72" s="40" t="s">
        <v>14106</v>
      </c>
      <c r="TPS72" s="40" t="s">
        <v>14107</v>
      </c>
      <c r="TPT72" s="40" t="s">
        <v>14108</v>
      </c>
      <c r="TPU72" s="40" t="s">
        <v>14109</v>
      </c>
      <c r="TPV72" s="40" t="s">
        <v>14110</v>
      </c>
      <c r="TPW72" s="40" t="s">
        <v>14111</v>
      </c>
      <c r="TPX72" s="40" t="s">
        <v>14112</v>
      </c>
      <c r="TPY72" s="40" t="s">
        <v>14113</v>
      </c>
      <c r="TPZ72" s="40" t="s">
        <v>14114</v>
      </c>
      <c r="TQA72" s="40" t="s">
        <v>14115</v>
      </c>
      <c r="TQB72" s="40" t="s">
        <v>14116</v>
      </c>
      <c r="TQC72" s="40" t="s">
        <v>14117</v>
      </c>
      <c r="TQD72" s="40" t="s">
        <v>14118</v>
      </c>
      <c r="TQE72" s="40" t="s">
        <v>14119</v>
      </c>
      <c r="TQF72" s="40" t="s">
        <v>14120</v>
      </c>
      <c r="TQG72" s="40" t="s">
        <v>14121</v>
      </c>
      <c r="TQH72" s="40" t="s">
        <v>14122</v>
      </c>
      <c r="TQI72" s="40" t="s">
        <v>14123</v>
      </c>
      <c r="TQJ72" s="40" t="s">
        <v>14124</v>
      </c>
      <c r="TQK72" s="40" t="s">
        <v>14125</v>
      </c>
      <c r="TQL72" s="40" t="s">
        <v>14126</v>
      </c>
      <c r="TQM72" s="40" t="s">
        <v>14127</v>
      </c>
      <c r="TQN72" s="40" t="s">
        <v>14128</v>
      </c>
      <c r="TQO72" s="40" t="s">
        <v>14129</v>
      </c>
      <c r="TQP72" s="40" t="s">
        <v>14130</v>
      </c>
      <c r="TQQ72" s="40" t="s">
        <v>14131</v>
      </c>
      <c r="TQR72" s="40" t="s">
        <v>14132</v>
      </c>
      <c r="TQS72" s="40" t="s">
        <v>14133</v>
      </c>
      <c r="TQT72" s="40" t="s">
        <v>14134</v>
      </c>
      <c r="TQU72" s="40" t="s">
        <v>14135</v>
      </c>
      <c r="TQV72" s="40" t="s">
        <v>14136</v>
      </c>
      <c r="TQW72" s="40" t="s">
        <v>14137</v>
      </c>
      <c r="TQX72" s="40" t="s">
        <v>14138</v>
      </c>
      <c r="TQY72" s="40" t="s">
        <v>14139</v>
      </c>
      <c r="TQZ72" s="40" t="s">
        <v>14140</v>
      </c>
      <c r="TRA72" s="40" t="s">
        <v>14141</v>
      </c>
      <c r="TRB72" s="40" t="s">
        <v>14142</v>
      </c>
      <c r="TRC72" s="40" t="s">
        <v>14143</v>
      </c>
      <c r="TRD72" s="40" t="s">
        <v>14144</v>
      </c>
      <c r="TRE72" s="40" t="s">
        <v>14145</v>
      </c>
      <c r="TRF72" s="40" t="s">
        <v>14146</v>
      </c>
      <c r="TRG72" s="40" t="s">
        <v>14147</v>
      </c>
      <c r="TRH72" s="40" t="s">
        <v>14148</v>
      </c>
      <c r="TRI72" s="40" t="s">
        <v>14149</v>
      </c>
      <c r="TRJ72" s="40" t="s">
        <v>14150</v>
      </c>
      <c r="TRK72" s="40" t="s">
        <v>14151</v>
      </c>
      <c r="TRL72" s="40" t="s">
        <v>14152</v>
      </c>
      <c r="TRM72" s="40" t="s">
        <v>14153</v>
      </c>
      <c r="TRN72" s="40" t="s">
        <v>14154</v>
      </c>
      <c r="TRO72" s="40" t="s">
        <v>14155</v>
      </c>
      <c r="TRP72" s="40" t="s">
        <v>14156</v>
      </c>
      <c r="TRQ72" s="40" t="s">
        <v>14157</v>
      </c>
      <c r="TRR72" s="40" t="s">
        <v>14158</v>
      </c>
      <c r="TRS72" s="40" t="s">
        <v>14159</v>
      </c>
      <c r="TRT72" s="40" t="s">
        <v>14160</v>
      </c>
      <c r="TRU72" s="40" t="s">
        <v>14161</v>
      </c>
      <c r="TRV72" s="40" t="s">
        <v>14162</v>
      </c>
      <c r="TRW72" s="40" t="s">
        <v>14163</v>
      </c>
      <c r="TRX72" s="40" t="s">
        <v>14164</v>
      </c>
      <c r="TRY72" s="40" t="s">
        <v>14165</v>
      </c>
      <c r="TRZ72" s="40" t="s">
        <v>14166</v>
      </c>
      <c r="TSA72" s="40" t="s">
        <v>14167</v>
      </c>
      <c r="TSB72" s="40" t="s">
        <v>14168</v>
      </c>
      <c r="TSC72" s="40" t="s">
        <v>14169</v>
      </c>
      <c r="TSD72" s="40" t="s">
        <v>14170</v>
      </c>
      <c r="TSE72" s="40" t="s">
        <v>14171</v>
      </c>
      <c r="TSF72" s="40" t="s">
        <v>14172</v>
      </c>
      <c r="TSG72" s="40" t="s">
        <v>14173</v>
      </c>
      <c r="TSH72" s="40" t="s">
        <v>14174</v>
      </c>
      <c r="TSI72" s="40" t="s">
        <v>14175</v>
      </c>
      <c r="TSJ72" s="40" t="s">
        <v>14176</v>
      </c>
      <c r="TSK72" s="40" t="s">
        <v>14177</v>
      </c>
      <c r="TSL72" s="40" t="s">
        <v>14178</v>
      </c>
      <c r="TSM72" s="40" t="s">
        <v>14179</v>
      </c>
      <c r="TSN72" s="40" t="s">
        <v>14180</v>
      </c>
      <c r="TSO72" s="40" t="s">
        <v>14181</v>
      </c>
      <c r="TSP72" s="40" t="s">
        <v>14182</v>
      </c>
      <c r="TSQ72" s="40" t="s">
        <v>14183</v>
      </c>
      <c r="TSR72" s="40" t="s">
        <v>14184</v>
      </c>
      <c r="TSS72" s="40" t="s">
        <v>14185</v>
      </c>
      <c r="TST72" s="40" t="s">
        <v>14186</v>
      </c>
      <c r="TSU72" s="40" t="s">
        <v>14187</v>
      </c>
      <c r="TSV72" s="40" t="s">
        <v>14188</v>
      </c>
      <c r="TSW72" s="40" t="s">
        <v>14189</v>
      </c>
      <c r="TSX72" s="40" t="s">
        <v>14190</v>
      </c>
      <c r="TSY72" s="40" t="s">
        <v>14191</v>
      </c>
      <c r="TSZ72" s="40" t="s">
        <v>14192</v>
      </c>
      <c r="TTA72" s="40" t="s">
        <v>14193</v>
      </c>
      <c r="TTB72" s="40" t="s">
        <v>14194</v>
      </c>
      <c r="TTC72" s="40" t="s">
        <v>14195</v>
      </c>
      <c r="TTD72" s="40" t="s">
        <v>14196</v>
      </c>
      <c r="TTE72" s="40" t="s">
        <v>14197</v>
      </c>
      <c r="TTF72" s="40" t="s">
        <v>14198</v>
      </c>
      <c r="TTG72" s="40" t="s">
        <v>14199</v>
      </c>
      <c r="TTH72" s="40" t="s">
        <v>14200</v>
      </c>
      <c r="TTI72" s="40" t="s">
        <v>14201</v>
      </c>
      <c r="TTJ72" s="40" t="s">
        <v>14202</v>
      </c>
      <c r="TTK72" s="40" t="s">
        <v>14203</v>
      </c>
      <c r="TTL72" s="40" t="s">
        <v>14204</v>
      </c>
      <c r="TTM72" s="40" t="s">
        <v>14205</v>
      </c>
      <c r="TTN72" s="40" t="s">
        <v>14206</v>
      </c>
      <c r="TTO72" s="40" t="s">
        <v>14207</v>
      </c>
      <c r="TTP72" s="40" t="s">
        <v>14208</v>
      </c>
      <c r="TTQ72" s="40" t="s">
        <v>14209</v>
      </c>
      <c r="TTR72" s="40" t="s">
        <v>14210</v>
      </c>
      <c r="TTS72" s="40" t="s">
        <v>14211</v>
      </c>
      <c r="TTT72" s="40" t="s">
        <v>14212</v>
      </c>
      <c r="TTU72" s="40" t="s">
        <v>14213</v>
      </c>
      <c r="TTV72" s="40" t="s">
        <v>14214</v>
      </c>
      <c r="TTW72" s="40" t="s">
        <v>14215</v>
      </c>
      <c r="TTX72" s="40" t="s">
        <v>14216</v>
      </c>
      <c r="TTY72" s="40" t="s">
        <v>14217</v>
      </c>
      <c r="TTZ72" s="40" t="s">
        <v>14218</v>
      </c>
      <c r="TUA72" s="40" t="s">
        <v>14219</v>
      </c>
      <c r="TUB72" s="40" t="s">
        <v>14220</v>
      </c>
      <c r="TUC72" s="40" t="s">
        <v>14221</v>
      </c>
      <c r="TUD72" s="40" t="s">
        <v>14222</v>
      </c>
      <c r="TUE72" s="40" t="s">
        <v>14223</v>
      </c>
      <c r="TUF72" s="40" t="s">
        <v>14224</v>
      </c>
      <c r="TUG72" s="40" t="s">
        <v>14225</v>
      </c>
      <c r="TUH72" s="40" t="s">
        <v>14226</v>
      </c>
      <c r="TUI72" s="40" t="s">
        <v>14227</v>
      </c>
      <c r="TUJ72" s="40" t="s">
        <v>14228</v>
      </c>
      <c r="TUK72" s="40" t="s">
        <v>14229</v>
      </c>
      <c r="TUL72" s="40" t="s">
        <v>14230</v>
      </c>
      <c r="TUM72" s="40" t="s">
        <v>14231</v>
      </c>
      <c r="TUN72" s="40" t="s">
        <v>14232</v>
      </c>
      <c r="TUO72" s="40" t="s">
        <v>14233</v>
      </c>
      <c r="TUP72" s="40" t="s">
        <v>14234</v>
      </c>
      <c r="TUQ72" s="40" t="s">
        <v>14235</v>
      </c>
      <c r="TUR72" s="40" t="s">
        <v>14236</v>
      </c>
      <c r="TUS72" s="40" t="s">
        <v>14237</v>
      </c>
      <c r="TUT72" s="40" t="s">
        <v>14238</v>
      </c>
      <c r="TUU72" s="40" t="s">
        <v>14239</v>
      </c>
      <c r="TUV72" s="40" t="s">
        <v>14240</v>
      </c>
      <c r="TUW72" s="40" t="s">
        <v>14241</v>
      </c>
      <c r="TUX72" s="40" t="s">
        <v>14242</v>
      </c>
      <c r="TUY72" s="40" t="s">
        <v>14243</v>
      </c>
      <c r="TUZ72" s="40" t="s">
        <v>14244</v>
      </c>
      <c r="TVA72" s="40" t="s">
        <v>14245</v>
      </c>
      <c r="TVB72" s="40" t="s">
        <v>14246</v>
      </c>
      <c r="TVC72" s="40" t="s">
        <v>14247</v>
      </c>
      <c r="TVD72" s="40" t="s">
        <v>14248</v>
      </c>
      <c r="TVE72" s="40" t="s">
        <v>14249</v>
      </c>
      <c r="TVF72" s="40" t="s">
        <v>14250</v>
      </c>
      <c r="TVG72" s="40" t="s">
        <v>14251</v>
      </c>
      <c r="TVH72" s="40" t="s">
        <v>14252</v>
      </c>
      <c r="TVI72" s="40" t="s">
        <v>14253</v>
      </c>
      <c r="TVJ72" s="40" t="s">
        <v>14254</v>
      </c>
      <c r="TVK72" s="40" t="s">
        <v>14255</v>
      </c>
      <c r="TVL72" s="40" t="s">
        <v>14256</v>
      </c>
      <c r="TVM72" s="40" t="s">
        <v>14257</v>
      </c>
      <c r="TVN72" s="40" t="s">
        <v>14258</v>
      </c>
      <c r="TVO72" s="40" t="s">
        <v>14259</v>
      </c>
      <c r="TVP72" s="40" t="s">
        <v>14260</v>
      </c>
      <c r="TVQ72" s="40" t="s">
        <v>14261</v>
      </c>
      <c r="TVR72" s="40" t="s">
        <v>14262</v>
      </c>
      <c r="TVS72" s="40" t="s">
        <v>14263</v>
      </c>
      <c r="TVT72" s="40" t="s">
        <v>14264</v>
      </c>
      <c r="TVU72" s="40" t="s">
        <v>14265</v>
      </c>
      <c r="TVV72" s="40" t="s">
        <v>14266</v>
      </c>
      <c r="TVW72" s="40" t="s">
        <v>14267</v>
      </c>
      <c r="TVX72" s="40" t="s">
        <v>14268</v>
      </c>
      <c r="TVY72" s="40" t="s">
        <v>14269</v>
      </c>
      <c r="TVZ72" s="40" t="s">
        <v>14270</v>
      </c>
      <c r="TWA72" s="40" t="s">
        <v>14271</v>
      </c>
      <c r="TWB72" s="40" t="s">
        <v>14272</v>
      </c>
      <c r="TWC72" s="40" t="s">
        <v>14273</v>
      </c>
      <c r="TWD72" s="40" t="s">
        <v>14274</v>
      </c>
      <c r="TWE72" s="40" t="s">
        <v>14275</v>
      </c>
      <c r="TWF72" s="40" t="s">
        <v>14276</v>
      </c>
      <c r="TWG72" s="40" t="s">
        <v>14277</v>
      </c>
      <c r="TWH72" s="40" t="s">
        <v>14278</v>
      </c>
      <c r="TWI72" s="40" t="s">
        <v>14279</v>
      </c>
      <c r="TWJ72" s="40" t="s">
        <v>14280</v>
      </c>
      <c r="TWK72" s="40" t="s">
        <v>14281</v>
      </c>
      <c r="TWL72" s="40" t="s">
        <v>14282</v>
      </c>
      <c r="TWM72" s="40" t="s">
        <v>14283</v>
      </c>
      <c r="TWN72" s="40" t="s">
        <v>14284</v>
      </c>
      <c r="TWO72" s="40" t="s">
        <v>14285</v>
      </c>
      <c r="TWP72" s="40" t="s">
        <v>14286</v>
      </c>
      <c r="TWQ72" s="40" t="s">
        <v>14287</v>
      </c>
      <c r="TWR72" s="40" t="s">
        <v>14288</v>
      </c>
      <c r="TWS72" s="40" t="s">
        <v>14289</v>
      </c>
      <c r="TWT72" s="40" t="s">
        <v>14290</v>
      </c>
      <c r="TWU72" s="40" t="s">
        <v>14291</v>
      </c>
      <c r="TWV72" s="40" t="s">
        <v>14292</v>
      </c>
      <c r="TWW72" s="40" t="s">
        <v>14293</v>
      </c>
      <c r="TWX72" s="40" t="s">
        <v>14294</v>
      </c>
      <c r="TWY72" s="40" t="s">
        <v>14295</v>
      </c>
      <c r="TWZ72" s="40" t="s">
        <v>14296</v>
      </c>
      <c r="TXA72" s="40" t="s">
        <v>14297</v>
      </c>
      <c r="TXB72" s="40" t="s">
        <v>14298</v>
      </c>
      <c r="TXC72" s="40" t="s">
        <v>14299</v>
      </c>
      <c r="TXD72" s="40" t="s">
        <v>14300</v>
      </c>
      <c r="TXE72" s="40" t="s">
        <v>14301</v>
      </c>
      <c r="TXF72" s="40" t="s">
        <v>14302</v>
      </c>
      <c r="TXG72" s="40" t="s">
        <v>14303</v>
      </c>
      <c r="TXH72" s="40" t="s">
        <v>14304</v>
      </c>
      <c r="TXI72" s="40" t="s">
        <v>14305</v>
      </c>
      <c r="TXJ72" s="40" t="s">
        <v>14306</v>
      </c>
      <c r="TXK72" s="40" t="s">
        <v>14307</v>
      </c>
      <c r="TXL72" s="40" t="s">
        <v>14308</v>
      </c>
      <c r="TXM72" s="40" t="s">
        <v>14309</v>
      </c>
      <c r="TXN72" s="40" t="s">
        <v>14310</v>
      </c>
      <c r="TXO72" s="40" t="s">
        <v>14311</v>
      </c>
      <c r="TXP72" s="40" t="s">
        <v>14312</v>
      </c>
      <c r="TXQ72" s="40" t="s">
        <v>14313</v>
      </c>
      <c r="TXR72" s="40" t="s">
        <v>14314</v>
      </c>
      <c r="TXS72" s="40" t="s">
        <v>14315</v>
      </c>
      <c r="TXT72" s="40" t="s">
        <v>14316</v>
      </c>
      <c r="TXU72" s="40" t="s">
        <v>14317</v>
      </c>
      <c r="TXV72" s="40" t="s">
        <v>14318</v>
      </c>
      <c r="TXW72" s="40" t="s">
        <v>14319</v>
      </c>
      <c r="TXX72" s="40" t="s">
        <v>14320</v>
      </c>
      <c r="TXY72" s="40" t="s">
        <v>14321</v>
      </c>
      <c r="TXZ72" s="40" t="s">
        <v>14322</v>
      </c>
      <c r="TYA72" s="40" t="s">
        <v>14323</v>
      </c>
      <c r="TYB72" s="40" t="s">
        <v>14324</v>
      </c>
      <c r="TYC72" s="40" t="s">
        <v>14325</v>
      </c>
      <c r="TYD72" s="40" t="s">
        <v>14326</v>
      </c>
      <c r="TYE72" s="40" t="s">
        <v>14327</v>
      </c>
      <c r="TYF72" s="40" t="s">
        <v>14328</v>
      </c>
      <c r="TYG72" s="40" t="s">
        <v>14329</v>
      </c>
      <c r="TYH72" s="40" t="s">
        <v>14330</v>
      </c>
      <c r="TYI72" s="40" t="s">
        <v>14331</v>
      </c>
      <c r="TYJ72" s="40" t="s">
        <v>14332</v>
      </c>
      <c r="TYK72" s="40" t="s">
        <v>14333</v>
      </c>
      <c r="TYL72" s="40" t="s">
        <v>14334</v>
      </c>
      <c r="TYM72" s="40" t="s">
        <v>14335</v>
      </c>
      <c r="TYN72" s="40" t="s">
        <v>14336</v>
      </c>
      <c r="TYO72" s="40" t="s">
        <v>14337</v>
      </c>
      <c r="TYP72" s="40" t="s">
        <v>14338</v>
      </c>
      <c r="TYQ72" s="40" t="s">
        <v>14339</v>
      </c>
      <c r="TYR72" s="40" t="s">
        <v>14340</v>
      </c>
      <c r="TYS72" s="40" t="s">
        <v>14341</v>
      </c>
      <c r="TYT72" s="40" t="s">
        <v>14342</v>
      </c>
      <c r="TYU72" s="40" t="s">
        <v>14343</v>
      </c>
      <c r="TYV72" s="40" t="s">
        <v>14344</v>
      </c>
      <c r="TYW72" s="40" t="s">
        <v>14345</v>
      </c>
      <c r="TYX72" s="40" t="s">
        <v>14346</v>
      </c>
      <c r="TYY72" s="40" t="s">
        <v>14347</v>
      </c>
      <c r="TYZ72" s="40" t="s">
        <v>14348</v>
      </c>
      <c r="TZA72" s="40" t="s">
        <v>14349</v>
      </c>
      <c r="TZB72" s="40" t="s">
        <v>14350</v>
      </c>
      <c r="TZC72" s="40" t="s">
        <v>14351</v>
      </c>
      <c r="TZD72" s="40" t="s">
        <v>14352</v>
      </c>
      <c r="TZE72" s="40" t="s">
        <v>14353</v>
      </c>
      <c r="TZF72" s="40" t="s">
        <v>14354</v>
      </c>
      <c r="TZG72" s="40" t="s">
        <v>14355</v>
      </c>
      <c r="TZH72" s="40" t="s">
        <v>14356</v>
      </c>
      <c r="TZI72" s="40" t="s">
        <v>14357</v>
      </c>
      <c r="TZJ72" s="40" t="s">
        <v>14358</v>
      </c>
      <c r="TZK72" s="40" t="s">
        <v>14359</v>
      </c>
      <c r="TZL72" s="40" t="s">
        <v>14360</v>
      </c>
      <c r="TZM72" s="40" t="s">
        <v>14361</v>
      </c>
      <c r="TZN72" s="40" t="s">
        <v>14362</v>
      </c>
      <c r="TZO72" s="40" t="s">
        <v>14363</v>
      </c>
      <c r="TZP72" s="40" t="s">
        <v>14364</v>
      </c>
      <c r="TZQ72" s="40" t="s">
        <v>14365</v>
      </c>
      <c r="TZR72" s="40" t="s">
        <v>14366</v>
      </c>
      <c r="TZS72" s="40" t="s">
        <v>14367</v>
      </c>
      <c r="TZT72" s="40" t="s">
        <v>14368</v>
      </c>
      <c r="TZU72" s="40" t="s">
        <v>14369</v>
      </c>
      <c r="TZV72" s="40" t="s">
        <v>14370</v>
      </c>
      <c r="TZW72" s="40" t="s">
        <v>14371</v>
      </c>
      <c r="TZX72" s="40" t="s">
        <v>14372</v>
      </c>
      <c r="TZY72" s="40" t="s">
        <v>14373</v>
      </c>
      <c r="TZZ72" s="40" t="s">
        <v>14374</v>
      </c>
      <c r="UAA72" s="40" t="s">
        <v>14375</v>
      </c>
      <c r="UAB72" s="40" t="s">
        <v>14376</v>
      </c>
      <c r="UAC72" s="40" t="s">
        <v>14377</v>
      </c>
      <c r="UAD72" s="40" t="s">
        <v>14378</v>
      </c>
      <c r="UAE72" s="40" t="s">
        <v>14379</v>
      </c>
      <c r="UAF72" s="40" t="s">
        <v>14380</v>
      </c>
      <c r="UAG72" s="40" t="s">
        <v>14381</v>
      </c>
      <c r="UAH72" s="40" t="s">
        <v>14382</v>
      </c>
      <c r="UAI72" s="40" t="s">
        <v>14383</v>
      </c>
      <c r="UAJ72" s="40" t="s">
        <v>14384</v>
      </c>
      <c r="UAK72" s="40" t="s">
        <v>14385</v>
      </c>
      <c r="UAL72" s="40" t="s">
        <v>14386</v>
      </c>
      <c r="UAM72" s="40" t="s">
        <v>14387</v>
      </c>
      <c r="UAN72" s="40" t="s">
        <v>14388</v>
      </c>
      <c r="UAO72" s="40" t="s">
        <v>14389</v>
      </c>
      <c r="UAP72" s="40" t="s">
        <v>14390</v>
      </c>
      <c r="UAQ72" s="40" t="s">
        <v>14391</v>
      </c>
      <c r="UAR72" s="40" t="s">
        <v>14392</v>
      </c>
      <c r="UAS72" s="40" t="s">
        <v>14393</v>
      </c>
      <c r="UAT72" s="40" t="s">
        <v>14394</v>
      </c>
      <c r="UAU72" s="40" t="s">
        <v>14395</v>
      </c>
      <c r="UAV72" s="40" t="s">
        <v>14396</v>
      </c>
      <c r="UAW72" s="40" t="s">
        <v>14397</v>
      </c>
      <c r="UAX72" s="40" t="s">
        <v>14398</v>
      </c>
      <c r="UAY72" s="40" t="s">
        <v>14399</v>
      </c>
      <c r="UAZ72" s="40" t="s">
        <v>14400</v>
      </c>
      <c r="UBA72" s="40" t="s">
        <v>14401</v>
      </c>
      <c r="UBB72" s="40" t="s">
        <v>14402</v>
      </c>
      <c r="UBC72" s="40" t="s">
        <v>14403</v>
      </c>
      <c r="UBD72" s="40" t="s">
        <v>14404</v>
      </c>
      <c r="UBE72" s="40" t="s">
        <v>14405</v>
      </c>
      <c r="UBF72" s="40" t="s">
        <v>14406</v>
      </c>
      <c r="UBG72" s="40" t="s">
        <v>14407</v>
      </c>
      <c r="UBH72" s="40" t="s">
        <v>14408</v>
      </c>
      <c r="UBI72" s="40" t="s">
        <v>14409</v>
      </c>
      <c r="UBJ72" s="40" t="s">
        <v>14410</v>
      </c>
      <c r="UBK72" s="40" t="s">
        <v>14411</v>
      </c>
      <c r="UBL72" s="40" t="s">
        <v>14412</v>
      </c>
      <c r="UBM72" s="40" t="s">
        <v>14413</v>
      </c>
      <c r="UBN72" s="40" t="s">
        <v>14414</v>
      </c>
      <c r="UBO72" s="40" t="s">
        <v>14415</v>
      </c>
      <c r="UBP72" s="40" t="s">
        <v>14416</v>
      </c>
      <c r="UBQ72" s="40" t="s">
        <v>14417</v>
      </c>
      <c r="UBR72" s="40" t="s">
        <v>14418</v>
      </c>
      <c r="UBS72" s="40" t="s">
        <v>14419</v>
      </c>
      <c r="UBT72" s="40" t="s">
        <v>14420</v>
      </c>
      <c r="UBU72" s="40" t="s">
        <v>14421</v>
      </c>
      <c r="UBV72" s="40" t="s">
        <v>14422</v>
      </c>
      <c r="UBW72" s="40" t="s">
        <v>14423</v>
      </c>
      <c r="UBX72" s="40" t="s">
        <v>14424</v>
      </c>
      <c r="UBY72" s="40" t="s">
        <v>14425</v>
      </c>
      <c r="UBZ72" s="40" t="s">
        <v>14426</v>
      </c>
      <c r="UCA72" s="40" t="s">
        <v>14427</v>
      </c>
      <c r="UCB72" s="40" t="s">
        <v>14428</v>
      </c>
      <c r="UCC72" s="40" t="s">
        <v>14429</v>
      </c>
      <c r="UCD72" s="40" t="s">
        <v>14430</v>
      </c>
      <c r="UCE72" s="40" t="s">
        <v>14431</v>
      </c>
      <c r="UCF72" s="40" t="s">
        <v>14432</v>
      </c>
      <c r="UCG72" s="40" t="s">
        <v>14433</v>
      </c>
      <c r="UCH72" s="40" t="s">
        <v>14434</v>
      </c>
      <c r="UCI72" s="40" t="s">
        <v>14435</v>
      </c>
      <c r="UCJ72" s="40" t="s">
        <v>14436</v>
      </c>
      <c r="UCK72" s="40" t="s">
        <v>14437</v>
      </c>
      <c r="UCL72" s="40" t="s">
        <v>14438</v>
      </c>
      <c r="UCM72" s="40" t="s">
        <v>14439</v>
      </c>
      <c r="UCN72" s="40" t="s">
        <v>14440</v>
      </c>
      <c r="UCO72" s="40" t="s">
        <v>14441</v>
      </c>
      <c r="UCP72" s="40" t="s">
        <v>14442</v>
      </c>
      <c r="UCQ72" s="40" t="s">
        <v>14443</v>
      </c>
      <c r="UCR72" s="40" t="s">
        <v>14444</v>
      </c>
      <c r="UCS72" s="40" t="s">
        <v>14445</v>
      </c>
      <c r="UCT72" s="40" t="s">
        <v>14446</v>
      </c>
      <c r="UCU72" s="40" t="s">
        <v>14447</v>
      </c>
      <c r="UCV72" s="40" t="s">
        <v>14448</v>
      </c>
      <c r="UCW72" s="40" t="s">
        <v>14449</v>
      </c>
      <c r="UCX72" s="40" t="s">
        <v>14450</v>
      </c>
      <c r="UCY72" s="40" t="s">
        <v>14451</v>
      </c>
      <c r="UCZ72" s="40" t="s">
        <v>14452</v>
      </c>
      <c r="UDA72" s="40" t="s">
        <v>14453</v>
      </c>
      <c r="UDB72" s="40" t="s">
        <v>14454</v>
      </c>
      <c r="UDC72" s="40" t="s">
        <v>14455</v>
      </c>
      <c r="UDD72" s="40" t="s">
        <v>14456</v>
      </c>
      <c r="UDE72" s="40" t="s">
        <v>14457</v>
      </c>
      <c r="UDF72" s="40" t="s">
        <v>14458</v>
      </c>
      <c r="UDG72" s="40" t="s">
        <v>14459</v>
      </c>
      <c r="UDH72" s="40" t="s">
        <v>14460</v>
      </c>
      <c r="UDI72" s="40" t="s">
        <v>14461</v>
      </c>
      <c r="UDJ72" s="40" t="s">
        <v>14462</v>
      </c>
      <c r="UDK72" s="40" t="s">
        <v>14463</v>
      </c>
      <c r="UDL72" s="40" t="s">
        <v>14464</v>
      </c>
      <c r="UDM72" s="40" t="s">
        <v>14465</v>
      </c>
      <c r="UDN72" s="40" t="s">
        <v>14466</v>
      </c>
      <c r="UDO72" s="40" t="s">
        <v>14467</v>
      </c>
      <c r="UDP72" s="40" t="s">
        <v>14468</v>
      </c>
      <c r="UDQ72" s="40" t="s">
        <v>14469</v>
      </c>
      <c r="UDR72" s="40" t="s">
        <v>14470</v>
      </c>
      <c r="UDS72" s="40" t="s">
        <v>14471</v>
      </c>
      <c r="UDT72" s="40" t="s">
        <v>14472</v>
      </c>
      <c r="UDU72" s="40" t="s">
        <v>14473</v>
      </c>
      <c r="UDV72" s="40" t="s">
        <v>14474</v>
      </c>
      <c r="UDW72" s="40" t="s">
        <v>14475</v>
      </c>
      <c r="UDX72" s="40" t="s">
        <v>14476</v>
      </c>
      <c r="UDY72" s="40" t="s">
        <v>14477</v>
      </c>
      <c r="UDZ72" s="40" t="s">
        <v>14478</v>
      </c>
      <c r="UEA72" s="40" t="s">
        <v>14479</v>
      </c>
      <c r="UEB72" s="40" t="s">
        <v>14480</v>
      </c>
      <c r="UEC72" s="40" t="s">
        <v>14481</v>
      </c>
      <c r="UED72" s="40" t="s">
        <v>14482</v>
      </c>
      <c r="UEE72" s="40" t="s">
        <v>14483</v>
      </c>
      <c r="UEF72" s="40" t="s">
        <v>14484</v>
      </c>
      <c r="UEG72" s="40" t="s">
        <v>14485</v>
      </c>
      <c r="UEH72" s="40" t="s">
        <v>14486</v>
      </c>
      <c r="UEI72" s="40" t="s">
        <v>14487</v>
      </c>
      <c r="UEJ72" s="40" t="s">
        <v>14488</v>
      </c>
      <c r="UEK72" s="40" t="s">
        <v>14489</v>
      </c>
      <c r="UEL72" s="40" t="s">
        <v>14490</v>
      </c>
      <c r="UEM72" s="40" t="s">
        <v>14491</v>
      </c>
      <c r="UEN72" s="40" t="s">
        <v>14492</v>
      </c>
      <c r="UEO72" s="40" t="s">
        <v>14493</v>
      </c>
      <c r="UEP72" s="40" t="s">
        <v>14494</v>
      </c>
      <c r="UEQ72" s="40" t="s">
        <v>14495</v>
      </c>
      <c r="UER72" s="40" t="s">
        <v>14496</v>
      </c>
      <c r="UES72" s="40" t="s">
        <v>14497</v>
      </c>
      <c r="UET72" s="40" t="s">
        <v>14498</v>
      </c>
      <c r="UEU72" s="40" t="s">
        <v>14499</v>
      </c>
      <c r="UEV72" s="40" t="s">
        <v>14500</v>
      </c>
      <c r="UEW72" s="40" t="s">
        <v>14501</v>
      </c>
      <c r="UEX72" s="40" t="s">
        <v>14502</v>
      </c>
      <c r="UEY72" s="40" t="s">
        <v>14503</v>
      </c>
      <c r="UEZ72" s="40" t="s">
        <v>14504</v>
      </c>
      <c r="UFA72" s="40" t="s">
        <v>14505</v>
      </c>
      <c r="UFB72" s="40" t="s">
        <v>14506</v>
      </c>
      <c r="UFC72" s="40" t="s">
        <v>14507</v>
      </c>
      <c r="UFD72" s="40" t="s">
        <v>14508</v>
      </c>
      <c r="UFE72" s="40" t="s">
        <v>14509</v>
      </c>
      <c r="UFF72" s="40" t="s">
        <v>14510</v>
      </c>
      <c r="UFG72" s="40" t="s">
        <v>14511</v>
      </c>
      <c r="UFH72" s="40" t="s">
        <v>14512</v>
      </c>
      <c r="UFI72" s="40" t="s">
        <v>14513</v>
      </c>
      <c r="UFJ72" s="40" t="s">
        <v>14514</v>
      </c>
      <c r="UFK72" s="40" t="s">
        <v>14515</v>
      </c>
      <c r="UFL72" s="40" t="s">
        <v>14516</v>
      </c>
      <c r="UFM72" s="40" t="s">
        <v>14517</v>
      </c>
      <c r="UFN72" s="40" t="s">
        <v>14518</v>
      </c>
      <c r="UFO72" s="40" t="s">
        <v>14519</v>
      </c>
      <c r="UFP72" s="40" t="s">
        <v>14520</v>
      </c>
      <c r="UFQ72" s="40" t="s">
        <v>14521</v>
      </c>
      <c r="UFR72" s="40" t="s">
        <v>14522</v>
      </c>
      <c r="UFS72" s="40" t="s">
        <v>14523</v>
      </c>
      <c r="UFT72" s="40" t="s">
        <v>14524</v>
      </c>
      <c r="UFU72" s="40" t="s">
        <v>14525</v>
      </c>
      <c r="UFV72" s="40" t="s">
        <v>14526</v>
      </c>
      <c r="UFW72" s="40" t="s">
        <v>14527</v>
      </c>
      <c r="UFX72" s="40" t="s">
        <v>14528</v>
      </c>
      <c r="UFY72" s="40" t="s">
        <v>14529</v>
      </c>
      <c r="UFZ72" s="40" t="s">
        <v>14530</v>
      </c>
      <c r="UGA72" s="40" t="s">
        <v>14531</v>
      </c>
      <c r="UGB72" s="40" t="s">
        <v>14532</v>
      </c>
      <c r="UGC72" s="40" t="s">
        <v>14533</v>
      </c>
      <c r="UGD72" s="40" t="s">
        <v>14534</v>
      </c>
      <c r="UGE72" s="40" t="s">
        <v>14535</v>
      </c>
      <c r="UGF72" s="40" t="s">
        <v>14536</v>
      </c>
      <c r="UGG72" s="40" t="s">
        <v>14537</v>
      </c>
      <c r="UGH72" s="40" t="s">
        <v>14538</v>
      </c>
      <c r="UGI72" s="40" t="s">
        <v>14539</v>
      </c>
      <c r="UGJ72" s="40" t="s">
        <v>14540</v>
      </c>
      <c r="UGK72" s="40" t="s">
        <v>14541</v>
      </c>
      <c r="UGL72" s="40" t="s">
        <v>14542</v>
      </c>
      <c r="UGM72" s="40" t="s">
        <v>14543</v>
      </c>
      <c r="UGN72" s="40" t="s">
        <v>14544</v>
      </c>
      <c r="UGO72" s="40" t="s">
        <v>14545</v>
      </c>
      <c r="UGP72" s="40" t="s">
        <v>14546</v>
      </c>
      <c r="UGQ72" s="40" t="s">
        <v>14547</v>
      </c>
      <c r="UGR72" s="40" t="s">
        <v>14548</v>
      </c>
      <c r="UGS72" s="40" t="s">
        <v>14549</v>
      </c>
      <c r="UGT72" s="40" t="s">
        <v>14550</v>
      </c>
      <c r="UGU72" s="40" t="s">
        <v>14551</v>
      </c>
      <c r="UGV72" s="40" t="s">
        <v>14552</v>
      </c>
      <c r="UGW72" s="40" t="s">
        <v>14553</v>
      </c>
      <c r="UGX72" s="40" t="s">
        <v>14554</v>
      </c>
      <c r="UGY72" s="40" t="s">
        <v>14555</v>
      </c>
      <c r="UGZ72" s="40" t="s">
        <v>14556</v>
      </c>
      <c r="UHA72" s="40" t="s">
        <v>14557</v>
      </c>
      <c r="UHB72" s="40" t="s">
        <v>14558</v>
      </c>
      <c r="UHC72" s="40" t="s">
        <v>14559</v>
      </c>
      <c r="UHD72" s="40" t="s">
        <v>14560</v>
      </c>
      <c r="UHE72" s="40" t="s">
        <v>14561</v>
      </c>
      <c r="UHF72" s="40" t="s">
        <v>14562</v>
      </c>
      <c r="UHG72" s="40" t="s">
        <v>14563</v>
      </c>
      <c r="UHH72" s="40" t="s">
        <v>14564</v>
      </c>
      <c r="UHI72" s="40" t="s">
        <v>14565</v>
      </c>
      <c r="UHJ72" s="40" t="s">
        <v>14566</v>
      </c>
      <c r="UHK72" s="40" t="s">
        <v>14567</v>
      </c>
      <c r="UHL72" s="40" t="s">
        <v>14568</v>
      </c>
      <c r="UHM72" s="40" t="s">
        <v>14569</v>
      </c>
      <c r="UHN72" s="40" t="s">
        <v>14570</v>
      </c>
      <c r="UHO72" s="40" t="s">
        <v>14571</v>
      </c>
      <c r="UHP72" s="40" t="s">
        <v>14572</v>
      </c>
      <c r="UHQ72" s="40" t="s">
        <v>14573</v>
      </c>
      <c r="UHR72" s="40" t="s">
        <v>14574</v>
      </c>
      <c r="UHS72" s="40" t="s">
        <v>14575</v>
      </c>
      <c r="UHT72" s="40" t="s">
        <v>14576</v>
      </c>
      <c r="UHU72" s="40" t="s">
        <v>14577</v>
      </c>
      <c r="UHV72" s="40" t="s">
        <v>14578</v>
      </c>
      <c r="UHW72" s="40" t="s">
        <v>14579</v>
      </c>
      <c r="UHX72" s="40" t="s">
        <v>14580</v>
      </c>
      <c r="UHY72" s="40" t="s">
        <v>14581</v>
      </c>
      <c r="UHZ72" s="40" t="s">
        <v>14582</v>
      </c>
      <c r="UIA72" s="40" t="s">
        <v>14583</v>
      </c>
      <c r="UIB72" s="40" t="s">
        <v>14584</v>
      </c>
      <c r="UIC72" s="40" t="s">
        <v>14585</v>
      </c>
      <c r="UID72" s="40" t="s">
        <v>14586</v>
      </c>
      <c r="UIE72" s="40" t="s">
        <v>14587</v>
      </c>
      <c r="UIF72" s="40" t="s">
        <v>14588</v>
      </c>
      <c r="UIG72" s="40" t="s">
        <v>14589</v>
      </c>
      <c r="UIH72" s="40" t="s">
        <v>14590</v>
      </c>
      <c r="UII72" s="40" t="s">
        <v>14591</v>
      </c>
      <c r="UIJ72" s="40" t="s">
        <v>14592</v>
      </c>
      <c r="UIK72" s="40" t="s">
        <v>14593</v>
      </c>
      <c r="UIL72" s="40" t="s">
        <v>14594</v>
      </c>
      <c r="UIM72" s="40" t="s">
        <v>14595</v>
      </c>
      <c r="UIN72" s="40" t="s">
        <v>14596</v>
      </c>
      <c r="UIO72" s="40" t="s">
        <v>14597</v>
      </c>
      <c r="UIP72" s="40" t="s">
        <v>14598</v>
      </c>
      <c r="UIQ72" s="40" t="s">
        <v>14599</v>
      </c>
      <c r="UIR72" s="40" t="s">
        <v>14600</v>
      </c>
      <c r="UIS72" s="40" t="s">
        <v>14601</v>
      </c>
      <c r="UIT72" s="40" t="s">
        <v>14602</v>
      </c>
      <c r="UIU72" s="40" t="s">
        <v>14603</v>
      </c>
      <c r="UIV72" s="40" t="s">
        <v>14604</v>
      </c>
      <c r="UIW72" s="40" t="s">
        <v>14605</v>
      </c>
      <c r="UIX72" s="40" t="s">
        <v>14606</v>
      </c>
      <c r="UIY72" s="40" t="s">
        <v>14607</v>
      </c>
      <c r="UIZ72" s="40" t="s">
        <v>14608</v>
      </c>
      <c r="UJA72" s="40" t="s">
        <v>14609</v>
      </c>
      <c r="UJB72" s="40" t="s">
        <v>14610</v>
      </c>
      <c r="UJC72" s="40" t="s">
        <v>14611</v>
      </c>
      <c r="UJD72" s="40" t="s">
        <v>14612</v>
      </c>
      <c r="UJE72" s="40" t="s">
        <v>14613</v>
      </c>
      <c r="UJF72" s="40" t="s">
        <v>14614</v>
      </c>
      <c r="UJG72" s="40" t="s">
        <v>14615</v>
      </c>
      <c r="UJH72" s="40" t="s">
        <v>14616</v>
      </c>
      <c r="UJI72" s="40" t="s">
        <v>14617</v>
      </c>
      <c r="UJJ72" s="40" t="s">
        <v>14618</v>
      </c>
      <c r="UJK72" s="40" t="s">
        <v>14619</v>
      </c>
      <c r="UJL72" s="40" t="s">
        <v>14620</v>
      </c>
      <c r="UJM72" s="40" t="s">
        <v>14621</v>
      </c>
      <c r="UJN72" s="40" t="s">
        <v>14622</v>
      </c>
      <c r="UJO72" s="40" t="s">
        <v>14623</v>
      </c>
      <c r="UJP72" s="40" t="s">
        <v>14624</v>
      </c>
      <c r="UJQ72" s="40" t="s">
        <v>14625</v>
      </c>
      <c r="UJR72" s="40" t="s">
        <v>14626</v>
      </c>
      <c r="UJS72" s="40" t="s">
        <v>14627</v>
      </c>
      <c r="UJT72" s="40" t="s">
        <v>14628</v>
      </c>
      <c r="UJU72" s="40" t="s">
        <v>14629</v>
      </c>
      <c r="UJV72" s="40" t="s">
        <v>14630</v>
      </c>
      <c r="UJW72" s="40" t="s">
        <v>14631</v>
      </c>
      <c r="UJX72" s="40" t="s">
        <v>14632</v>
      </c>
      <c r="UJY72" s="40" t="s">
        <v>14633</v>
      </c>
      <c r="UJZ72" s="40" t="s">
        <v>14634</v>
      </c>
      <c r="UKA72" s="40" t="s">
        <v>14635</v>
      </c>
      <c r="UKB72" s="40" t="s">
        <v>14636</v>
      </c>
      <c r="UKC72" s="40" t="s">
        <v>14637</v>
      </c>
      <c r="UKD72" s="40" t="s">
        <v>14638</v>
      </c>
      <c r="UKE72" s="40" t="s">
        <v>14639</v>
      </c>
      <c r="UKF72" s="40" t="s">
        <v>14640</v>
      </c>
      <c r="UKG72" s="40" t="s">
        <v>14641</v>
      </c>
      <c r="UKH72" s="40" t="s">
        <v>14642</v>
      </c>
      <c r="UKI72" s="40" t="s">
        <v>14643</v>
      </c>
      <c r="UKJ72" s="40" t="s">
        <v>14644</v>
      </c>
      <c r="UKK72" s="40" t="s">
        <v>14645</v>
      </c>
      <c r="UKL72" s="40" t="s">
        <v>14646</v>
      </c>
      <c r="UKM72" s="40" t="s">
        <v>14647</v>
      </c>
      <c r="UKN72" s="40" t="s">
        <v>14648</v>
      </c>
      <c r="UKO72" s="40" t="s">
        <v>14649</v>
      </c>
      <c r="UKP72" s="40" t="s">
        <v>14650</v>
      </c>
      <c r="UKQ72" s="40" t="s">
        <v>14651</v>
      </c>
      <c r="UKR72" s="40" t="s">
        <v>14652</v>
      </c>
      <c r="UKS72" s="40" t="s">
        <v>14653</v>
      </c>
      <c r="UKT72" s="40" t="s">
        <v>14654</v>
      </c>
      <c r="UKU72" s="40" t="s">
        <v>14655</v>
      </c>
      <c r="UKV72" s="40" t="s">
        <v>14656</v>
      </c>
      <c r="UKW72" s="40" t="s">
        <v>14657</v>
      </c>
      <c r="UKX72" s="40" t="s">
        <v>14658</v>
      </c>
      <c r="UKY72" s="40" t="s">
        <v>14659</v>
      </c>
      <c r="UKZ72" s="40" t="s">
        <v>14660</v>
      </c>
      <c r="ULA72" s="40" t="s">
        <v>14661</v>
      </c>
      <c r="ULB72" s="40" t="s">
        <v>14662</v>
      </c>
      <c r="ULC72" s="40" t="s">
        <v>14663</v>
      </c>
      <c r="ULD72" s="40" t="s">
        <v>14664</v>
      </c>
      <c r="ULE72" s="40" t="s">
        <v>14665</v>
      </c>
      <c r="ULF72" s="40" t="s">
        <v>14666</v>
      </c>
      <c r="ULG72" s="40" t="s">
        <v>14667</v>
      </c>
      <c r="ULH72" s="40" t="s">
        <v>14668</v>
      </c>
      <c r="ULI72" s="40" t="s">
        <v>14669</v>
      </c>
      <c r="ULJ72" s="40" t="s">
        <v>14670</v>
      </c>
      <c r="ULK72" s="40" t="s">
        <v>14671</v>
      </c>
      <c r="ULL72" s="40" t="s">
        <v>14672</v>
      </c>
      <c r="ULM72" s="40" t="s">
        <v>14673</v>
      </c>
      <c r="ULN72" s="40" t="s">
        <v>14674</v>
      </c>
      <c r="ULO72" s="40" t="s">
        <v>14675</v>
      </c>
      <c r="ULP72" s="40" t="s">
        <v>14676</v>
      </c>
      <c r="ULQ72" s="40" t="s">
        <v>14677</v>
      </c>
      <c r="ULR72" s="40" t="s">
        <v>14678</v>
      </c>
      <c r="ULS72" s="40" t="s">
        <v>14679</v>
      </c>
      <c r="ULT72" s="40" t="s">
        <v>14680</v>
      </c>
      <c r="ULU72" s="40" t="s">
        <v>14681</v>
      </c>
      <c r="ULV72" s="40" t="s">
        <v>14682</v>
      </c>
      <c r="ULW72" s="40" t="s">
        <v>14683</v>
      </c>
      <c r="ULX72" s="40" t="s">
        <v>14684</v>
      </c>
      <c r="ULY72" s="40" t="s">
        <v>14685</v>
      </c>
      <c r="ULZ72" s="40" t="s">
        <v>14686</v>
      </c>
      <c r="UMA72" s="40" t="s">
        <v>14687</v>
      </c>
      <c r="UMB72" s="40" t="s">
        <v>14688</v>
      </c>
      <c r="UMC72" s="40" t="s">
        <v>14689</v>
      </c>
      <c r="UMD72" s="40" t="s">
        <v>14690</v>
      </c>
      <c r="UME72" s="40" t="s">
        <v>14691</v>
      </c>
      <c r="UMF72" s="40" t="s">
        <v>14692</v>
      </c>
      <c r="UMG72" s="40" t="s">
        <v>14693</v>
      </c>
      <c r="UMH72" s="40" t="s">
        <v>14694</v>
      </c>
      <c r="UMI72" s="40" t="s">
        <v>14695</v>
      </c>
      <c r="UMJ72" s="40" t="s">
        <v>14696</v>
      </c>
      <c r="UMK72" s="40" t="s">
        <v>14697</v>
      </c>
      <c r="UML72" s="40" t="s">
        <v>14698</v>
      </c>
      <c r="UMM72" s="40" t="s">
        <v>14699</v>
      </c>
      <c r="UMN72" s="40" t="s">
        <v>14700</v>
      </c>
      <c r="UMO72" s="40" t="s">
        <v>14701</v>
      </c>
      <c r="UMP72" s="40" t="s">
        <v>14702</v>
      </c>
      <c r="UMQ72" s="40" t="s">
        <v>14703</v>
      </c>
      <c r="UMR72" s="40" t="s">
        <v>14704</v>
      </c>
      <c r="UMS72" s="40" t="s">
        <v>14705</v>
      </c>
      <c r="UMT72" s="40" t="s">
        <v>14706</v>
      </c>
      <c r="UMU72" s="40" t="s">
        <v>14707</v>
      </c>
      <c r="UMV72" s="40" t="s">
        <v>14708</v>
      </c>
      <c r="UMW72" s="40" t="s">
        <v>14709</v>
      </c>
      <c r="UMX72" s="40" t="s">
        <v>14710</v>
      </c>
      <c r="UMY72" s="40" t="s">
        <v>14711</v>
      </c>
      <c r="UMZ72" s="40" t="s">
        <v>14712</v>
      </c>
      <c r="UNA72" s="40" t="s">
        <v>14713</v>
      </c>
      <c r="UNB72" s="40" t="s">
        <v>14714</v>
      </c>
      <c r="UNC72" s="40" t="s">
        <v>14715</v>
      </c>
      <c r="UND72" s="40" t="s">
        <v>14716</v>
      </c>
      <c r="UNE72" s="40" t="s">
        <v>14717</v>
      </c>
      <c r="UNF72" s="40" t="s">
        <v>14718</v>
      </c>
      <c r="UNG72" s="40" t="s">
        <v>14719</v>
      </c>
      <c r="UNH72" s="40" t="s">
        <v>14720</v>
      </c>
      <c r="UNI72" s="40" t="s">
        <v>14721</v>
      </c>
      <c r="UNJ72" s="40" t="s">
        <v>14722</v>
      </c>
      <c r="UNK72" s="40" t="s">
        <v>14723</v>
      </c>
      <c r="UNL72" s="40" t="s">
        <v>14724</v>
      </c>
      <c r="UNM72" s="40" t="s">
        <v>14725</v>
      </c>
      <c r="UNN72" s="40" t="s">
        <v>14726</v>
      </c>
      <c r="UNO72" s="40" t="s">
        <v>14727</v>
      </c>
      <c r="UNP72" s="40" t="s">
        <v>14728</v>
      </c>
      <c r="UNQ72" s="40" t="s">
        <v>14729</v>
      </c>
      <c r="UNR72" s="40" t="s">
        <v>14730</v>
      </c>
      <c r="UNS72" s="40" t="s">
        <v>14731</v>
      </c>
      <c r="UNT72" s="40" t="s">
        <v>14732</v>
      </c>
      <c r="UNU72" s="40" t="s">
        <v>14733</v>
      </c>
      <c r="UNV72" s="40" t="s">
        <v>14734</v>
      </c>
      <c r="UNW72" s="40" t="s">
        <v>14735</v>
      </c>
      <c r="UNX72" s="40" t="s">
        <v>14736</v>
      </c>
      <c r="UNY72" s="40" t="s">
        <v>14737</v>
      </c>
      <c r="UNZ72" s="40" t="s">
        <v>14738</v>
      </c>
      <c r="UOA72" s="40" t="s">
        <v>14739</v>
      </c>
      <c r="UOB72" s="40" t="s">
        <v>14740</v>
      </c>
      <c r="UOC72" s="40" t="s">
        <v>14741</v>
      </c>
      <c r="UOD72" s="40" t="s">
        <v>14742</v>
      </c>
      <c r="UOE72" s="40" t="s">
        <v>14743</v>
      </c>
      <c r="UOF72" s="40" t="s">
        <v>14744</v>
      </c>
      <c r="UOG72" s="40" t="s">
        <v>14745</v>
      </c>
      <c r="UOH72" s="40" t="s">
        <v>14746</v>
      </c>
      <c r="UOI72" s="40" t="s">
        <v>14747</v>
      </c>
      <c r="UOJ72" s="40" t="s">
        <v>14748</v>
      </c>
      <c r="UOK72" s="40" t="s">
        <v>14749</v>
      </c>
      <c r="UOL72" s="40" t="s">
        <v>14750</v>
      </c>
      <c r="UOM72" s="40" t="s">
        <v>14751</v>
      </c>
      <c r="UON72" s="40" t="s">
        <v>14752</v>
      </c>
      <c r="UOO72" s="40" t="s">
        <v>14753</v>
      </c>
      <c r="UOP72" s="40" t="s">
        <v>14754</v>
      </c>
      <c r="UOQ72" s="40" t="s">
        <v>14755</v>
      </c>
      <c r="UOR72" s="40" t="s">
        <v>14756</v>
      </c>
      <c r="UOS72" s="40" t="s">
        <v>14757</v>
      </c>
      <c r="UOT72" s="40" t="s">
        <v>14758</v>
      </c>
      <c r="UOU72" s="40" t="s">
        <v>14759</v>
      </c>
      <c r="UOV72" s="40" t="s">
        <v>14760</v>
      </c>
      <c r="UOW72" s="40" t="s">
        <v>14761</v>
      </c>
      <c r="UOX72" s="40" t="s">
        <v>14762</v>
      </c>
      <c r="UOY72" s="40" t="s">
        <v>14763</v>
      </c>
      <c r="UOZ72" s="40" t="s">
        <v>14764</v>
      </c>
      <c r="UPA72" s="40" t="s">
        <v>14765</v>
      </c>
      <c r="UPB72" s="40" t="s">
        <v>14766</v>
      </c>
      <c r="UPC72" s="40" t="s">
        <v>14767</v>
      </c>
      <c r="UPD72" s="40" t="s">
        <v>14768</v>
      </c>
      <c r="UPE72" s="40" t="s">
        <v>14769</v>
      </c>
      <c r="UPF72" s="40" t="s">
        <v>14770</v>
      </c>
      <c r="UPG72" s="40" t="s">
        <v>14771</v>
      </c>
      <c r="UPH72" s="40" t="s">
        <v>14772</v>
      </c>
      <c r="UPI72" s="40" t="s">
        <v>14773</v>
      </c>
      <c r="UPJ72" s="40" t="s">
        <v>14774</v>
      </c>
      <c r="UPK72" s="40" t="s">
        <v>14775</v>
      </c>
      <c r="UPL72" s="40" t="s">
        <v>14776</v>
      </c>
      <c r="UPM72" s="40" t="s">
        <v>14777</v>
      </c>
      <c r="UPN72" s="40" t="s">
        <v>14778</v>
      </c>
      <c r="UPO72" s="40" t="s">
        <v>14779</v>
      </c>
      <c r="UPP72" s="40" t="s">
        <v>14780</v>
      </c>
      <c r="UPQ72" s="40" t="s">
        <v>14781</v>
      </c>
      <c r="UPR72" s="40" t="s">
        <v>14782</v>
      </c>
      <c r="UPS72" s="40" t="s">
        <v>14783</v>
      </c>
      <c r="UPT72" s="40" t="s">
        <v>14784</v>
      </c>
      <c r="UPU72" s="40" t="s">
        <v>14785</v>
      </c>
      <c r="UPV72" s="40" t="s">
        <v>14786</v>
      </c>
      <c r="UPW72" s="40" t="s">
        <v>14787</v>
      </c>
      <c r="UPX72" s="40" t="s">
        <v>14788</v>
      </c>
      <c r="UPY72" s="40" t="s">
        <v>14789</v>
      </c>
      <c r="UPZ72" s="40" t="s">
        <v>14790</v>
      </c>
      <c r="UQA72" s="40" t="s">
        <v>14791</v>
      </c>
      <c r="UQB72" s="40" t="s">
        <v>14792</v>
      </c>
      <c r="UQC72" s="40" t="s">
        <v>14793</v>
      </c>
      <c r="UQD72" s="40" t="s">
        <v>14794</v>
      </c>
      <c r="UQE72" s="40" t="s">
        <v>14795</v>
      </c>
      <c r="UQF72" s="40" t="s">
        <v>14796</v>
      </c>
      <c r="UQG72" s="40" t="s">
        <v>14797</v>
      </c>
      <c r="UQH72" s="40" t="s">
        <v>14798</v>
      </c>
      <c r="UQI72" s="40" t="s">
        <v>14799</v>
      </c>
      <c r="UQJ72" s="40" t="s">
        <v>14800</v>
      </c>
      <c r="UQK72" s="40" t="s">
        <v>14801</v>
      </c>
      <c r="UQL72" s="40" t="s">
        <v>14802</v>
      </c>
      <c r="UQM72" s="40" t="s">
        <v>14803</v>
      </c>
      <c r="UQN72" s="40" t="s">
        <v>14804</v>
      </c>
      <c r="UQO72" s="40" t="s">
        <v>14805</v>
      </c>
      <c r="UQP72" s="40" t="s">
        <v>14806</v>
      </c>
      <c r="UQQ72" s="40" t="s">
        <v>14807</v>
      </c>
      <c r="UQR72" s="40" t="s">
        <v>14808</v>
      </c>
      <c r="UQS72" s="40" t="s">
        <v>14809</v>
      </c>
      <c r="UQT72" s="40" t="s">
        <v>14810</v>
      </c>
      <c r="UQU72" s="40" t="s">
        <v>14811</v>
      </c>
      <c r="UQV72" s="40" t="s">
        <v>14812</v>
      </c>
      <c r="UQW72" s="40" t="s">
        <v>14813</v>
      </c>
      <c r="UQX72" s="40" t="s">
        <v>14814</v>
      </c>
      <c r="UQY72" s="40" t="s">
        <v>14815</v>
      </c>
      <c r="UQZ72" s="40" t="s">
        <v>14816</v>
      </c>
      <c r="URA72" s="40" t="s">
        <v>14817</v>
      </c>
      <c r="URB72" s="40" t="s">
        <v>14818</v>
      </c>
      <c r="URC72" s="40" t="s">
        <v>14819</v>
      </c>
      <c r="URD72" s="40" t="s">
        <v>14820</v>
      </c>
      <c r="URE72" s="40" t="s">
        <v>14821</v>
      </c>
      <c r="URF72" s="40" t="s">
        <v>14822</v>
      </c>
      <c r="URG72" s="40" t="s">
        <v>14823</v>
      </c>
      <c r="URH72" s="40" t="s">
        <v>14824</v>
      </c>
      <c r="URI72" s="40" t="s">
        <v>14825</v>
      </c>
      <c r="URJ72" s="40" t="s">
        <v>14826</v>
      </c>
      <c r="URK72" s="40" t="s">
        <v>14827</v>
      </c>
      <c r="URL72" s="40" t="s">
        <v>14828</v>
      </c>
      <c r="URM72" s="40" t="s">
        <v>14829</v>
      </c>
      <c r="URN72" s="40" t="s">
        <v>14830</v>
      </c>
      <c r="URO72" s="40" t="s">
        <v>14831</v>
      </c>
      <c r="URP72" s="40" t="s">
        <v>14832</v>
      </c>
      <c r="URQ72" s="40" t="s">
        <v>14833</v>
      </c>
      <c r="URR72" s="40" t="s">
        <v>14834</v>
      </c>
      <c r="URS72" s="40" t="s">
        <v>14835</v>
      </c>
      <c r="URT72" s="40" t="s">
        <v>14836</v>
      </c>
      <c r="URU72" s="40" t="s">
        <v>14837</v>
      </c>
      <c r="URV72" s="40" t="s">
        <v>14838</v>
      </c>
      <c r="URW72" s="40" t="s">
        <v>14839</v>
      </c>
      <c r="URX72" s="40" t="s">
        <v>14840</v>
      </c>
      <c r="URY72" s="40" t="s">
        <v>14841</v>
      </c>
      <c r="URZ72" s="40" t="s">
        <v>14842</v>
      </c>
      <c r="USA72" s="40" t="s">
        <v>14843</v>
      </c>
      <c r="USB72" s="40" t="s">
        <v>14844</v>
      </c>
      <c r="USC72" s="40" t="s">
        <v>14845</v>
      </c>
      <c r="USD72" s="40" t="s">
        <v>14846</v>
      </c>
      <c r="USE72" s="40" t="s">
        <v>14847</v>
      </c>
      <c r="USF72" s="40" t="s">
        <v>14848</v>
      </c>
      <c r="USG72" s="40" t="s">
        <v>14849</v>
      </c>
      <c r="USH72" s="40" t="s">
        <v>14850</v>
      </c>
      <c r="USI72" s="40" t="s">
        <v>14851</v>
      </c>
      <c r="USJ72" s="40" t="s">
        <v>14852</v>
      </c>
      <c r="USK72" s="40" t="s">
        <v>14853</v>
      </c>
      <c r="USL72" s="40" t="s">
        <v>14854</v>
      </c>
      <c r="USM72" s="40" t="s">
        <v>14855</v>
      </c>
      <c r="USN72" s="40" t="s">
        <v>14856</v>
      </c>
      <c r="USO72" s="40" t="s">
        <v>14857</v>
      </c>
      <c r="USP72" s="40" t="s">
        <v>14858</v>
      </c>
      <c r="USQ72" s="40" t="s">
        <v>14859</v>
      </c>
      <c r="USR72" s="40" t="s">
        <v>14860</v>
      </c>
      <c r="USS72" s="40" t="s">
        <v>14861</v>
      </c>
      <c r="UST72" s="40" t="s">
        <v>14862</v>
      </c>
      <c r="USU72" s="40" t="s">
        <v>14863</v>
      </c>
      <c r="USV72" s="40" t="s">
        <v>14864</v>
      </c>
      <c r="USW72" s="40" t="s">
        <v>14865</v>
      </c>
      <c r="USX72" s="40" t="s">
        <v>14866</v>
      </c>
      <c r="USY72" s="40" t="s">
        <v>14867</v>
      </c>
      <c r="USZ72" s="40" t="s">
        <v>14868</v>
      </c>
      <c r="UTA72" s="40" t="s">
        <v>14869</v>
      </c>
      <c r="UTB72" s="40" t="s">
        <v>14870</v>
      </c>
      <c r="UTC72" s="40" t="s">
        <v>14871</v>
      </c>
      <c r="UTD72" s="40" t="s">
        <v>14872</v>
      </c>
      <c r="UTE72" s="40" t="s">
        <v>14873</v>
      </c>
      <c r="UTF72" s="40" t="s">
        <v>14874</v>
      </c>
      <c r="UTG72" s="40" t="s">
        <v>14875</v>
      </c>
      <c r="UTH72" s="40" t="s">
        <v>14876</v>
      </c>
      <c r="UTI72" s="40" t="s">
        <v>14877</v>
      </c>
      <c r="UTJ72" s="40" t="s">
        <v>14878</v>
      </c>
      <c r="UTK72" s="40" t="s">
        <v>14879</v>
      </c>
      <c r="UTL72" s="40" t="s">
        <v>14880</v>
      </c>
      <c r="UTM72" s="40" t="s">
        <v>14881</v>
      </c>
      <c r="UTN72" s="40" t="s">
        <v>14882</v>
      </c>
      <c r="UTO72" s="40" t="s">
        <v>14883</v>
      </c>
      <c r="UTP72" s="40" t="s">
        <v>14884</v>
      </c>
      <c r="UTQ72" s="40" t="s">
        <v>14885</v>
      </c>
      <c r="UTR72" s="40" t="s">
        <v>14886</v>
      </c>
      <c r="UTS72" s="40" t="s">
        <v>14887</v>
      </c>
      <c r="UTT72" s="40" t="s">
        <v>14888</v>
      </c>
      <c r="UTU72" s="40" t="s">
        <v>14889</v>
      </c>
      <c r="UTV72" s="40" t="s">
        <v>14890</v>
      </c>
      <c r="UTW72" s="40" t="s">
        <v>14891</v>
      </c>
      <c r="UTX72" s="40" t="s">
        <v>14892</v>
      </c>
      <c r="UTY72" s="40" t="s">
        <v>14893</v>
      </c>
      <c r="UTZ72" s="40" t="s">
        <v>14894</v>
      </c>
      <c r="UUA72" s="40" t="s">
        <v>14895</v>
      </c>
      <c r="UUB72" s="40" t="s">
        <v>14896</v>
      </c>
      <c r="UUC72" s="40" t="s">
        <v>14897</v>
      </c>
      <c r="UUD72" s="40" t="s">
        <v>14898</v>
      </c>
      <c r="UUE72" s="40" t="s">
        <v>14899</v>
      </c>
      <c r="UUF72" s="40" t="s">
        <v>14900</v>
      </c>
      <c r="UUG72" s="40" t="s">
        <v>14901</v>
      </c>
      <c r="UUH72" s="40" t="s">
        <v>14902</v>
      </c>
      <c r="UUI72" s="40" t="s">
        <v>14903</v>
      </c>
      <c r="UUJ72" s="40" t="s">
        <v>14904</v>
      </c>
      <c r="UUK72" s="40" t="s">
        <v>14905</v>
      </c>
      <c r="UUL72" s="40" t="s">
        <v>14906</v>
      </c>
      <c r="UUM72" s="40" t="s">
        <v>14907</v>
      </c>
      <c r="UUN72" s="40" t="s">
        <v>14908</v>
      </c>
      <c r="UUO72" s="40" t="s">
        <v>14909</v>
      </c>
      <c r="UUP72" s="40" t="s">
        <v>14910</v>
      </c>
      <c r="UUQ72" s="40" t="s">
        <v>14911</v>
      </c>
      <c r="UUR72" s="40" t="s">
        <v>14912</v>
      </c>
      <c r="UUS72" s="40" t="s">
        <v>14913</v>
      </c>
      <c r="UUT72" s="40" t="s">
        <v>14914</v>
      </c>
      <c r="UUU72" s="40" t="s">
        <v>14915</v>
      </c>
      <c r="UUV72" s="40" t="s">
        <v>14916</v>
      </c>
      <c r="UUW72" s="40" t="s">
        <v>14917</v>
      </c>
      <c r="UUX72" s="40" t="s">
        <v>14918</v>
      </c>
      <c r="UUY72" s="40" t="s">
        <v>14919</v>
      </c>
      <c r="UUZ72" s="40" t="s">
        <v>14920</v>
      </c>
      <c r="UVA72" s="40" t="s">
        <v>14921</v>
      </c>
      <c r="UVB72" s="40" t="s">
        <v>14922</v>
      </c>
      <c r="UVC72" s="40" t="s">
        <v>14923</v>
      </c>
      <c r="UVD72" s="40" t="s">
        <v>14924</v>
      </c>
      <c r="UVE72" s="40" t="s">
        <v>14925</v>
      </c>
      <c r="UVF72" s="40" t="s">
        <v>14926</v>
      </c>
      <c r="UVG72" s="40" t="s">
        <v>14927</v>
      </c>
      <c r="UVH72" s="40" t="s">
        <v>14928</v>
      </c>
      <c r="UVI72" s="40" t="s">
        <v>14929</v>
      </c>
      <c r="UVJ72" s="40" t="s">
        <v>14930</v>
      </c>
      <c r="UVK72" s="40" t="s">
        <v>14931</v>
      </c>
      <c r="UVL72" s="40" t="s">
        <v>14932</v>
      </c>
      <c r="UVM72" s="40" t="s">
        <v>14933</v>
      </c>
      <c r="UVN72" s="40" t="s">
        <v>14934</v>
      </c>
      <c r="UVO72" s="40" t="s">
        <v>14935</v>
      </c>
      <c r="UVP72" s="40" t="s">
        <v>14936</v>
      </c>
      <c r="UVQ72" s="40" t="s">
        <v>14937</v>
      </c>
      <c r="UVR72" s="40" t="s">
        <v>14938</v>
      </c>
      <c r="UVS72" s="40" t="s">
        <v>14939</v>
      </c>
      <c r="UVT72" s="40" t="s">
        <v>14940</v>
      </c>
      <c r="UVU72" s="40" t="s">
        <v>14941</v>
      </c>
      <c r="UVV72" s="40" t="s">
        <v>14942</v>
      </c>
      <c r="UVW72" s="40" t="s">
        <v>14943</v>
      </c>
      <c r="UVX72" s="40" t="s">
        <v>14944</v>
      </c>
      <c r="UVY72" s="40" t="s">
        <v>14945</v>
      </c>
      <c r="UVZ72" s="40" t="s">
        <v>14946</v>
      </c>
      <c r="UWA72" s="40" t="s">
        <v>14947</v>
      </c>
      <c r="UWB72" s="40" t="s">
        <v>14948</v>
      </c>
      <c r="UWC72" s="40" t="s">
        <v>14949</v>
      </c>
      <c r="UWD72" s="40" t="s">
        <v>14950</v>
      </c>
      <c r="UWE72" s="40" t="s">
        <v>14951</v>
      </c>
      <c r="UWF72" s="40" t="s">
        <v>14952</v>
      </c>
      <c r="UWG72" s="40" t="s">
        <v>14953</v>
      </c>
      <c r="UWH72" s="40" t="s">
        <v>14954</v>
      </c>
      <c r="UWI72" s="40" t="s">
        <v>14955</v>
      </c>
      <c r="UWJ72" s="40" t="s">
        <v>14956</v>
      </c>
      <c r="UWK72" s="40" t="s">
        <v>14957</v>
      </c>
      <c r="UWL72" s="40" t="s">
        <v>14958</v>
      </c>
      <c r="UWM72" s="40" t="s">
        <v>14959</v>
      </c>
      <c r="UWN72" s="40" t="s">
        <v>14960</v>
      </c>
      <c r="UWO72" s="40" t="s">
        <v>14961</v>
      </c>
      <c r="UWP72" s="40" t="s">
        <v>14962</v>
      </c>
      <c r="UWQ72" s="40" t="s">
        <v>14963</v>
      </c>
      <c r="UWR72" s="40" t="s">
        <v>14964</v>
      </c>
      <c r="UWS72" s="40" t="s">
        <v>14965</v>
      </c>
      <c r="UWT72" s="40" t="s">
        <v>14966</v>
      </c>
      <c r="UWU72" s="40" t="s">
        <v>14967</v>
      </c>
      <c r="UWV72" s="40" t="s">
        <v>14968</v>
      </c>
      <c r="UWW72" s="40" t="s">
        <v>14969</v>
      </c>
      <c r="UWX72" s="40" t="s">
        <v>14970</v>
      </c>
      <c r="UWY72" s="40" t="s">
        <v>14971</v>
      </c>
      <c r="UWZ72" s="40" t="s">
        <v>14972</v>
      </c>
      <c r="UXA72" s="40" t="s">
        <v>14973</v>
      </c>
      <c r="UXB72" s="40" t="s">
        <v>14974</v>
      </c>
      <c r="UXC72" s="40" t="s">
        <v>14975</v>
      </c>
      <c r="UXD72" s="40" t="s">
        <v>14976</v>
      </c>
      <c r="UXE72" s="40" t="s">
        <v>14977</v>
      </c>
      <c r="UXF72" s="40" t="s">
        <v>14978</v>
      </c>
      <c r="UXG72" s="40" t="s">
        <v>14979</v>
      </c>
      <c r="UXH72" s="40" t="s">
        <v>14980</v>
      </c>
      <c r="UXI72" s="40" t="s">
        <v>14981</v>
      </c>
      <c r="UXJ72" s="40" t="s">
        <v>14982</v>
      </c>
      <c r="UXK72" s="40" t="s">
        <v>14983</v>
      </c>
      <c r="UXL72" s="40" t="s">
        <v>14984</v>
      </c>
      <c r="UXM72" s="40" t="s">
        <v>14985</v>
      </c>
      <c r="UXN72" s="40" t="s">
        <v>14986</v>
      </c>
      <c r="UXO72" s="40" t="s">
        <v>14987</v>
      </c>
      <c r="UXP72" s="40" t="s">
        <v>14988</v>
      </c>
      <c r="UXQ72" s="40" t="s">
        <v>14989</v>
      </c>
      <c r="UXR72" s="40" t="s">
        <v>14990</v>
      </c>
      <c r="UXS72" s="40" t="s">
        <v>14991</v>
      </c>
      <c r="UXT72" s="40" t="s">
        <v>14992</v>
      </c>
      <c r="UXU72" s="40" t="s">
        <v>14993</v>
      </c>
      <c r="UXV72" s="40" t="s">
        <v>14994</v>
      </c>
      <c r="UXW72" s="40" t="s">
        <v>14995</v>
      </c>
      <c r="UXX72" s="40" t="s">
        <v>14996</v>
      </c>
      <c r="UXY72" s="40" t="s">
        <v>14997</v>
      </c>
      <c r="UXZ72" s="40" t="s">
        <v>14998</v>
      </c>
      <c r="UYA72" s="40" t="s">
        <v>14999</v>
      </c>
      <c r="UYB72" s="40" t="s">
        <v>15000</v>
      </c>
      <c r="UYC72" s="40" t="s">
        <v>15001</v>
      </c>
      <c r="UYD72" s="40" t="s">
        <v>15002</v>
      </c>
      <c r="UYE72" s="40" t="s">
        <v>15003</v>
      </c>
      <c r="UYF72" s="40" t="s">
        <v>15004</v>
      </c>
      <c r="UYG72" s="40" t="s">
        <v>15005</v>
      </c>
      <c r="UYH72" s="40" t="s">
        <v>15006</v>
      </c>
      <c r="UYI72" s="40" t="s">
        <v>15007</v>
      </c>
      <c r="UYJ72" s="40" t="s">
        <v>15008</v>
      </c>
      <c r="UYK72" s="40" t="s">
        <v>15009</v>
      </c>
      <c r="UYL72" s="40" t="s">
        <v>15010</v>
      </c>
      <c r="UYM72" s="40" t="s">
        <v>15011</v>
      </c>
      <c r="UYN72" s="40" t="s">
        <v>15012</v>
      </c>
      <c r="UYO72" s="40" t="s">
        <v>15013</v>
      </c>
      <c r="UYP72" s="40" t="s">
        <v>15014</v>
      </c>
      <c r="UYQ72" s="40" t="s">
        <v>15015</v>
      </c>
      <c r="UYR72" s="40" t="s">
        <v>15016</v>
      </c>
      <c r="UYS72" s="40" t="s">
        <v>15017</v>
      </c>
      <c r="UYT72" s="40" t="s">
        <v>15018</v>
      </c>
      <c r="UYU72" s="40" t="s">
        <v>15019</v>
      </c>
      <c r="UYV72" s="40" t="s">
        <v>15020</v>
      </c>
      <c r="UYW72" s="40" t="s">
        <v>15021</v>
      </c>
      <c r="UYX72" s="40" t="s">
        <v>15022</v>
      </c>
      <c r="UYY72" s="40" t="s">
        <v>15023</v>
      </c>
      <c r="UYZ72" s="40" t="s">
        <v>15024</v>
      </c>
      <c r="UZA72" s="40" t="s">
        <v>15025</v>
      </c>
      <c r="UZB72" s="40" t="s">
        <v>15026</v>
      </c>
      <c r="UZC72" s="40" t="s">
        <v>15027</v>
      </c>
      <c r="UZD72" s="40" t="s">
        <v>15028</v>
      </c>
      <c r="UZE72" s="40" t="s">
        <v>15029</v>
      </c>
      <c r="UZF72" s="40" t="s">
        <v>15030</v>
      </c>
      <c r="UZG72" s="40" t="s">
        <v>15031</v>
      </c>
      <c r="UZH72" s="40" t="s">
        <v>15032</v>
      </c>
      <c r="UZI72" s="40" t="s">
        <v>15033</v>
      </c>
      <c r="UZJ72" s="40" t="s">
        <v>15034</v>
      </c>
      <c r="UZK72" s="40" t="s">
        <v>15035</v>
      </c>
      <c r="UZL72" s="40" t="s">
        <v>15036</v>
      </c>
      <c r="UZM72" s="40" t="s">
        <v>15037</v>
      </c>
      <c r="UZN72" s="40" t="s">
        <v>15038</v>
      </c>
      <c r="UZO72" s="40" t="s">
        <v>15039</v>
      </c>
      <c r="UZP72" s="40" t="s">
        <v>15040</v>
      </c>
      <c r="UZQ72" s="40" t="s">
        <v>15041</v>
      </c>
      <c r="UZR72" s="40" t="s">
        <v>15042</v>
      </c>
      <c r="UZS72" s="40" t="s">
        <v>15043</v>
      </c>
      <c r="UZT72" s="40" t="s">
        <v>15044</v>
      </c>
      <c r="UZU72" s="40" t="s">
        <v>15045</v>
      </c>
      <c r="UZV72" s="40" t="s">
        <v>15046</v>
      </c>
      <c r="UZW72" s="40" t="s">
        <v>15047</v>
      </c>
      <c r="UZX72" s="40" t="s">
        <v>15048</v>
      </c>
      <c r="UZY72" s="40" t="s">
        <v>15049</v>
      </c>
      <c r="UZZ72" s="40" t="s">
        <v>15050</v>
      </c>
      <c r="VAA72" s="40" t="s">
        <v>15051</v>
      </c>
      <c r="VAB72" s="40" t="s">
        <v>15052</v>
      </c>
      <c r="VAC72" s="40" t="s">
        <v>15053</v>
      </c>
      <c r="VAD72" s="40" t="s">
        <v>15054</v>
      </c>
      <c r="VAE72" s="40" t="s">
        <v>15055</v>
      </c>
      <c r="VAF72" s="40" t="s">
        <v>15056</v>
      </c>
      <c r="VAG72" s="40" t="s">
        <v>15057</v>
      </c>
      <c r="VAH72" s="40" t="s">
        <v>15058</v>
      </c>
      <c r="VAI72" s="40" t="s">
        <v>15059</v>
      </c>
      <c r="VAJ72" s="40" t="s">
        <v>15060</v>
      </c>
      <c r="VAK72" s="40" t="s">
        <v>15061</v>
      </c>
      <c r="VAL72" s="40" t="s">
        <v>15062</v>
      </c>
      <c r="VAM72" s="40" t="s">
        <v>15063</v>
      </c>
      <c r="VAN72" s="40" t="s">
        <v>15064</v>
      </c>
      <c r="VAO72" s="40" t="s">
        <v>15065</v>
      </c>
      <c r="VAP72" s="40" t="s">
        <v>15066</v>
      </c>
      <c r="VAQ72" s="40" t="s">
        <v>15067</v>
      </c>
      <c r="VAR72" s="40" t="s">
        <v>15068</v>
      </c>
      <c r="VAS72" s="40" t="s">
        <v>15069</v>
      </c>
      <c r="VAT72" s="40" t="s">
        <v>15070</v>
      </c>
      <c r="VAU72" s="40" t="s">
        <v>15071</v>
      </c>
      <c r="VAV72" s="40" t="s">
        <v>15072</v>
      </c>
      <c r="VAW72" s="40" t="s">
        <v>15073</v>
      </c>
      <c r="VAX72" s="40" t="s">
        <v>15074</v>
      </c>
      <c r="VAY72" s="40" t="s">
        <v>15075</v>
      </c>
      <c r="VAZ72" s="40" t="s">
        <v>15076</v>
      </c>
      <c r="VBA72" s="40" t="s">
        <v>15077</v>
      </c>
      <c r="VBB72" s="40" t="s">
        <v>15078</v>
      </c>
      <c r="VBC72" s="40" t="s">
        <v>15079</v>
      </c>
      <c r="VBD72" s="40" t="s">
        <v>15080</v>
      </c>
      <c r="VBE72" s="40" t="s">
        <v>15081</v>
      </c>
      <c r="VBF72" s="40" t="s">
        <v>15082</v>
      </c>
      <c r="VBG72" s="40" t="s">
        <v>15083</v>
      </c>
      <c r="VBH72" s="40" t="s">
        <v>15084</v>
      </c>
      <c r="VBI72" s="40" t="s">
        <v>15085</v>
      </c>
      <c r="VBJ72" s="40" t="s">
        <v>15086</v>
      </c>
      <c r="VBK72" s="40" t="s">
        <v>15087</v>
      </c>
      <c r="VBL72" s="40" t="s">
        <v>15088</v>
      </c>
      <c r="VBM72" s="40" t="s">
        <v>15089</v>
      </c>
      <c r="VBN72" s="40" t="s">
        <v>15090</v>
      </c>
      <c r="VBO72" s="40" t="s">
        <v>15091</v>
      </c>
      <c r="VBP72" s="40" t="s">
        <v>15092</v>
      </c>
      <c r="VBQ72" s="40" t="s">
        <v>15093</v>
      </c>
      <c r="VBR72" s="40" t="s">
        <v>15094</v>
      </c>
      <c r="VBS72" s="40" t="s">
        <v>15095</v>
      </c>
      <c r="VBT72" s="40" t="s">
        <v>15096</v>
      </c>
      <c r="VBU72" s="40" t="s">
        <v>15097</v>
      </c>
      <c r="VBV72" s="40" t="s">
        <v>15098</v>
      </c>
      <c r="VBW72" s="40" t="s">
        <v>15099</v>
      </c>
      <c r="VBX72" s="40" t="s">
        <v>15100</v>
      </c>
      <c r="VBY72" s="40" t="s">
        <v>15101</v>
      </c>
      <c r="VBZ72" s="40" t="s">
        <v>15102</v>
      </c>
      <c r="VCA72" s="40" t="s">
        <v>15103</v>
      </c>
      <c r="VCB72" s="40" t="s">
        <v>15104</v>
      </c>
      <c r="VCC72" s="40" t="s">
        <v>15105</v>
      </c>
      <c r="VCD72" s="40" t="s">
        <v>15106</v>
      </c>
      <c r="VCE72" s="40" t="s">
        <v>15107</v>
      </c>
      <c r="VCF72" s="40" t="s">
        <v>15108</v>
      </c>
      <c r="VCG72" s="40" t="s">
        <v>15109</v>
      </c>
      <c r="VCH72" s="40" t="s">
        <v>15110</v>
      </c>
      <c r="VCI72" s="40" t="s">
        <v>15111</v>
      </c>
      <c r="VCJ72" s="40" t="s">
        <v>15112</v>
      </c>
      <c r="VCK72" s="40" t="s">
        <v>15113</v>
      </c>
      <c r="VCL72" s="40" t="s">
        <v>15114</v>
      </c>
      <c r="VCM72" s="40" t="s">
        <v>15115</v>
      </c>
      <c r="VCN72" s="40" t="s">
        <v>15116</v>
      </c>
      <c r="VCO72" s="40" t="s">
        <v>15117</v>
      </c>
      <c r="VCP72" s="40" t="s">
        <v>15118</v>
      </c>
      <c r="VCQ72" s="40" t="s">
        <v>15119</v>
      </c>
      <c r="VCR72" s="40" t="s">
        <v>15120</v>
      </c>
      <c r="VCS72" s="40" t="s">
        <v>15121</v>
      </c>
      <c r="VCT72" s="40" t="s">
        <v>15122</v>
      </c>
      <c r="VCU72" s="40" t="s">
        <v>15123</v>
      </c>
      <c r="VCV72" s="40" t="s">
        <v>15124</v>
      </c>
      <c r="VCW72" s="40" t="s">
        <v>15125</v>
      </c>
      <c r="VCX72" s="40" t="s">
        <v>15126</v>
      </c>
      <c r="VCY72" s="40" t="s">
        <v>15127</v>
      </c>
      <c r="VCZ72" s="40" t="s">
        <v>15128</v>
      </c>
      <c r="VDA72" s="40" t="s">
        <v>15129</v>
      </c>
      <c r="VDB72" s="40" t="s">
        <v>15130</v>
      </c>
      <c r="VDC72" s="40" t="s">
        <v>15131</v>
      </c>
      <c r="VDD72" s="40" t="s">
        <v>15132</v>
      </c>
      <c r="VDE72" s="40" t="s">
        <v>15133</v>
      </c>
      <c r="VDF72" s="40" t="s">
        <v>15134</v>
      </c>
      <c r="VDG72" s="40" t="s">
        <v>15135</v>
      </c>
      <c r="VDH72" s="40" t="s">
        <v>15136</v>
      </c>
      <c r="VDI72" s="40" t="s">
        <v>15137</v>
      </c>
      <c r="VDJ72" s="40" t="s">
        <v>15138</v>
      </c>
      <c r="VDK72" s="40" t="s">
        <v>15139</v>
      </c>
      <c r="VDL72" s="40" t="s">
        <v>15140</v>
      </c>
      <c r="VDM72" s="40" t="s">
        <v>15141</v>
      </c>
      <c r="VDN72" s="40" t="s">
        <v>15142</v>
      </c>
      <c r="VDO72" s="40" t="s">
        <v>15143</v>
      </c>
      <c r="VDP72" s="40" t="s">
        <v>15144</v>
      </c>
      <c r="VDQ72" s="40" t="s">
        <v>15145</v>
      </c>
      <c r="VDR72" s="40" t="s">
        <v>15146</v>
      </c>
      <c r="VDS72" s="40" t="s">
        <v>15147</v>
      </c>
      <c r="VDT72" s="40" t="s">
        <v>15148</v>
      </c>
      <c r="VDU72" s="40" t="s">
        <v>15149</v>
      </c>
      <c r="VDV72" s="40" t="s">
        <v>15150</v>
      </c>
      <c r="VDW72" s="40" t="s">
        <v>15151</v>
      </c>
      <c r="VDX72" s="40" t="s">
        <v>15152</v>
      </c>
      <c r="VDY72" s="40" t="s">
        <v>15153</v>
      </c>
      <c r="VDZ72" s="40" t="s">
        <v>15154</v>
      </c>
      <c r="VEA72" s="40" t="s">
        <v>15155</v>
      </c>
      <c r="VEB72" s="40" t="s">
        <v>15156</v>
      </c>
      <c r="VEC72" s="40" t="s">
        <v>15157</v>
      </c>
      <c r="VED72" s="40" t="s">
        <v>15158</v>
      </c>
      <c r="VEE72" s="40" t="s">
        <v>15159</v>
      </c>
      <c r="VEF72" s="40" t="s">
        <v>15160</v>
      </c>
      <c r="VEG72" s="40" t="s">
        <v>15161</v>
      </c>
      <c r="VEH72" s="40" t="s">
        <v>15162</v>
      </c>
      <c r="VEI72" s="40" t="s">
        <v>15163</v>
      </c>
      <c r="VEJ72" s="40" t="s">
        <v>15164</v>
      </c>
      <c r="VEK72" s="40" t="s">
        <v>15165</v>
      </c>
      <c r="VEL72" s="40" t="s">
        <v>15166</v>
      </c>
      <c r="VEM72" s="40" t="s">
        <v>15167</v>
      </c>
      <c r="VEN72" s="40" t="s">
        <v>15168</v>
      </c>
      <c r="VEO72" s="40" t="s">
        <v>15169</v>
      </c>
      <c r="VEP72" s="40" t="s">
        <v>15170</v>
      </c>
      <c r="VEQ72" s="40" t="s">
        <v>15171</v>
      </c>
      <c r="VER72" s="40" t="s">
        <v>15172</v>
      </c>
      <c r="VES72" s="40" t="s">
        <v>15173</v>
      </c>
      <c r="VET72" s="40" t="s">
        <v>15174</v>
      </c>
      <c r="VEU72" s="40" t="s">
        <v>15175</v>
      </c>
      <c r="VEV72" s="40" t="s">
        <v>15176</v>
      </c>
      <c r="VEW72" s="40" t="s">
        <v>15177</v>
      </c>
      <c r="VEX72" s="40" t="s">
        <v>15178</v>
      </c>
      <c r="VEY72" s="40" t="s">
        <v>15179</v>
      </c>
      <c r="VEZ72" s="40" t="s">
        <v>15180</v>
      </c>
      <c r="VFA72" s="40" t="s">
        <v>15181</v>
      </c>
      <c r="VFB72" s="40" t="s">
        <v>15182</v>
      </c>
      <c r="VFC72" s="40" t="s">
        <v>15183</v>
      </c>
      <c r="VFD72" s="40" t="s">
        <v>15184</v>
      </c>
      <c r="VFE72" s="40" t="s">
        <v>15185</v>
      </c>
      <c r="VFF72" s="40" t="s">
        <v>15186</v>
      </c>
      <c r="VFG72" s="40" t="s">
        <v>15187</v>
      </c>
      <c r="VFH72" s="40" t="s">
        <v>15188</v>
      </c>
      <c r="VFI72" s="40" t="s">
        <v>15189</v>
      </c>
      <c r="VFJ72" s="40" t="s">
        <v>15190</v>
      </c>
      <c r="VFK72" s="40" t="s">
        <v>15191</v>
      </c>
      <c r="VFL72" s="40" t="s">
        <v>15192</v>
      </c>
      <c r="VFM72" s="40" t="s">
        <v>15193</v>
      </c>
      <c r="VFN72" s="40" t="s">
        <v>15194</v>
      </c>
      <c r="VFO72" s="40" t="s">
        <v>15195</v>
      </c>
      <c r="VFP72" s="40" t="s">
        <v>15196</v>
      </c>
      <c r="VFQ72" s="40" t="s">
        <v>15197</v>
      </c>
      <c r="VFR72" s="40" t="s">
        <v>15198</v>
      </c>
      <c r="VFS72" s="40" t="s">
        <v>15199</v>
      </c>
      <c r="VFT72" s="40" t="s">
        <v>15200</v>
      </c>
      <c r="VFU72" s="40" t="s">
        <v>15201</v>
      </c>
      <c r="VFV72" s="40" t="s">
        <v>15202</v>
      </c>
      <c r="VFW72" s="40" t="s">
        <v>15203</v>
      </c>
      <c r="VFX72" s="40" t="s">
        <v>15204</v>
      </c>
      <c r="VFY72" s="40" t="s">
        <v>15205</v>
      </c>
      <c r="VFZ72" s="40" t="s">
        <v>15206</v>
      </c>
      <c r="VGA72" s="40" t="s">
        <v>15207</v>
      </c>
      <c r="VGB72" s="40" t="s">
        <v>15208</v>
      </c>
      <c r="VGC72" s="40" t="s">
        <v>15209</v>
      </c>
      <c r="VGD72" s="40" t="s">
        <v>15210</v>
      </c>
      <c r="VGE72" s="40" t="s">
        <v>15211</v>
      </c>
      <c r="VGF72" s="40" t="s">
        <v>15212</v>
      </c>
      <c r="VGG72" s="40" t="s">
        <v>15213</v>
      </c>
      <c r="VGH72" s="40" t="s">
        <v>15214</v>
      </c>
      <c r="VGI72" s="40" t="s">
        <v>15215</v>
      </c>
      <c r="VGJ72" s="40" t="s">
        <v>15216</v>
      </c>
      <c r="VGK72" s="40" t="s">
        <v>15217</v>
      </c>
      <c r="VGL72" s="40" t="s">
        <v>15218</v>
      </c>
      <c r="VGM72" s="40" t="s">
        <v>15219</v>
      </c>
      <c r="VGN72" s="40" t="s">
        <v>15220</v>
      </c>
      <c r="VGO72" s="40" t="s">
        <v>15221</v>
      </c>
      <c r="VGP72" s="40" t="s">
        <v>15222</v>
      </c>
      <c r="VGQ72" s="40" t="s">
        <v>15223</v>
      </c>
      <c r="VGR72" s="40" t="s">
        <v>15224</v>
      </c>
      <c r="VGS72" s="40" t="s">
        <v>15225</v>
      </c>
      <c r="VGT72" s="40" t="s">
        <v>15226</v>
      </c>
      <c r="VGU72" s="40" t="s">
        <v>15227</v>
      </c>
      <c r="VGV72" s="40" t="s">
        <v>15228</v>
      </c>
      <c r="VGW72" s="40" t="s">
        <v>15229</v>
      </c>
      <c r="VGX72" s="40" t="s">
        <v>15230</v>
      </c>
      <c r="VGY72" s="40" t="s">
        <v>15231</v>
      </c>
      <c r="VGZ72" s="40" t="s">
        <v>15232</v>
      </c>
      <c r="VHA72" s="40" t="s">
        <v>15233</v>
      </c>
      <c r="VHB72" s="40" t="s">
        <v>15234</v>
      </c>
      <c r="VHC72" s="40" t="s">
        <v>15235</v>
      </c>
      <c r="VHD72" s="40" t="s">
        <v>15236</v>
      </c>
      <c r="VHE72" s="40" t="s">
        <v>15237</v>
      </c>
      <c r="VHF72" s="40" t="s">
        <v>15238</v>
      </c>
      <c r="VHG72" s="40" t="s">
        <v>15239</v>
      </c>
      <c r="VHH72" s="40" t="s">
        <v>15240</v>
      </c>
      <c r="VHI72" s="40" t="s">
        <v>15241</v>
      </c>
      <c r="VHJ72" s="40" t="s">
        <v>15242</v>
      </c>
      <c r="VHK72" s="40" t="s">
        <v>15243</v>
      </c>
      <c r="VHL72" s="40" t="s">
        <v>15244</v>
      </c>
      <c r="VHM72" s="40" t="s">
        <v>15245</v>
      </c>
      <c r="VHN72" s="40" t="s">
        <v>15246</v>
      </c>
      <c r="VHO72" s="40" t="s">
        <v>15247</v>
      </c>
      <c r="VHP72" s="40" t="s">
        <v>15248</v>
      </c>
      <c r="VHQ72" s="40" t="s">
        <v>15249</v>
      </c>
      <c r="VHR72" s="40" t="s">
        <v>15250</v>
      </c>
      <c r="VHS72" s="40" t="s">
        <v>15251</v>
      </c>
      <c r="VHT72" s="40" t="s">
        <v>15252</v>
      </c>
      <c r="VHU72" s="40" t="s">
        <v>15253</v>
      </c>
      <c r="VHV72" s="40" t="s">
        <v>15254</v>
      </c>
      <c r="VHW72" s="40" t="s">
        <v>15255</v>
      </c>
      <c r="VHX72" s="40" t="s">
        <v>15256</v>
      </c>
      <c r="VHY72" s="40" t="s">
        <v>15257</v>
      </c>
      <c r="VHZ72" s="40" t="s">
        <v>15258</v>
      </c>
      <c r="VIA72" s="40" t="s">
        <v>15259</v>
      </c>
      <c r="VIB72" s="40" t="s">
        <v>15260</v>
      </c>
      <c r="VIC72" s="40" t="s">
        <v>15261</v>
      </c>
      <c r="VID72" s="40" t="s">
        <v>15262</v>
      </c>
      <c r="VIE72" s="40" t="s">
        <v>15263</v>
      </c>
      <c r="VIF72" s="40" t="s">
        <v>15264</v>
      </c>
      <c r="VIG72" s="40" t="s">
        <v>15265</v>
      </c>
      <c r="VIH72" s="40" t="s">
        <v>15266</v>
      </c>
      <c r="VII72" s="40" t="s">
        <v>15267</v>
      </c>
      <c r="VIJ72" s="40" t="s">
        <v>15268</v>
      </c>
      <c r="VIK72" s="40" t="s">
        <v>15269</v>
      </c>
      <c r="VIL72" s="40" t="s">
        <v>15270</v>
      </c>
      <c r="VIM72" s="40" t="s">
        <v>15271</v>
      </c>
      <c r="VIN72" s="40" t="s">
        <v>15272</v>
      </c>
      <c r="VIO72" s="40" t="s">
        <v>15273</v>
      </c>
      <c r="VIP72" s="40" t="s">
        <v>15274</v>
      </c>
      <c r="VIQ72" s="40" t="s">
        <v>15275</v>
      </c>
      <c r="VIR72" s="40" t="s">
        <v>15276</v>
      </c>
      <c r="VIS72" s="40" t="s">
        <v>15277</v>
      </c>
      <c r="VIT72" s="40" t="s">
        <v>15278</v>
      </c>
      <c r="VIU72" s="40" t="s">
        <v>15279</v>
      </c>
      <c r="VIV72" s="40" t="s">
        <v>15280</v>
      </c>
      <c r="VIW72" s="40" t="s">
        <v>15281</v>
      </c>
      <c r="VIX72" s="40" t="s">
        <v>15282</v>
      </c>
      <c r="VIY72" s="40" t="s">
        <v>15283</v>
      </c>
      <c r="VIZ72" s="40" t="s">
        <v>15284</v>
      </c>
      <c r="VJA72" s="40" t="s">
        <v>15285</v>
      </c>
      <c r="VJB72" s="40" t="s">
        <v>15286</v>
      </c>
      <c r="VJC72" s="40" t="s">
        <v>15287</v>
      </c>
      <c r="VJD72" s="40" t="s">
        <v>15288</v>
      </c>
      <c r="VJE72" s="40" t="s">
        <v>15289</v>
      </c>
      <c r="VJF72" s="40" t="s">
        <v>15290</v>
      </c>
      <c r="VJG72" s="40" t="s">
        <v>15291</v>
      </c>
      <c r="VJH72" s="40" t="s">
        <v>15292</v>
      </c>
      <c r="VJI72" s="40" t="s">
        <v>15293</v>
      </c>
      <c r="VJJ72" s="40" t="s">
        <v>15294</v>
      </c>
      <c r="VJK72" s="40" t="s">
        <v>15295</v>
      </c>
      <c r="VJL72" s="40" t="s">
        <v>15296</v>
      </c>
      <c r="VJM72" s="40" t="s">
        <v>15297</v>
      </c>
      <c r="VJN72" s="40" t="s">
        <v>15298</v>
      </c>
      <c r="VJO72" s="40" t="s">
        <v>15299</v>
      </c>
      <c r="VJP72" s="40" t="s">
        <v>15300</v>
      </c>
      <c r="VJQ72" s="40" t="s">
        <v>15301</v>
      </c>
      <c r="VJR72" s="40" t="s">
        <v>15302</v>
      </c>
      <c r="VJS72" s="40" t="s">
        <v>15303</v>
      </c>
      <c r="VJT72" s="40" t="s">
        <v>15304</v>
      </c>
      <c r="VJU72" s="40" t="s">
        <v>15305</v>
      </c>
      <c r="VJV72" s="40" t="s">
        <v>15306</v>
      </c>
      <c r="VJW72" s="40" t="s">
        <v>15307</v>
      </c>
      <c r="VJX72" s="40" t="s">
        <v>15308</v>
      </c>
      <c r="VJY72" s="40" t="s">
        <v>15309</v>
      </c>
      <c r="VJZ72" s="40" t="s">
        <v>15310</v>
      </c>
      <c r="VKA72" s="40" t="s">
        <v>15311</v>
      </c>
      <c r="VKB72" s="40" t="s">
        <v>15312</v>
      </c>
      <c r="VKC72" s="40" t="s">
        <v>15313</v>
      </c>
      <c r="VKD72" s="40" t="s">
        <v>15314</v>
      </c>
      <c r="VKE72" s="40" t="s">
        <v>15315</v>
      </c>
      <c r="VKF72" s="40" t="s">
        <v>15316</v>
      </c>
      <c r="VKG72" s="40" t="s">
        <v>15317</v>
      </c>
      <c r="VKH72" s="40" t="s">
        <v>15318</v>
      </c>
      <c r="VKI72" s="40" t="s">
        <v>15319</v>
      </c>
      <c r="VKJ72" s="40" t="s">
        <v>15320</v>
      </c>
      <c r="VKK72" s="40" t="s">
        <v>15321</v>
      </c>
      <c r="VKL72" s="40" t="s">
        <v>15322</v>
      </c>
      <c r="VKM72" s="40" t="s">
        <v>15323</v>
      </c>
      <c r="VKN72" s="40" t="s">
        <v>15324</v>
      </c>
      <c r="VKO72" s="40" t="s">
        <v>15325</v>
      </c>
      <c r="VKP72" s="40" t="s">
        <v>15326</v>
      </c>
      <c r="VKQ72" s="40" t="s">
        <v>15327</v>
      </c>
      <c r="VKR72" s="40" t="s">
        <v>15328</v>
      </c>
      <c r="VKS72" s="40" t="s">
        <v>15329</v>
      </c>
      <c r="VKT72" s="40" t="s">
        <v>15330</v>
      </c>
      <c r="VKU72" s="40" t="s">
        <v>15331</v>
      </c>
      <c r="VKV72" s="40" t="s">
        <v>15332</v>
      </c>
      <c r="VKW72" s="40" t="s">
        <v>15333</v>
      </c>
      <c r="VKX72" s="40" t="s">
        <v>15334</v>
      </c>
      <c r="VKY72" s="40" t="s">
        <v>15335</v>
      </c>
      <c r="VKZ72" s="40" t="s">
        <v>15336</v>
      </c>
      <c r="VLA72" s="40" t="s">
        <v>15337</v>
      </c>
      <c r="VLB72" s="40" t="s">
        <v>15338</v>
      </c>
      <c r="VLC72" s="40" t="s">
        <v>15339</v>
      </c>
      <c r="VLD72" s="40" t="s">
        <v>15340</v>
      </c>
      <c r="VLE72" s="40" t="s">
        <v>15341</v>
      </c>
      <c r="VLF72" s="40" t="s">
        <v>15342</v>
      </c>
      <c r="VLG72" s="40" t="s">
        <v>15343</v>
      </c>
      <c r="VLH72" s="40" t="s">
        <v>15344</v>
      </c>
      <c r="VLI72" s="40" t="s">
        <v>15345</v>
      </c>
      <c r="VLJ72" s="40" t="s">
        <v>15346</v>
      </c>
      <c r="VLK72" s="40" t="s">
        <v>15347</v>
      </c>
      <c r="VLL72" s="40" t="s">
        <v>15348</v>
      </c>
      <c r="VLM72" s="40" t="s">
        <v>15349</v>
      </c>
      <c r="VLN72" s="40" t="s">
        <v>15350</v>
      </c>
      <c r="VLO72" s="40" t="s">
        <v>15351</v>
      </c>
      <c r="VLP72" s="40" t="s">
        <v>15352</v>
      </c>
      <c r="VLQ72" s="40" t="s">
        <v>15353</v>
      </c>
      <c r="VLR72" s="40" t="s">
        <v>15354</v>
      </c>
      <c r="VLS72" s="40" t="s">
        <v>15355</v>
      </c>
      <c r="VLT72" s="40" t="s">
        <v>15356</v>
      </c>
      <c r="VLU72" s="40" t="s">
        <v>15357</v>
      </c>
      <c r="VLV72" s="40" t="s">
        <v>15358</v>
      </c>
      <c r="VLW72" s="40" t="s">
        <v>15359</v>
      </c>
      <c r="VLX72" s="40" t="s">
        <v>15360</v>
      </c>
      <c r="VLY72" s="40" t="s">
        <v>15361</v>
      </c>
      <c r="VLZ72" s="40" t="s">
        <v>15362</v>
      </c>
      <c r="VMA72" s="40" t="s">
        <v>15363</v>
      </c>
      <c r="VMB72" s="40" t="s">
        <v>15364</v>
      </c>
      <c r="VMC72" s="40" t="s">
        <v>15365</v>
      </c>
      <c r="VMD72" s="40" t="s">
        <v>15366</v>
      </c>
      <c r="VME72" s="40" t="s">
        <v>15367</v>
      </c>
      <c r="VMF72" s="40" t="s">
        <v>15368</v>
      </c>
      <c r="VMG72" s="40" t="s">
        <v>15369</v>
      </c>
      <c r="VMH72" s="40" t="s">
        <v>15370</v>
      </c>
      <c r="VMI72" s="40" t="s">
        <v>15371</v>
      </c>
      <c r="VMJ72" s="40" t="s">
        <v>15372</v>
      </c>
      <c r="VMK72" s="40" t="s">
        <v>15373</v>
      </c>
      <c r="VML72" s="40" t="s">
        <v>15374</v>
      </c>
      <c r="VMM72" s="40" t="s">
        <v>15375</v>
      </c>
      <c r="VMN72" s="40" t="s">
        <v>15376</v>
      </c>
      <c r="VMO72" s="40" t="s">
        <v>15377</v>
      </c>
      <c r="VMP72" s="40" t="s">
        <v>15378</v>
      </c>
      <c r="VMQ72" s="40" t="s">
        <v>15379</v>
      </c>
      <c r="VMR72" s="40" t="s">
        <v>15380</v>
      </c>
      <c r="VMS72" s="40" t="s">
        <v>15381</v>
      </c>
      <c r="VMT72" s="40" t="s">
        <v>15382</v>
      </c>
      <c r="VMU72" s="40" t="s">
        <v>15383</v>
      </c>
      <c r="VMV72" s="40" t="s">
        <v>15384</v>
      </c>
      <c r="VMW72" s="40" t="s">
        <v>15385</v>
      </c>
      <c r="VMX72" s="40" t="s">
        <v>15386</v>
      </c>
      <c r="VMY72" s="40" t="s">
        <v>15387</v>
      </c>
      <c r="VMZ72" s="40" t="s">
        <v>15388</v>
      </c>
      <c r="VNA72" s="40" t="s">
        <v>15389</v>
      </c>
      <c r="VNB72" s="40" t="s">
        <v>15390</v>
      </c>
      <c r="VNC72" s="40" t="s">
        <v>15391</v>
      </c>
      <c r="VND72" s="40" t="s">
        <v>15392</v>
      </c>
      <c r="VNE72" s="40" t="s">
        <v>15393</v>
      </c>
      <c r="VNF72" s="40" t="s">
        <v>15394</v>
      </c>
      <c r="VNG72" s="40" t="s">
        <v>15395</v>
      </c>
      <c r="VNH72" s="40" t="s">
        <v>15396</v>
      </c>
      <c r="VNI72" s="40" t="s">
        <v>15397</v>
      </c>
      <c r="VNJ72" s="40" t="s">
        <v>15398</v>
      </c>
      <c r="VNK72" s="40" t="s">
        <v>15399</v>
      </c>
      <c r="VNL72" s="40" t="s">
        <v>15400</v>
      </c>
      <c r="VNM72" s="40" t="s">
        <v>15401</v>
      </c>
      <c r="VNN72" s="40" t="s">
        <v>15402</v>
      </c>
      <c r="VNO72" s="40" t="s">
        <v>15403</v>
      </c>
      <c r="VNP72" s="40" t="s">
        <v>15404</v>
      </c>
      <c r="VNQ72" s="40" t="s">
        <v>15405</v>
      </c>
      <c r="VNR72" s="40" t="s">
        <v>15406</v>
      </c>
      <c r="VNS72" s="40" t="s">
        <v>15407</v>
      </c>
      <c r="VNT72" s="40" t="s">
        <v>15408</v>
      </c>
      <c r="VNU72" s="40" t="s">
        <v>15409</v>
      </c>
      <c r="VNV72" s="40" t="s">
        <v>15410</v>
      </c>
      <c r="VNW72" s="40" t="s">
        <v>15411</v>
      </c>
      <c r="VNX72" s="40" t="s">
        <v>15412</v>
      </c>
      <c r="VNY72" s="40" t="s">
        <v>15413</v>
      </c>
      <c r="VNZ72" s="40" t="s">
        <v>15414</v>
      </c>
      <c r="VOA72" s="40" t="s">
        <v>15415</v>
      </c>
      <c r="VOB72" s="40" t="s">
        <v>15416</v>
      </c>
      <c r="VOC72" s="40" t="s">
        <v>15417</v>
      </c>
      <c r="VOD72" s="40" t="s">
        <v>15418</v>
      </c>
      <c r="VOE72" s="40" t="s">
        <v>15419</v>
      </c>
      <c r="VOF72" s="40" t="s">
        <v>15420</v>
      </c>
      <c r="VOG72" s="40" t="s">
        <v>15421</v>
      </c>
      <c r="VOH72" s="40" t="s">
        <v>15422</v>
      </c>
      <c r="VOI72" s="40" t="s">
        <v>15423</v>
      </c>
      <c r="VOJ72" s="40" t="s">
        <v>15424</v>
      </c>
      <c r="VOK72" s="40" t="s">
        <v>15425</v>
      </c>
      <c r="VOL72" s="40" t="s">
        <v>15426</v>
      </c>
      <c r="VOM72" s="40" t="s">
        <v>15427</v>
      </c>
      <c r="VON72" s="40" t="s">
        <v>15428</v>
      </c>
      <c r="VOO72" s="40" t="s">
        <v>15429</v>
      </c>
      <c r="VOP72" s="40" t="s">
        <v>15430</v>
      </c>
      <c r="VOQ72" s="40" t="s">
        <v>15431</v>
      </c>
      <c r="VOR72" s="40" t="s">
        <v>15432</v>
      </c>
      <c r="VOS72" s="40" t="s">
        <v>15433</v>
      </c>
      <c r="VOT72" s="40" t="s">
        <v>15434</v>
      </c>
      <c r="VOU72" s="40" t="s">
        <v>15435</v>
      </c>
      <c r="VOV72" s="40" t="s">
        <v>15436</v>
      </c>
      <c r="VOW72" s="40" t="s">
        <v>15437</v>
      </c>
      <c r="VOX72" s="40" t="s">
        <v>15438</v>
      </c>
      <c r="VOY72" s="40" t="s">
        <v>15439</v>
      </c>
      <c r="VOZ72" s="40" t="s">
        <v>15440</v>
      </c>
      <c r="VPA72" s="40" t="s">
        <v>15441</v>
      </c>
      <c r="VPB72" s="40" t="s">
        <v>15442</v>
      </c>
      <c r="VPC72" s="40" t="s">
        <v>15443</v>
      </c>
      <c r="VPD72" s="40" t="s">
        <v>15444</v>
      </c>
      <c r="VPE72" s="40" t="s">
        <v>15445</v>
      </c>
      <c r="VPF72" s="40" t="s">
        <v>15446</v>
      </c>
      <c r="VPG72" s="40" t="s">
        <v>15447</v>
      </c>
      <c r="VPH72" s="40" t="s">
        <v>15448</v>
      </c>
      <c r="VPI72" s="40" t="s">
        <v>15449</v>
      </c>
      <c r="VPJ72" s="40" t="s">
        <v>15450</v>
      </c>
      <c r="VPK72" s="40" t="s">
        <v>15451</v>
      </c>
      <c r="VPL72" s="40" t="s">
        <v>15452</v>
      </c>
      <c r="VPM72" s="40" t="s">
        <v>15453</v>
      </c>
      <c r="VPN72" s="40" t="s">
        <v>15454</v>
      </c>
      <c r="VPO72" s="40" t="s">
        <v>15455</v>
      </c>
      <c r="VPP72" s="40" t="s">
        <v>15456</v>
      </c>
      <c r="VPQ72" s="40" t="s">
        <v>15457</v>
      </c>
      <c r="VPR72" s="40" t="s">
        <v>15458</v>
      </c>
      <c r="VPS72" s="40" t="s">
        <v>15459</v>
      </c>
      <c r="VPT72" s="40" t="s">
        <v>15460</v>
      </c>
      <c r="VPU72" s="40" t="s">
        <v>15461</v>
      </c>
      <c r="VPV72" s="40" t="s">
        <v>15462</v>
      </c>
      <c r="VPW72" s="40" t="s">
        <v>15463</v>
      </c>
      <c r="VPX72" s="40" t="s">
        <v>15464</v>
      </c>
      <c r="VPY72" s="40" t="s">
        <v>15465</v>
      </c>
      <c r="VPZ72" s="40" t="s">
        <v>15466</v>
      </c>
      <c r="VQA72" s="40" t="s">
        <v>15467</v>
      </c>
      <c r="VQB72" s="40" t="s">
        <v>15468</v>
      </c>
      <c r="VQC72" s="40" t="s">
        <v>15469</v>
      </c>
      <c r="VQD72" s="40" t="s">
        <v>15470</v>
      </c>
      <c r="VQE72" s="40" t="s">
        <v>15471</v>
      </c>
      <c r="VQF72" s="40" t="s">
        <v>15472</v>
      </c>
      <c r="VQG72" s="40" t="s">
        <v>15473</v>
      </c>
      <c r="VQH72" s="40" t="s">
        <v>15474</v>
      </c>
      <c r="VQI72" s="40" t="s">
        <v>15475</v>
      </c>
      <c r="VQJ72" s="40" t="s">
        <v>15476</v>
      </c>
      <c r="VQK72" s="40" t="s">
        <v>15477</v>
      </c>
      <c r="VQL72" s="40" t="s">
        <v>15478</v>
      </c>
      <c r="VQM72" s="40" t="s">
        <v>15479</v>
      </c>
      <c r="VQN72" s="40" t="s">
        <v>15480</v>
      </c>
      <c r="VQO72" s="40" t="s">
        <v>15481</v>
      </c>
      <c r="VQP72" s="40" t="s">
        <v>15482</v>
      </c>
      <c r="VQQ72" s="40" t="s">
        <v>15483</v>
      </c>
      <c r="VQR72" s="40" t="s">
        <v>15484</v>
      </c>
      <c r="VQS72" s="40" t="s">
        <v>15485</v>
      </c>
      <c r="VQT72" s="40" t="s">
        <v>15486</v>
      </c>
      <c r="VQU72" s="40" t="s">
        <v>15487</v>
      </c>
      <c r="VQV72" s="40" t="s">
        <v>15488</v>
      </c>
      <c r="VQW72" s="40" t="s">
        <v>15489</v>
      </c>
      <c r="VQX72" s="40" t="s">
        <v>15490</v>
      </c>
      <c r="VQY72" s="40" t="s">
        <v>15491</v>
      </c>
      <c r="VQZ72" s="40" t="s">
        <v>15492</v>
      </c>
      <c r="VRA72" s="40" t="s">
        <v>15493</v>
      </c>
      <c r="VRB72" s="40" t="s">
        <v>15494</v>
      </c>
      <c r="VRC72" s="40" t="s">
        <v>15495</v>
      </c>
      <c r="VRD72" s="40" t="s">
        <v>15496</v>
      </c>
      <c r="VRE72" s="40" t="s">
        <v>15497</v>
      </c>
      <c r="VRF72" s="40" t="s">
        <v>15498</v>
      </c>
      <c r="VRG72" s="40" t="s">
        <v>15499</v>
      </c>
      <c r="VRH72" s="40" t="s">
        <v>15500</v>
      </c>
      <c r="VRI72" s="40" t="s">
        <v>15501</v>
      </c>
      <c r="VRJ72" s="40" t="s">
        <v>15502</v>
      </c>
      <c r="VRK72" s="40" t="s">
        <v>15503</v>
      </c>
      <c r="VRL72" s="40" t="s">
        <v>15504</v>
      </c>
      <c r="VRM72" s="40" t="s">
        <v>15505</v>
      </c>
      <c r="VRN72" s="40" t="s">
        <v>15506</v>
      </c>
      <c r="VRO72" s="40" t="s">
        <v>15507</v>
      </c>
      <c r="VRP72" s="40" t="s">
        <v>15508</v>
      </c>
      <c r="VRQ72" s="40" t="s">
        <v>15509</v>
      </c>
      <c r="VRR72" s="40" t="s">
        <v>15510</v>
      </c>
      <c r="VRS72" s="40" t="s">
        <v>15511</v>
      </c>
      <c r="VRT72" s="40" t="s">
        <v>15512</v>
      </c>
      <c r="VRU72" s="40" t="s">
        <v>15513</v>
      </c>
      <c r="VRV72" s="40" t="s">
        <v>15514</v>
      </c>
      <c r="VRW72" s="40" t="s">
        <v>15515</v>
      </c>
      <c r="VRX72" s="40" t="s">
        <v>15516</v>
      </c>
      <c r="VRY72" s="40" t="s">
        <v>15517</v>
      </c>
      <c r="VRZ72" s="40" t="s">
        <v>15518</v>
      </c>
      <c r="VSA72" s="40" t="s">
        <v>15519</v>
      </c>
      <c r="VSB72" s="40" t="s">
        <v>15520</v>
      </c>
      <c r="VSC72" s="40" t="s">
        <v>15521</v>
      </c>
      <c r="VSD72" s="40" t="s">
        <v>15522</v>
      </c>
      <c r="VSE72" s="40" t="s">
        <v>15523</v>
      </c>
      <c r="VSF72" s="40" t="s">
        <v>15524</v>
      </c>
      <c r="VSG72" s="40" t="s">
        <v>15525</v>
      </c>
      <c r="VSH72" s="40" t="s">
        <v>15526</v>
      </c>
      <c r="VSI72" s="40" t="s">
        <v>15527</v>
      </c>
      <c r="VSJ72" s="40" t="s">
        <v>15528</v>
      </c>
      <c r="VSK72" s="40" t="s">
        <v>15529</v>
      </c>
      <c r="VSL72" s="40" t="s">
        <v>15530</v>
      </c>
      <c r="VSM72" s="40" t="s">
        <v>15531</v>
      </c>
      <c r="VSN72" s="40" t="s">
        <v>15532</v>
      </c>
      <c r="VSO72" s="40" t="s">
        <v>15533</v>
      </c>
      <c r="VSP72" s="40" t="s">
        <v>15534</v>
      </c>
      <c r="VSQ72" s="40" t="s">
        <v>15535</v>
      </c>
      <c r="VSR72" s="40" t="s">
        <v>15536</v>
      </c>
      <c r="VSS72" s="40" t="s">
        <v>15537</v>
      </c>
      <c r="VST72" s="40" t="s">
        <v>15538</v>
      </c>
      <c r="VSU72" s="40" t="s">
        <v>15539</v>
      </c>
      <c r="VSV72" s="40" t="s">
        <v>15540</v>
      </c>
      <c r="VSW72" s="40" t="s">
        <v>15541</v>
      </c>
      <c r="VSX72" s="40" t="s">
        <v>15542</v>
      </c>
      <c r="VSY72" s="40" t="s">
        <v>15543</v>
      </c>
      <c r="VSZ72" s="40" t="s">
        <v>15544</v>
      </c>
      <c r="VTA72" s="40" t="s">
        <v>15545</v>
      </c>
      <c r="VTB72" s="40" t="s">
        <v>15546</v>
      </c>
      <c r="VTC72" s="40" t="s">
        <v>15547</v>
      </c>
      <c r="VTD72" s="40" t="s">
        <v>15548</v>
      </c>
      <c r="VTE72" s="40" t="s">
        <v>15549</v>
      </c>
      <c r="VTF72" s="40" t="s">
        <v>15550</v>
      </c>
      <c r="VTG72" s="40" t="s">
        <v>15551</v>
      </c>
      <c r="VTH72" s="40" t="s">
        <v>15552</v>
      </c>
      <c r="VTI72" s="40" t="s">
        <v>15553</v>
      </c>
      <c r="VTJ72" s="40" t="s">
        <v>15554</v>
      </c>
      <c r="VTK72" s="40" t="s">
        <v>15555</v>
      </c>
      <c r="VTL72" s="40" t="s">
        <v>15556</v>
      </c>
      <c r="VTM72" s="40" t="s">
        <v>15557</v>
      </c>
      <c r="VTN72" s="40" t="s">
        <v>15558</v>
      </c>
      <c r="VTO72" s="40" t="s">
        <v>15559</v>
      </c>
      <c r="VTP72" s="40" t="s">
        <v>15560</v>
      </c>
      <c r="VTQ72" s="40" t="s">
        <v>15561</v>
      </c>
      <c r="VTR72" s="40" t="s">
        <v>15562</v>
      </c>
      <c r="VTS72" s="40" t="s">
        <v>15563</v>
      </c>
      <c r="VTT72" s="40" t="s">
        <v>15564</v>
      </c>
      <c r="VTU72" s="40" t="s">
        <v>15565</v>
      </c>
      <c r="VTV72" s="40" t="s">
        <v>15566</v>
      </c>
      <c r="VTW72" s="40" t="s">
        <v>15567</v>
      </c>
      <c r="VTX72" s="40" t="s">
        <v>15568</v>
      </c>
      <c r="VTY72" s="40" t="s">
        <v>15569</v>
      </c>
      <c r="VTZ72" s="40" t="s">
        <v>15570</v>
      </c>
      <c r="VUA72" s="40" t="s">
        <v>15571</v>
      </c>
      <c r="VUB72" s="40" t="s">
        <v>15572</v>
      </c>
      <c r="VUC72" s="40" t="s">
        <v>15573</v>
      </c>
      <c r="VUD72" s="40" t="s">
        <v>15574</v>
      </c>
      <c r="VUE72" s="40" t="s">
        <v>15575</v>
      </c>
      <c r="VUF72" s="40" t="s">
        <v>15576</v>
      </c>
      <c r="VUG72" s="40" t="s">
        <v>15577</v>
      </c>
      <c r="VUH72" s="40" t="s">
        <v>15578</v>
      </c>
      <c r="VUI72" s="40" t="s">
        <v>15579</v>
      </c>
      <c r="VUJ72" s="40" t="s">
        <v>15580</v>
      </c>
      <c r="VUK72" s="40" t="s">
        <v>15581</v>
      </c>
      <c r="VUL72" s="40" t="s">
        <v>15582</v>
      </c>
      <c r="VUM72" s="40" t="s">
        <v>15583</v>
      </c>
      <c r="VUN72" s="40" t="s">
        <v>15584</v>
      </c>
      <c r="VUO72" s="40" t="s">
        <v>15585</v>
      </c>
      <c r="VUP72" s="40" t="s">
        <v>15586</v>
      </c>
      <c r="VUQ72" s="40" t="s">
        <v>15587</v>
      </c>
      <c r="VUR72" s="40" t="s">
        <v>15588</v>
      </c>
      <c r="VUS72" s="40" t="s">
        <v>15589</v>
      </c>
      <c r="VUT72" s="40" t="s">
        <v>15590</v>
      </c>
      <c r="VUU72" s="40" t="s">
        <v>15591</v>
      </c>
      <c r="VUV72" s="40" t="s">
        <v>15592</v>
      </c>
      <c r="VUW72" s="40" t="s">
        <v>15593</v>
      </c>
      <c r="VUX72" s="40" t="s">
        <v>15594</v>
      </c>
      <c r="VUY72" s="40" t="s">
        <v>15595</v>
      </c>
      <c r="VUZ72" s="40" t="s">
        <v>15596</v>
      </c>
      <c r="VVA72" s="40" t="s">
        <v>15597</v>
      </c>
      <c r="VVB72" s="40" t="s">
        <v>15598</v>
      </c>
      <c r="VVC72" s="40" t="s">
        <v>15599</v>
      </c>
      <c r="VVD72" s="40" t="s">
        <v>15600</v>
      </c>
      <c r="VVE72" s="40" t="s">
        <v>15601</v>
      </c>
      <c r="VVF72" s="40" t="s">
        <v>15602</v>
      </c>
      <c r="VVG72" s="40" t="s">
        <v>15603</v>
      </c>
      <c r="VVH72" s="40" t="s">
        <v>15604</v>
      </c>
      <c r="VVI72" s="40" t="s">
        <v>15605</v>
      </c>
      <c r="VVJ72" s="40" t="s">
        <v>15606</v>
      </c>
      <c r="VVK72" s="40" t="s">
        <v>15607</v>
      </c>
      <c r="VVL72" s="40" t="s">
        <v>15608</v>
      </c>
      <c r="VVM72" s="40" t="s">
        <v>15609</v>
      </c>
      <c r="VVN72" s="40" t="s">
        <v>15610</v>
      </c>
      <c r="VVO72" s="40" t="s">
        <v>15611</v>
      </c>
      <c r="VVP72" s="40" t="s">
        <v>15612</v>
      </c>
      <c r="VVQ72" s="40" t="s">
        <v>15613</v>
      </c>
      <c r="VVR72" s="40" t="s">
        <v>15614</v>
      </c>
      <c r="VVS72" s="40" t="s">
        <v>15615</v>
      </c>
      <c r="VVT72" s="40" t="s">
        <v>15616</v>
      </c>
      <c r="VVU72" s="40" t="s">
        <v>15617</v>
      </c>
      <c r="VVV72" s="40" t="s">
        <v>15618</v>
      </c>
      <c r="VVW72" s="40" t="s">
        <v>15619</v>
      </c>
      <c r="VVX72" s="40" t="s">
        <v>15620</v>
      </c>
      <c r="VVY72" s="40" t="s">
        <v>15621</v>
      </c>
      <c r="VVZ72" s="40" t="s">
        <v>15622</v>
      </c>
      <c r="VWA72" s="40" t="s">
        <v>15623</v>
      </c>
      <c r="VWB72" s="40" t="s">
        <v>15624</v>
      </c>
      <c r="VWC72" s="40" t="s">
        <v>15625</v>
      </c>
      <c r="VWD72" s="40" t="s">
        <v>15626</v>
      </c>
      <c r="VWE72" s="40" t="s">
        <v>15627</v>
      </c>
      <c r="VWF72" s="40" t="s">
        <v>15628</v>
      </c>
      <c r="VWG72" s="40" t="s">
        <v>15629</v>
      </c>
      <c r="VWH72" s="40" t="s">
        <v>15630</v>
      </c>
      <c r="VWI72" s="40" t="s">
        <v>15631</v>
      </c>
      <c r="VWJ72" s="40" t="s">
        <v>15632</v>
      </c>
      <c r="VWK72" s="40" t="s">
        <v>15633</v>
      </c>
      <c r="VWL72" s="40" t="s">
        <v>15634</v>
      </c>
      <c r="VWM72" s="40" t="s">
        <v>15635</v>
      </c>
      <c r="VWN72" s="40" t="s">
        <v>15636</v>
      </c>
      <c r="VWO72" s="40" t="s">
        <v>15637</v>
      </c>
      <c r="VWP72" s="40" t="s">
        <v>15638</v>
      </c>
      <c r="VWQ72" s="40" t="s">
        <v>15639</v>
      </c>
      <c r="VWR72" s="40" t="s">
        <v>15640</v>
      </c>
      <c r="VWS72" s="40" t="s">
        <v>15641</v>
      </c>
      <c r="VWT72" s="40" t="s">
        <v>15642</v>
      </c>
      <c r="VWU72" s="40" t="s">
        <v>15643</v>
      </c>
      <c r="VWV72" s="40" t="s">
        <v>15644</v>
      </c>
      <c r="VWW72" s="40" t="s">
        <v>15645</v>
      </c>
      <c r="VWX72" s="40" t="s">
        <v>15646</v>
      </c>
      <c r="VWY72" s="40" t="s">
        <v>15647</v>
      </c>
      <c r="VWZ72" s="40" t="s">
        <v>15648</v>
      </c>
      <c r="VXA72" s="40" t="s">
        <v>15649</v>
      </c>
      <c r="VXB72" s="40" t="s">
        <v>15650</v>
      </c>
      <c r="VXC72" s="40" t="s">
        <v>15651</v>
      </c>
      <c r="VXD72" s="40" t="s">
        <v>15652</v>
      </c>
      <c r="VXE72" s="40" t="s">
        <v>15653</v>
      </c>
      <c r="VXF72" s="40" t="s">
        <v>15654</v>
      </c>
      <c r="VXG72" s="40" t="s">
        <v>15655</v>
      </c>
      <c r="VXH72" s="40" t="s">
        <v>15656</v>
      </c>
      <c r="VXI72" s="40" t="s">
        <v>15657</v>
      </c>
      <c r="VXJ72" s="40" t="s">
        <v>15658</v>
      </c>
      <c r="VXK72" s="40" t="s">
        <v>15659</v>
      </c>
      <c r="VXL72" s="40" t="s">
        <v>15660</v>
      </c>
      <c r="VXM72" s="40" t="s">
        <v>15661</v>
      </c>
      <c r="VXN72" s="40" t="s">
        <v>15662</v>
      </c>
      <c r="VXO72" s="40" t="s">
        <v>15663</v>
      </c>
      <c r="VXP72" s="40" t="s">
        <v>15664</v>
      </c>
      <c r="VXQ72" s="40" t="s">
        <v>15665</v>
      </c>
      <c r="VXR72" s="40" t="s">
        <v>15666</v>
      </c>
      <c r="VXS72" s="40" t="s">
        <v>15667</v>
      </c>
      <c r="VXT72" s="40" t="s">
        <v>15668</v>
      </c>
      <c r="VXU72" s="40" t="s">
        <v>15669</v>
      </c>
      <c r="VXV72" s="40" t="s">
        <v>15670</v>
      </c>
      <c r="VXW72" s="40" t="s">
        <v>15671</v>
      </c>
      <c r="VXX72" s="40" t="s">
        <v>15672</v>
      </c>
      <c r="VXY72" s="40" t="s">
        <v>15673</v>
      </c>
      <c r="VXZ72" s="40" t="s">
        <v>15674</v>
      </c>
      <c r="VYA72" s="40" t="s">
        <v>15675</v>
      </c>
      <c r="VYB72" s="40" t="s">
        <v>15676</v>
      </c>
      <c r="VYC72" s="40" t="s">
        <v>15677</v>
      </c>
      <c r="VYD72" s="40" t="s">
        <v>15678</v>
      </c>
      <c r="VYE72" s="40" t="s">
        <v>15679</v>
      </c>
      <c r="VYF72" s="40" t="s">
        <v>15680</v>
      </c>
      <c r="VYG72" s="40" t="s">
        <v>15681</v>
      </c>
      <c r="VYH72" s="40" t="s">
        <v>15682</v>
      </c>
      <c r="VYI72" s="40" t="s">
        <v>15683</v>
      </c>
      <c r="VYJ72" s="40" t="s">
        <v>15684</v>
      </c>
      <c r="VYK72" s="40" t="s">
        <v>15685</v>
      </c>
      <c r="VYL72" s="40" t="s">
        <v>15686</v>
      </c>
      <c r="VYM72" s="40" t="s">
        <v>15687</v>
      </c>
      <c r="VYN72" s="40" t="s">
        <v>15688</v>
      </c>
      <c r="VYO72" s="40" t="s">
        <v>15689</v>
      </c>
      <c r="VYP72" s="40" t="s">
        <v>15690</v>
      </c>
      <c r="VYQ72" s="40" t="s">
        <v>15691</v>
      </c>
      <c r="VYR72" s="40" t="s">
        <v>15692</v>
      </c>
      <c r="VYS72" s="40" t="s">
        <v>15693</v>
      </c>
      <c r="VYT72" s="40" t="s">
        <v>15694</v>
      </c>
      <c r="VYU72" s="40" t="s">
        <v>15695</v>
      </c>
      <c r="VYV72" s="40" t="s">
        <v>15696</v>
      </c>
      <c r="VYW72" s="40" t="s">
        <v>15697</v>
      </c>
      <c r="VYX72" s="40" t="s">
        <v>15698</v>
      </c>
      <c r="VYY72" s="40" t="s">
        <v>15699</v>
      </c>
      <c r="VYZ72" s="40" t="s">
        <v>15700</v>
      </c>
      <c r="VZA72" s="40" t="s">
        <v>15701</v>
      </c>
      <c r="VZB72" s="40" t="s">
        <v>15702</v>
      </c>
      <c r="VZC72" s="40" t="s">
        <v>15703</v>
      </c>
      <c r="VZD72" s="40" t="s">
        <v>15704</v>
      </c>
      <c r="VZE72" s="40" t="s">
        <v>15705</v>
      </c>
      <c r="VZF72" s="40" t="s">
        <v>15706</v>
      </c>
      <c r="VZG72" s="40" t="s">
        <v>15707</v>
      </c>
      <c r="VZH72" s="40" t="s">
        <v>15708</v>
      </c>
      <c r="VZI72" s="40" t="s">
        <v>15709</v>
      </c>
      <c r="VZJ72" s="40" t="s">
        <v>15710</v>
      </c>
      <c r="VZK72" s="40" t="s">
        <v>15711</v>
      </c>
      <c r="VZL72" s="40" t="s">
        <v>15712</v>
      </c>
      <c r="VZM72" s="40" t="s">
        <v>15713</v>
      </c>
      <c r="VZN72" s="40" t="s">
        <v>15714</v>
      </c>
      <c r="VZO72" s="40" t="s">
        <v>15715</v>
      </c>
      <c r="VZP72" s="40" t="s">
        <v>15716</v>
      </c>
      <c r="VZQ72" s="40" t="s">
        <v>15717</v>
      </c>
      <c r="VZR72" s="40" t="s">
        <v>15718</v>
      </c>
      <c r="VZS72" s="40" t="s">
        <v>15719</v>
      </c>
      <c r="VZT72" s="40" t="s">
        <v>15720</v>
      </c>
      <c r="VZU72" s="40" t="s">
        <v>15721</v>
      </c>
      <c r="VZV72" s="40" t="s">
        <v>15722</v>
      </c>
      <c r="VZW72" s="40" t="s">
        <v>15723</v>
      </c>
      <c r="VZX72" s="40" t="s">
        <v>15724</v>
      </c>
      <c r="VZY72" s="40" t="s">
        <v>15725</v>
      </c>
      <c r="VZZ72" s="40" t="s">
        <v>15726</v>
      </c>
      <c r="WAA72" s="40" t="s">
        <v>15727</v>
      </c>
      <c r="WAB72" s="40" t="s">
        <v>15728</v>
      </c>
      <c r="WAC72" s="40" t="s">
        <v>15729</v>
      </c>
      <c r="WAD72" s="40" t="s">
        <v>15730</v>
      </c>
      <c r="WAE72" s="40" t="s">
        <v>15731</v>
      </c>
      <c r="WAF72" s="40" t="s">
        <v>15732</v>
      </c>
      <c r="WAG72" s="40" t="s">
        <v>15733</v>
      </c>
      <c r="WAH72" s="40" t="s">
        <v>15734</v>
      </c>
      <c r="WAI72" s="40" t="s">
        <v>15735</v>
      </c>
      <c r="WAJ72" s="40" t="s">
        <v>15736</v>
      </c>
      <c r="WAK72" s="40" t="s">
        <v>15737</v>
      </c>
      <c r="WAL72" s="40" t="s">
        <v>15738</v>
      </c>
      <c r="WAM72" s="40" t="s">
        <v>15739</v>
      </c>
      <c r="WAN72" s="40" t="s">
        <v>15740</v>
      </c>
      <c r="WAO72" s="40" t="s">
        <v>15741</v>
      </c>
      <c r="WAP72" s="40" t="s">
        <v>15742</v>
      </c>
      <c r="WAQ72" s="40" t="s">
        <v>15743</v>
      </c>
      <c r="WAR72" s="40" t="s">
        <v>15744</v>
      </c>
      <c r="WAS72" s="40" t="s">
        <v>15745</v>
      </c>
      <c r="WAT72" s="40" t="s">
        <v>15746</v>
      </c>
      <c r="WAU72" s="40" t="s">
        <v>15747</v>
      </c>
      <c r="WAV72" s="40" t="s">
        <v>15748</v>
      </c>
      <c r="WAW72" s="40" t="s">
        <v>15749</v>
      </c>
      <c r="WAX72" s="40" t="s">
        <v>15750</v>
      </c>
      <c r="WAY72" s="40" t="s">
        <v>15751</v>
      </c>
      <c r="WAZ72" s="40" t="s">
        <v>15752</v>
      </c>
      <c r="WBA72" s="40" t="s">
        <v>15753</v>
      </c>
      <c r="WBB72" s="40" t="s">
        <v>15754</v>
      </c>
      <c r="WBC72" s="40" t="s">
        <v>15755</v>
      </c>
      <c r="WBD72" s="40" t="s">
        <v>15756</v>
      </c>
      <c r="WBE72" s="40" t="s">
        <v>15757</v>
      </c>
      <c r="WBF72" s="40" t="s">
        <v>15758</v>
      </c>
      <c r="WBG72" s="40" t="s">
        <v>15759</v>
      </c>
      <c r="WBH72" s="40" t="s">
        <v>15760</v>
      </c>
      <c r="WBI72" s="40" t="s">
        <v>15761</v>
      </c>
      <c r="WBJ72" s="40" t="s">
        <v>15762</v>
      </c>
      <c r="WBK72" s="40" t="s">
        <v>15763</v>
      </c>
      <c r="WBL72" s="40" t="s">
        <v>15764</v>
      </c>
      <c r="WBM72" s="40" t="s">
        <v>15765</v>
      </c>
      <c r="WBN72" s="40" t="s">
        <v>15766</v>
      </c>
      <c r="WBO72" s="40" t="s">
        <v>15767</v>
      </c>
      <c r="WBP72" s="40" t="s">
        <v>15768</v>
      </c>
      <c r="WBQ72" s="40" t="s">
        <v>15769</v>
      </c>
      <c r="WBR72" s="40" t="s">
        <v>15770</v>
      </c>
      <c r="WBS72" s="40" t="s">
        <v>15771</v>
      </c>
      <c r="WBT72" s="40" t="s">
        <v>15772</v>
      </c>
      <c r="WBU72" s="40" t="s">
        <v>15773</v>
      </c>
      <c r="WBV72" s="40" t="s">
        <v>15774</v>
      </c>
      <c r="WBW72" s="40" t="s">
        <v>15775</v>
      </c>
      <c r="WBX72" s="40" t="s">
        <v>15776</v>
      </c>
      <c r="WBY72" s="40" t="s">
        <v>15777</v>
      </c>
      <c r="WBZ72" s="40" t="s">
        <v>15778</v>
      </c>
      <c r="WCA72" s="40" t="s">
        <v>15779</v>
      </c>
      <c r="WCB72" s="40" t="s">
        <v>15780</v>
      </c>
      <c r="WCC72" s="40" t="s">
        <v>15781</v>
      </c>
      <c r="WCD72" s="40" t="s">
        <v>15782</v>
      </c>
      <c r="WCE72" s="40" t="s">
        <v>15783</v>
      </c>
      <c r="WCF72" s="40" t="s">
        <v>15784</v>
      </c>
      <c r="WCG72" s="40" t="s">
        <v>15785</v>
      </c>
      <c r="WCH72" s="40" t="s">
        <v>15786</v>
      </c>
      <c r="WCI72" s="40" t="s">
        <v>15787</v>
      </c>
      <c r="WCJ72" s="40" t="s">
        <v>15788</v>
      </c>
      <c r="WCK72" s="40" t="s">
        <v>15789</v>
      </c>
      <c r="WCL72" s="40" t="s">
        <v>15790</v>
      </c>
      <c r="WCM72" s="40" t="s">
        <v>15791</v>
      </c>
      <c r="WCN72" s="40" t="s">
        <v>15792</v>
      </c>
      <c r="WCO72" s="40" t="s">
        <v>15793</v>
      </c>
      <c r="WCP72" s="40" t="s">
        <v>15794</v>
      </c>
      <c r="WCQ72" s="40" t="s">
        <v>15795</v>
      </c>
      <c r="WCR72" s="40" t="s">
        <v>15796</v>
      </c>
      <c r="WCS72" s="40" t="s">
        <v>15797</v>
      </c>
      <c r="WCT72" s="40" t="s">
        <v>15798</v>
      </c>
      <c r="WCU72" s="40" t="s">
        <v>15799</v>
      </c>
      <c r="WCV72" s="40" t="s">
        <v>15800</v>
      </c>
      <c r="WCW72" s="40" t="s">
        <v>15801</v>
      </c>
      <c r="WCX72" s="40" t="s">
        <v>15802</v>
      </c>
      <c r="WCY72" s="40" t="s">
        <v>15803</v>
      </c>
      <c r="WCZ72" s="40" t="s">
        <v>15804</v>
      </c>
      <c r="WDA72" s="40" t="s">
        <v>15805</v>
      </c>
      <c r="WDB72" s="40" t="s">
        <v>15806</v>
      </c>
      <c r="WDC72" s="40" t="s">
        <v>15807</v>
      </c>
      <c r="WDD72" s="40" t="s">
        <v>15808</v>
      </c>
      <c r="WDE72" s="40" t="s">
        <v>15809</v>
      </c>
      <c r="WDF72" s="40" t="s">
        <v>15810</v>
      </c>
      <c r="WDG72" s="40" t="s">
        <v>15811</v>
      </c>
      <c r="WDH72" s="40" t="s">
        <v>15812</v>
      </c>
      <c r="WDI72" s="40" t="s">
        <v>15813</v>
      </c>
      <c r="WDJ72" s="40" t="s">
        <v>15814</v>
      </c>
      <c r="WDK72" s="40" t="s">
        <v>15815</v>
      </c>
      <c r="WDL72" s="40" t="s">
        <v>15816</v>
      </c>
      <c r="WDM72" s="40" t="s">
        <v>15817</v>
      </c>
      <c r="WDN72" s="40" t="s">
        <v>15818</v>
      </c>
      <c r="WDO72" s="40" t="s">
        <v>15819</v>
      </c>
      <c r="WDP72" s="40" t="s">
        <v>15820</v>
      </c>
      <c r="WDQ72" s="40" t="s">
        <v>15821</v>
      </c>
      <c r="WDR72" s="40" t="s">
        <v>15822</v>
      </c>
      <c r="WDS72" s="40" t="s">
        <v>15823</v>
      </c>
      <c r="WDT72" s="40" t="s">
        <v>15824</v>
      </c>
      <c r="WDU72" s="40" t="s">
        <v>15825</v>
      </c>
      <c r="WDV72" s="40" t="s">
        <v>15826</v>
      </c>
      <c r="WDW72" s="40" t="s">
        <v>15827</v>
      </c>
      <c r="WDX72" s="40" t="s">
        <v>15828</v>
      </c>
      <c r="WDY72" s="40" t="s">
        <v>15829</v>
      </c>
      <c r="WDZ72" s="40" t="s">
        <v>15830</v>
      </c>
      <c r="WEA72" s="40" t="s">
        <v>15831</v>
      </c>
      <c r="WEB72" s="40" t="s">
        <v>15832</v>
      </c>
      <c r="WEC72" s="40" t="s">
        <v>15833</v>
      </c>
      <c r="WED72" s="40" t="s">
        <v>15834</v>
      </c>
      <c r="WEE72" s="40" t="s">
        <v>15835</v>
      </c>
      <c r="WEF72" s="40" t="s">
        <v>15836</v>
      </c>
      <c r="WEG72" s="40" t="s">
        <v>15837</v>
      </c>
      <c r="WEH72" s="40" t="s">
        <v>15838</v>
      </c>
      <c r="WEI72" s="40" t="s">
        <v>15839</v>
      </c>
      <c r="WEJ72" s="40" t="s">
        <v>15840</v>
      </c>
      <c r="WEK72" s="40" t="s">
        <v>15841</v>
      </c>
      <c r="WEL72" s="40" t="s">
        <v>15842</v>
      </c>
      <c r="WEM72" s="40" t="s">
        <v>15843</v>
      </c>
      <c r="WEN72" s="40" t="s">
        <v>15844</v>
      </c>
      <c r="WEO72" s="40" t="s">
        <v>15845</v>
      </c>
      <c r="WEP72" s="40" t="s">
        <v>15846</v>
      </c>
      <c r="WEQ72" s="40" t="s">
        <v>15847</v>
      </c>
      <c r="WER72" s="40" t="s">
        <v>15848</v>
      </c>
      <c r="WES72" s="40" t="s">
        <v>15849</v>
      </c>
      <c r="WET72" s="40" t="s">
        <v>15850</v>
      </c>
      <c r="WEU72" s="40" t="s">
        <v>15851</v>
      </c>
      <c r="WEV72" s="40" t="s">
        <v>15852</v>
      </c>
      <c r="WEW72" s="40" t="s">
        <v>15853</v>
      </c>
      <c r="WEX72" s="40" t="s">
        <v>15854</v>
      </c>
      <c r="WEY72" s="40" t="s">
        <v>15855</v>
      </c>
      <c r="WEZ72" s="40" t="s">
        <v>15856</v>
      </c>
      <c r="WFA72" s="40" t="s">
        <v>15857</v>
      </c>
      <c r="WFB72" s="40" t="s">
        <v>15858</v>
      </c>
      <c r="WFC72" s="40" t="s">
        <v>15859</v>
      </c>
      <c r="WFD72" s="40" t="s">
        <v>15860</v>
      </c>
      <c r="WFE72" s="40" t="s">
        <v>15861</v>
      </c>
      <c r="WFF72" s="40" t="s">
        <v>15862</v>
      </c>
      <c r="WFG72" s="40" t="s">
        <v>15863</v>
      </c>
      <c r="WFH72" s="40" t="s">
        <v>15864</v>
      </c>
      <c r="WFI72" s="40" t="s">
        <v>15865</v>
      </c>
      <c r="WFJ72" s="40" t="s">
        <v>15866</v>
      </c>
      <c r="WFK72" s="40" t="s">
        <v>15867</v>
      </c>
      <c r="WFL72" s="40" t="s">
        <v>15868</v>
      </c>
      <c r="WFM72" s="40" t="s">
        <v>15869</v>
      </c>
      <c r="WFN72" s="40" t="s">
        <v>15870</v>
      </c>
      <c r="WFO72" s="40" t="s">
        <v>15871</v>
      </c>
      <c r="WFP72" s="40" t="s">
        <v>15872</v>
      </c>
      <c r="WFQ72" s="40" t="s">
        <v>15873</v>
      </c>
      <c r="WFR72" s="40" t="s">
        <v>15874</v>
      </c>
      <c r="WFS72" s="40" t="s">
        <v>15875</v>
      </c>
      <c r="WFT72" s="40" t="s">
        <v>15876</v>
      </c>
      <c r="WFU72" s="40" t="s">
        <v>15877</v>
      </c>
      <c r="WFV72" s="40" t="s">
        <v>15878</v>
      </c>
      <c r="WFW72" s="40" t="s">
        <v>15879</v>
      </c>
      <c r="WFX72" s="40" t="s">
        <v>15880</v>
      </c>
      <c r="WFY72" s="40" t="s">
        <v>15881</v>
      </c>
      <c r="WFZ72" s="40" t="s">
        <v>15882</v>
      </c>
      <c r="WGA72" s="40" t="s">
        <v>15883</v>
      </c>
      <c r="WGB72" s="40" t="s">
        <v>15884</v>
      </c>
      <c r="WGC72" s="40" t="s">
        <v>15885</v>
      </c>
      <c r="WGD72" s="40" t="s">
        <v>15886</v>
      </c>
      <c r="WGE72" s="40" t="s">
        <v>15887</v>
      </c>
      <c r="WGF72" s="40" t="s">
        <v>15888</v>
      </c>
      <c r="WGG72" s="40" t="s">
        <v>15889</v>
      </c>
      <c r="WGH72" s="40" t="s">
        <v>15890</v>
      </c>
      <c r="WGI72" s="40" t="s">
        <v>15891</v>
      </c>
      <c r="WGJ72" s="40" t="s">
        <v>15892</v>
      </c>
      <c r="WGK72" s="40" t="s">
        <v>15893</v>
      </c>
      <c r="WGL72" s="40" t="s">
        <v>15894</v>
      </c>
      <c r="WGM72" s="40" t="s">
        <v>15895</v>
      </c>
      <c r="WGN72" s="40" t="s">
        <v>15896</v>
      </c>
      <c r="WGO72" s="40" t="s">
        <v>15897</v>
      </c>
      <c r="WGP72" s="40" t="s">
        <v>15898</v>
      </c>
      <c r="WGQ72" s="40" t="s">
        <v>15899</v>
      </c>
      <c r="WGR72" s="40" t="s">
        <v>15900</v>
      </c>
      <c r="WGS72" s="40" t="s">
        <v>15901</v>
      </c>
      <c r="WGT72" s="40" t="s">
        <v>15902</v>
      </c>
      <c r="WGU72" s="40" t="s">
        <v>15903</v>
      </c>
      <c r="WGV72" s="40" t="s">
        <v>15904</v>
      </c>
      <c r="WGW72" s="40" t="s">
        <v>15905</v>
      </c>
      <c r="WGX72" s="40" t="s">
        <v>15906</v>
      </c>
      <c r="WGY72" s="40" t="s">
        <v>15907</v>
      </c>
      <c r="WGZ72" s="40" t="s">
        <v>15908</v>
      </c>
      <c r="WHA72" s="40" t="s">
        <v>15909</v>
      </c>
      <c r="WHB72" s="40" t="s">
        <v>15910</v>
      </c>
      <c r="WHC72" s="40" t="s">
        <v>15911</v>
      </c>
      <c r="WHD72" s="40" t="s">
        <v>15912</v>
      </c>
      <c r="WHE72" s="40" t="s">
        <v>15913</v>
      </c>
      <c r="WHF72" s="40" t="s">
        <v>15914</v>
      </c>
      <c r="WHG72" s="40" t="s">
        <v>15915</v>
      </c>
      <c r="WHH72" s="40" t="s">
        <v>15916</v>
      </c>
      <c r="WHI72" s="40" t="s">
        <v>15917</v>
      </c>
      <c r="WHJ72" s="40" t="s">
        <v>15918</v>
      </c>
      <c r="WHK72" s="40" t="s">
        <v>15919</v>
      </c>
      <c r="WHL72" s="40" t="s">
        <v>15920</v>
      </c>
      <c r="WHM72" s="40" t="s">
        <v>15921</v>
      </c>
      <c r="WHN72" s="40" t="s">
        <v>15922</v>
      </c>
      <c r="WHO72" s="40" t="s">
        <v>15923</v>
      </c>
      <c r="WHP72" s="40" t="s">
        <v>15924</v>
      </c>
      <c r="WHQ72" s="40" t="s">
        <v>15925</v>
      </c>
      <c r="WHR72" s="40" t="s">
        <v>15926</v>
      </c>
      <c r="WHS72" s="40" t="s">
        <v>15927</v>
      </c>
      <c r="WHT72" s="40" t="s">
        <v>15928</v>
      </c>
      <c r="WHU72" s="40" t="s">
        <v>15929</v>
      </c>
      <c r="WHV72" s="40" t="s">
        <v>15930</v>
      </c>
      <c r="WHW72" s="40" t="s">
        <v>15931</v>
      </c>
      <c r="WHX72" s="40" t="s">
        <v>15932</v>
      </c>
      <c r="WHY72" s="40" t="s">
        <v>15933</v>
      </c>
      <c r="WHZ72" s="40" t="s">
        <v>15934</v>
      </c>
      <c r="WIA72" s="40" t="s">
        <v>15935</v>
      </c>
      <c r="WIB72" s="40" t="s">
        <v>15936</v>
      </c>
      <c r="WIC72" s="40" t="s">
        <v>15937</v>
      </c>
      <c r="WID72" s="40" t="s">
        <v>15938</v>
      </c>
      <c r="WIE72" s="40" t="s">
        <v>15939</v>
      </c>
      <c r="WIF72" s="40" t="s">
        <v>15940</v>
      </c>
      <c r="WIG72" s="40" t="s">
        <v>15941</v>
      </c>
      <c r="WIH72" s="40" t="s">
        <v>15942</v>
      </c>
      <c r="WII72" s="40" t="s">
        <v>15943</v>
      </c>
      <c r="WIJ72" s="40" t="s">
        <v>15944</v>
      </c>
      <c r="WIK72" s="40" t="s">
        <v>15945</v>
      </c>
      <c r="WIL72" s="40" t="s">
        <v>15946</v>
      </c>
      <c r="WIM72" s="40" t="s">
        <v>15947</v>
      </c>
      <c r="WIN72" s="40" t="s">
        <v>15948</v>
      </c>
      <c r="WIO72" s="40" t="s">
        <v>15949</v>
      </c>
      <c r="WIP72" s="40" t="s">
        <v>15950</v>
      </c>
      <c r="WIQ72" s="40" t="s">
        <v>15951</v>
      </c>
      <c r="WIR72" s="40" t="s">
        <v>15952</v>
      </c>
      <c r="WIS72" s="40" t="s">
        <v>15953</v>
      </c>
      <c r="WIT72" s="40" t="s">
        <v>15954</v>
      </c>
      <c r="WIU72" s="40" t="s">
        <v>15955</v>
      </c>
      <c r="WIV72" s="40" t="s">
        <v>15956</v>
      </c>
      <c r="WIW72" s="40" t="s">
        <v>15957</v>
      </c>
      <c r="WIX72" s="40" t="s">
        <v>15958</v>
      </c>
      <c r="WIY72" s="40" t="s">
        <v>15959</v>
      </c>
      <c r="WIZ72" s="40" t="s">
        <v>15960</v>
      </c>
      <c r="WJA72" s="40" t="s">
        <v>15961</v>
      </c>
      <c r="WJB72" s="40" t="s">
        <v>15962</v>
      </c>
      <c r="WJC72" s="40" t="s">
        <v>15963</v>
      </c>
      <c r="WJD72" s="40" t="s">
        <v>15964</v>
      </c>
      <c r="WJE72" s="40" t="s">
        <v>15965</v>
      </c>
      <c r="WJF72" s="40" t="s">
        <v>15966</v>
      </c>
      <c r="WJG72" s="40" t="s">
        <v>15967</v>
      </c>
      <c r="WJH72" s="40" t="s">
        <v>15968</v>
      </c>
      <c r="WJI72" s="40" t="s">
        <v>15969</v>
      </c>
      <c r="WJJ72" s="40" t="s">
        <v>15970</v>
      </c>
      <c r="WJK72" s="40" t="s">
        <v>15971</v>
      </c>
      <c r="WJL72" s="40" t="s">
        <v>15972</v>
      </c>
      <c r="WJM72" s="40" t="s">
        <v>15973</v>
      </c>
      <c r="WJN72" s="40" t="s">
        <v>15974</v>
      </c>
      <c r="WJO72" s="40" t="s">
        <v>15975</v>
      </c>
      <c r="WJP72" s="40" t="s">
        <v>15976</v>
      </c>
      <c r="WJQ72" s="40" t="s">
        <v>15977</v>
      </c>
      <c r="WJR72" s="40" t="s">
        <v>15978</v>
      </c>
      <c r="WJS72" s="40" t="s">
        <v>15979</v>
      </c>
      <c r="WJT72" s="40" t="s">
        <v>15980</v>
      </c>
      <c r="WJU72" s="40" t="s">
        <v>15981</v>
      </c>
      <c r="WJV72" s="40" t="s">
        <v>15982</v>
      </c>
      <c r="WJW72" s="40" t="s">
        <v>15983</v>
      </c>
      <c r="WJX72" s="40" t="s">
        <v>15984</v>
      </c>
      <c r="WJY72" s="40" t="s">
        <v>15985</v>
      </c>
      <c r="WJZ72" s="40" t="s">
        <v>15986</v>
      </c>
      <c r="WKA72" s="40" t="s">
        <v>15987</v>
      </c>
      <c r="WKB72" s="40" t="s">
        <v>15988</v>
      </c>
      <c r="WKC72" s="40" t="s">
        <v>15989</v>
      </c>
      <c r="WKD72" s="40" t="s">
        <v>15990</v>
      </c>
      <c r="WKE72" s="40" t="s">
        <v>15991</v>
      </c>
      <c r="WKF72" s="40" t="s">
        <v>15992</v>
      </c>
      <c r="WKG72" s="40" t="s">
        <v>15993</v>
      </c>
      <c r="WKH72" s="40" t="s">
        <v>15994</v>
      </c>
      <c r="WKI72" s="40" t="s">
        <v>15995</v>
      </c>
      <c r="WKJ72" s="40" t="s">
        <v>15996</v>
      </c>
      <c r="WKK72" s="40" t="s">
        <v>15997</v>
      </c>
      <c r="WKL72" s="40" t="s">
        <v>15998</v>
      </c>
      <c r="WKM72" s="40" t="s">
        <v>15999</v>
      </c>
      <c r="WKN72" s="40" t="s">
        <v>16000</v>
      </c>
      <c r="WKO72" s="40" t="s">
        <v>16001</v>
      </c>
      <c r="WKP72" s="40" t="s">
        <v>16002</v>
      </c>
      <c r="WKQ72" s="40" t="s">
        <v>16003</v>
      </c>
      <c r="WKR72" s="40" t="s">
        <v>16004</v>
      </c>
      <c r="WKS72" s="40" t="s">
        <v>16005</v>
      </c>
      <c r="WKT72" s="40" t="s">
        <v>16006</v>
      </c>
      <c r="WKU72" s="40" t="s">
        <v>16007</v>
      </c>
      <c r="WKV72" s="40" t="s">
        <v>16008</v>
      </c>
      <c r="WKW72" s="40" t="s">
        <v>16009</v>
      </c>
      <c r="WKX72" s="40" t="s">
        <v>16010</v>
      </c>
      <c r="WKY72" s="40" t="s">
        <v>16011</v>
      </c>
      <c r="WKZ72" s="40" t="s">
        <v>16012</v>
      </c>
      <c r="WLA72" s="40" t="s">
        <v>16013</v>
      </c>
      <c r="WLB72" s="40" t="s">
        <v>16014</v>
      </c>
      <c r="WLC72" s="40" t="s">
        <v>16015</v>
      </c>
      <c r="WLD72" s="40" t="s">
        <v>16016</v>
      </c>
      <c r="WLE72" s="40" t="s">
        <v>16017</v>
      </c>
      <c r="WLF72" s="40" t="s">
        <v>16018</v>
      </c>
      <c r="WLG72" s="40" t="s">
        <v>16019</v>
      </c>
      <c r="WLH72" s="40" t="s">
        <v>16020</v>
      </c>
      <c r="WLI72" s="40" t="s">
        <v>16021</v>
      </c>
      <c r="WLJ72" s="40" t="s">
        <v>16022</v>
      </c>
      <c r="WLK72" s="40" t="s">
        <v>16023</v>
      </c>
      <c r="WLL72" s="40" t="s">
        <v>16024</v>
      </c>
      <c r="WLM72" s="40" t="s">
        <v>16025</v>
      </c>
      <c r="WLN72" s="40" t="s">
        <v>16026</v>
      </c>
      <c r="WLO72" s="40" t="s">
        <v>16027</v>
      </c>
      <c r="WLP72" s="40" t="s">
        <v>16028</v>
      </c>
      <c r="WLQ72" s="40" t="s">
        <v>16029</v>
      </c>
      <c r="WLR72" s="40" t="s">
        <v>16030</v>
      </c>
      <c r="WLS72" s="40" t="s">
        <v>16031</v>
      </c>
      <c r="WLT72" s="40" t="s">
        <v>16032</v>
      </c>
      <c r="WLU72" s="40" t="s">
        <v>16033</v>
      </c>
      <c r="WLV72" s="40" t="s">
        <v>16034</v>
      </c>
      <c r="WLW72" s="40" t="s">
        <v>16035</v>
      </c>
      <c r="WLX72" s="40" t="s">
        <v>16036</v>
      </c>
      <c r="WLY72" s="40" t="s">
        <v>16037</v>
      </c>
      <c r="WLZ72" s="40" t="s">
        <v>16038</v>
      </c>
      <c r="WMA72" s="40" t="s">
        <v>16039</v>
      </c>
      <c r="WMB72" s="40" t="s">
        <v>16040</v>
      </c>
      <c r="WMC72" s="40" t="s">
        <v>16041</v>
      </c>
      <c r="WMD72" s="40" t="s">
        <v>16042</v>
      </c>
      <c r="WME72" s="40" t="s">
        <v>16043</v>
      </c>
      <c r="WMF72" s="40" t="s">
        <v>16044</v>
      </c>
      <c r="WMG72" s="40" t="s">
        <v>16045</v>
      </c>
      <c r="WMH72" s="40" t="s">
        <v>16046</v>
      </c>
      <c r="WMI72" s="40" t="s">
        <v>16047</v>
      </c>
      <c r="WMJ72" s="40" t="s">
        <v>16048</v>
      </c>
      <c r="WMK72" s="40" t="s">
        <v>16049</v>
      </c>
      <c r="WML72" s="40" t="s">
        <v>16050</v>
      </c>
      <c r="WMM72" s="40" t="s">
        <v>16051</v>
      </c>
      <c r="WMN72" s="40" t="s">
        <v>16052</v>
      </c>
      <c r="WMO72" s="40" t="s">
        <v>16053</v>
      </c>
      <c r="WMP72" s="40" t="s">
        <v>16054</v>
      </c>
      <c r="WMQ72" s="40" t="s">
        <v>16055</v>
      </c>
      <c r="WMR72" s="40" t="s">
        <v>16056</v>
      </c>
      <c r="WMS72" s="40" t="s">
        <v>16057</v>
      </c>
      <c r="WMT72" s="40" t="s">
        <v>16058</v>
      </c>
      <c r="WMU72" s="40" t="s">
        <v>16059</v>
      </c>
      <c r="WMV72" s="40" t="s">
        <v>16060</v>
      </c>
      <c r="WMW72" s="40" t="s">
        <v>16061</v>
      </c>
      <c r="WMX72" s="40" t="s">
        <v>16062</v>
      </c>
      <c r="WMY72" s="40" t="s">
        <v>16063</v>
      </c>
      <c r="WMZ72" s="40" t="s">
        <v>16064</v>
      </c>
      <c r="WNA72" s="40" t="s">
        <v>16065</v>
      </c>
      <c r="WNB72" s="40" t="s">
        <v>16066</v>
      </c>
      <c r="WNC72" s="40" t="s">
        <v>16067</v>
      </c>
      <c r="WND72" s="40" t="s">
        <v>16068</v>
      </c>
      <c r="WNE72" s="40" t="s">
        <v>16069</v>
      </c>
      <c r="WNF72" s="40" t="s">
        <v>16070</v>
      </c>
      <c r="WNG72" s="40" t="s">
        <v>16071</v>
      </c>
      <c r="WNH72" s="40" t="s">
        <v>16072</v>
      </c>
      <c r="WNI72" s="40" t="s">
        <v>16073</v>
      </c>
      <c r="WNJ72" s="40" t="s">
        <v>16074</v>
      </c>
      <c r="WNK72" s="40" t="s">
        <v>16075</v>
      </c>
      <c r="WNL72" s="40" t="s">
        <v>16076</v>
      </c>
      <c r="WNM72" s="40" t="s">
        <v>16077</v>
      </c>
      <c r="WNN72" s="40" t="s">
        <v>16078</v>
      </c>
      <c r="WNO72" s="40" t="s">
        <v>16079</v>
      </c>
      <c r="WNP72" s="40" t="s">
        <v>16080</v>
      </c>
      <c r="WNQ72" s="40" t="s">
        <v>16081</v>
      </c>
      <c r="WNR72" s="40" t="s">
        <v>16082</v>
      </c>
      <c r="WNS72" s="40" t="s">
        <v>16083</v>
      </c>
      <c r="WNT72" s="40" t="s">
        <v>16084</v>
      </c>
      <c r="WNU72" s="40" t="s">
        <v>16085</v>
      </c>
      <c r="WNV72" s="40" t="s">
        <v>16086</v>
      </c>
      <c r="WNW72" s="40" t="s">
        <v>16087</v>
      </c>
      <c r="WNX72" s="40" t="s">
        <v>16088</v>
      </c>
      <c r="WNY72" s="40" t="s">
        <v>16089</v>
      </c>
      <c r="WNZ72" s="40" t="s">
        <v>16090</v>
      </c>
      <c r="WOA72" s="40" t="s">
        <v>16091</v>
      </c>
      <c r="WOB72" s="40" t="s">
        <v>16092</v>
      </c>
      <c r="WOC72" s="40" t="s">
        <v>16093</v>
      </c>
      <c r="WOD72" s="40" t="s">
        <v>16094</v>
      </c>
      <c r="WOE72" s="40" t="s">
        <v>16095</v>
      </c>
      <c r="WOF72" s="40" t="s">
        <v>16096</v>
      </c>
      <c r="WOG72" s="40" t="s">
        <v>16097</v>
      </c>
      <c r="WOH72" s="40" t="s">
        <v>16098</v>
      </c>
      <c r="WOI72" s="40" t="s">
        <v>16099</v>
      </c>
      <c r="WOJ72" s="40" t="s">
        <v>16100</v>
      </c>
      <c r="WOK72" s="40" t="s">
        <v>16101</v>
      </c>
      <c r="WOL72" s="40" t="s">
        <v>16102</v>
      </c>
      <c r="WOM72" s="40" t="s">
        <v>16103</v>
      </c>
      <c r="WON72" s="40" t="s">
        <v>16104</v>
      </c>
      <c r="WOO72" s="40" t="s">
        <v>16105</v>
      </c>
      <c r="WOP72" s="40" t="s">
        <v>16106</v>
      </c>
      <c r="WOQ72" s="40" t="s">
        <v>16107</v>
      </c>
      <c r="WOR72" s="40" t="s">
        <v>16108</v>
      </c>
      <c r="WOS72" s="40" t="s">
        <v>16109</v>
      </c>
      <c r="WOT72" s="40" t="s">
        <v>16110</v>
      </c>
      <c r="WOU72" s="40" t="s">
        <v>16111</v>
      </c>
      <c r="WOV72" s="40" t="s">
        <v>16112</v>
      </c>
      <c r="WOW72" s="40" t="s">
        <v>16113</v>
      </c>
      <c r="WOX72" s="40" t="s">
        <v>16114</v>
      </c>
      <c r="WOY72" s="40" t="s">
        <v>16115</v>
      </c>
      <c r="WOZ72" s="40" t="s">
        <v>16116</v>
      </c>
      <c r="WPA72" s="40" t="s">
        <v>16117</v>
      </c>
      <c r="WPB72" s="40" t="s">
        <v>16118</v>
      </c>
      <c r="WPC72" s="40" t="s">
        <v>16119</v>
      </c>
      <c r="WPD72" s="40" t="s">
        <v>16120</v>
      </c>
      <c r="WPE72" s="40" t="s">
        <v>16121</v>
      </c>
      <c r="WPF72" s="40" t="s">
        <v>16122</v>
      </c>
      <c r="WPG72" s="40" t="s">
        <v>16123</v>
      </c>
      <c r="WPH72" s="40" t="s">
        <v>16124</v>
      </c>
      <c r="WPI72" s="40" t="s">
        <v>16125</v>
      </c>
      <c r="WPJ72" s="40" t="s">
        <v>16126</v>
      </c>
      <c r="WPK72" s="40" t="s">
        <v>16127</v>
      </c>
      <c r="WPL72" s="40" t="s">
        <v>16128</v>
      </c>
      <c r="WPM72" s="40" t="s">
        <v>16129</v>
      </c>
      <c r="WPN72" s="40" t="s">
        <v>16130</v>
      </c>
      <c r="WPO72" s="40" t="s">
        <v>16131</v>
      </c>
      <c r="WPP72" s="40" t="s">
        <v>16132</v>
      </c>
      <c r="WPQ72" s="40" t="s">
        <v>16133</v>
      </c>
      <c r="WPR72" s="40" t="s">
        <v>16134</v>
      </c>
      <c r="WPS72" s="40" t="s">
        <v>16135</v>
      </c>
      <c r="WPT72" s="40" t="s">
        <v>16136</v>
      </c>
      <c r="WPU72" s="40" t="s">
        <v>16137</v>
      </c>
      <c r="WPV72" s="40" t="s">
        <v>16138</v>
      </c>
      <c r="WPW72" s="40" t="s">
        <v>16139</v>
      </c>
      <c r="WPX72" s="40" t="s">
        <v>16140</v>
      </c>
      <c r="WPY72" s="40" t="s">
        <v>16141</v>
      </c>
      <c r="WPZ72" s="40" t="s">
        <v>16142</v>
      </c>
      <c r="WQA72" s="40" t="s">
        <v>16143</v>
      </c>
      <c r="WQB72" s="40" t="s">
        <v>16144</v>
      </c>
      <c r="WQC72" s="40" t="s">
        <v>16145</v>
      </c>
      <c r="WQD72" s="40" t="s">
        <v>16146</v>
      </c>
      <c r="WQE72" s="40" t="s">
        <v>16147</v>
      </c>
      <c r="WQF72" s="40" t="s">
        <v>16148</v>
      </c>
      <c r="WQG72" s="40" t="s">
        <v>16149</v>
      </c>
      <c r="WQH72" s="40" t="s">
        <v>16150</v>
      </c>
      <c r="WQI72" s="40" t="s">
        <v>16151</v>
      </c>
      <c r="WQJ72" s="40" t="s">
        <v>16152</v>
      </c>
      <c r="WQK72" s="40" t="s">
        <v>16153</v>
      </c>
      <c r="WQL72" s="40" t="s">
        <v>16154</v>
      </c>
      <c r="WQM72" s="40" t="s">
        <v>16155</v>
      </c>
      <c r="WQN72" s="40" t="s">
        <v>16156</v>
      </c>
      <c r="WQO72" s="40" t="s">
        <v>16157</v>
      </c>
      <c r="WQP72" s="40" t="s">
        <v>16158</v>
      </c>
      <c r="WQQ72" s="40" t="s">
        <v>16159</v>
      </c>
      <c r="WQR72" s="40" t="s">
        <v>16160</v>
      </c>
      <c r="WQS72" s="40" t="s">
        <v>16161</v>
      </c>
      <c r="WQT72" s="40" t="s">
        <v>16162</v>
      </c>
      <c r="WQU72" s="40" t="s">
        <v>16163</v>
      </c>
      <c r="WQV72" s="40" t="s">
        <v>16164</v>
      </c>
      <c r="WQW72" s="40" t="s">
        <v>16165</v>
      </c>
      <c r="WQX72" s="40" t="s">
        <v>16166</v>
      </c>
      <c r="WQY72" s="40" t="s">
        <v>16167</v>
      </c>
      <c r="WQZ72" s="40" t="s">
        <v>16168</v>
      </c>
      <c r="WRA72" s="40" t="s">
        <v>16169</v>
      </c>
      <c r="WRB72" s="40" t="s">
        <v>16170</v>
      </c>
      <c r="WRC72" s="40" t="s">
        <v>16171</v>
      </c>
      <c r="WRD72" s="40" t="s">
        <v>16172</v>
      </c>
      <c r="WRE72" s="40" t="s">
        <v>16173</v>
      </c>
      <c r="WRF72" s="40" t="s">
        <v>16174</v>
      </c>
      <c r="WRG72" s="40" t="s">
        <v>16175</v>
      </c>
      <c r="WRH72" s="40" t="s">
        <v>16176</v>
      </c>
      <c r="WRI72" s="40" t="s">
        <v>16177</v>
      </c>
      <c r="WRJ72" s="40" t="s">
        <v>16178</v>
      </c>
      <c r="WRK72" s="40" t="s">
        <v>16179</v>
      </c>
      <c r="WRL72" s="40" t="s">
        <v>16180</v>
      </c>
      <c r="WRM72" s="40" t="s">
        <v>16181</v>
      </c>
      <c r="WRN72" s="40" t="s">
        <v>16182</v>
      </c>
      <c r="WRO72" s="40" t="s">
        <v>16183</v>
      </c>
      <c r="WRP72" s="40" t="s">
        <v>16184</v>
      </c>
      <c r="WRQ72" s="40" t="s">
        <v>16185</v>
      </c>
      <c r="WRR72" s="40" t="s">
        <v>16186</v>
      </c>
      <c r="WRS72" s="40" t="s">
        <v>16187</v>
      </c>
      <c r="WRT72" s="40" t="s">
        <v>16188</v>
      </c>
      <c r="WRU72" s="40" t="s">
        <v>16189</v>
      </c>
      <c r="WRV72" s="40" t="s">
        <v>16190</v>
      </c>
      <c r="WRW72" s="40" t="s">
        <v>16191</v>
      </c>
      <c r="WRX72" s="40" t="s">
        <v>16192</v>
      </c>
      <c r="WRY72" s="40" t="s">
        <v>16193</v>
      </c>
      <c r="WRZ72" s="40" t="s">
        <v>16194</v>
      </c>
      <c r="WSA72" s="40" t="s">
        <v>16195</v>
      </c>
      <c r="WSB72" s="40" t="s">
        <v>16196</v>
      </c>
      <c r="WSC72" s="40" t="s">
        <v>16197</v>
      </c>
      <c r="WSD72" s="40" t="s">
        <v>16198</v>
      </c>
      <c r="WSE72" s="40" t="s">
        <v>16199</v>
      </c>
      <c r="WSF72" s="40" t="s">
        <v>16200</v>
      </c>
      <c r="WSG72" s="40" t="s">
        <v>16201</v>
      </c>
      <c r="WSH72" s="40" t="s">
        <v>16202</v>
      </c>
      <c r="WSI72" s="40" t="s">
        <v>16203</v>
      </c>
      <c r="WSJ72" s="40" t="s">
        <v>16204</v>
      </c>
      <c r="WSK72" s="40" t="s">
        <v>16205</v>
      </c>
      <c r="WSL72" s="40" t="s">
        <v>16206</v>
      </c>
      <c r="WSM72" s="40" t="s">
        <v>16207</v>
      </c>
      <c r="WSN72" s="40" t="s">
        <v>16208</v>
      </c>
      <c r="WSO72" s="40" t="s">
        <v>16209</v>
      </c>
      <c r="WSP72" s="40" t="s">
        <v>16210</v>
      </c>
      <c r="WSQ72" s="40" t="s">
        <v>16211</v>
      </c>
      <c r="WSR72" s="40" t="s">
        <v>16212</v>
      </c>
      <c r="WSS72" s="40" t="s">
        <v>16213</v>
      </c>
      <c r="WST72" s="40" t="s">
        <v>16214</v>
      </c>
      <c r="WSU72" s="40" t="s">
        <v>16215</v>
      </c>
      <c r="WSV72" s="40" t="s">
        <v>16216</v>
      </c>
      <c r="WSW72" s="40" t="s">
        <v>16217</v>
      </c>
      <c r="WSX72" s="40" t="s">
        <v>16218</v>
      </c>
      <c r="WSY72" s="40" t="s">
        <v>16219</v>
      </c>
      <c r="WSZ72" s="40" t="s">
        <v>16220</v>
      </c>
      <c r="WTA72" s="40" t="s">
        <v>16221</v>
      </c>
      <c r="WTB72" s="40" t="s">
        <v>16222</v>
      </c>
      <c r="WTC72" s="40" t="s">
        <v>16223</v>
      </c>
      <c r="WTD72" s="40" t="s">
        <v>16224</v>
      </c>
      <c r="WTE72" s="40" t="s">
        <v>16225</v>
      </c>
      <c r="WTF72" s="40" t="s">
        <v>16226</v>
      </c>
      <c r="WTG72" s="40" t="s">
        <v>16227</v>
      </c>
      <c r="WTH72" s="40" t="s">
        <v>16228</v>
      </c>
      <c r="WTI72" s="40" t="s">
        <v>16229</v>
      </c>
      <c r="WTJ72" s="40" t="s">
        <v>16230</v>
      </c>
      <c r="WTK72" s="40" t="s">
        <v>16231</v>
      </c>
      <c r="WTL72" s="40" t="s">
        <v>16232</v>
      </c>
      <c r="WTM72" s="40" t="s">
        <v>16233</v>
      </c>
      <c r="WTN72" s="40" t="s">
        <v>16234</v>
      </c>
      <c r="WTO72" s="40" t="s">
        <v>16235</v>
      </c>
      <c r="WTP72" s="40" t="s">
        <v>16236</v>
      </c>
      <c r="WTQ72" s="40" t="s">
        <v>16237</v>
      </c>
      <c r="WTR72" s="40" t="s">
        <v>16238</v>
      </c>
      <c r="WTS72" s="40" t="s">
        <v>16239</v>
      </c>
      <c r="WTT72" s="40" t="s">
        <v>16240</v>
      </c>
      <c r="WTU72" s="40" t="s">
        <v>16241</v>
      </c>
      <c r="WTV72" s="40" t="s">
        <v>16242</v>
      </c>
      <c r="WTW72" s="40" t="s">
        <v>16243</v>
      </c>
      <c r="WTX72" s="40" t="s">
        <v>16244</v>
      </c>
      <c r="WTY72" s="40" t="s">
        <v>16245</v>
      </c>
      <c r="WTZ72" s="40" t="s">
        <v>16246</v>
      </c>
      <c r="WUA72" s="40" t="s">
        <v>16247</v>
      </c>
      <c r="WUB72" s="40" t="s">
        <v>16248</v>
      </c>
      <c r="WUC72" s="40" t="s">
        <v>16249</v>
      </c>
      <c r="WUD72" s="40" t="s">
        <v>16250</v>
      </c>
      <c r="WUE72" s="40" t="s">
        <v>16251</v>
      </c>
      <c r="WUF72" s="40" t="s">
        <v>16252</v>
      </c>
      <c r="WUG72" s="40" t="s">
        <v>16253</v>
      </c>
      <c r="WUH72" s="40" t="s">
        <v>16254</v>
      </c>
      <c r="WUI72" s="40" t="s">
        <v>16255</v>
      </c>
      <c r="WUJ72" s="40" t="s">
        <v>16256</v>
      </c>
      <c r="WUK72" s="40" t="s">
        <v>16257</v>
      </c>
      <c r="WUL72" s="40" t="s">
        <v>16258</v>
      </c>
      <c r="WUM72" s="40" t="s">
        <v>16259</v>
      </c>
      <c r="WUN72" s="40" t="s">
        <v>16260</v>
      </c>
      <c r="WUO72" s="40" t="s">
        <v>16261</v>
      </c>
      <c r="WUP72" s="40" t="s">
        <v>16262</v>
      </c>
      <c r="WUQ72" s="40" t="s">
        <v>16263</v>
      </c>
      <c r="WUR72" s="40" t="s">
        <v>16264</v>
      </c>
      <c r="WUS72" s="40" t="s">
        <v>16265</v>
      </c>
      <c r="WUT72" s="40" t="s">
        <v>16266</v>
      </c>
      <c r="WUU72" s="40" t="s">
        <v>16267</v>
      </c>
      <c r="WUV72" s="40" t="s">
        <v>16268</v>
      </c>
      <c r="WUW72" s="40" t="s">
        <v>16269</v>
      </c>
      <c r="WUX72" s="40" t="s">
        <v>16270</v>
      </c>
      <c r="WUY72" s="40" t="s">
        <v>16271</v>
      </c>
      <c r="WUZ72" s="40" t="s">
        <v>16272</v>
      </c>
      <c r="WVA72" s="40" t="s">
        <v>16273</v>
      </c>
      <c r="WVB72" s="40" t="s">
        <v>16274</v>
      </c>
      <c r="WVC72" s="40" t="s">
        <v>16275</v>
      </c>
      <c r="WVD72" s="40" t="s">
        <v>16276</v>
      </c>
      <c r="WVE72" s="40" t="s">
        <v>16277</v>
      </c>
      <c r="WVF72" s="40" t="s">
        <v>16278</v>
      </c>
      <c r="WVG72" s="40" t="s">
        <v>16279</v>
      </c>
      <c r="WVH72" s="40" t="s">
        <v>16280</v>
      </c>
      <c r="WVI72" s="40" t="s">
        <v>16281</v>
      </c>
      <c r="WVJ72" s="40" t="s">
        <v>16282</v>
      </c>
      <c r="WVK72" s="40" t="s">
        <v>16283</v>
      </c>
      <c r="WVL72" s="40" t="s">
        <v>16284</v>
      </c>
      <c r="WVM72" s="40" t="s">
        <v>16285</v>
      </c>
      <c r="WVN72" s="40" t="s">
        <v>16286</v>
      </c>
      <c r="WVO72" s="40" t="s">
        <v>16287</v>
      </c>
      <c r="WVP72" s="40" t="s">
        <v>16288</v>
      </c>
      <c r="WVQ72" s="40" t="s">
        <v>16289</v>
      </c>
      <c r="WVR72" s="40" t="s">
        <v>16290</v>
      </c>
      <c r="WVS72" s="40" t="s">
        <v>16291</v>
      </c>
      <c r="WVT72" s="40" t="s">
        <v>16292</v>
      </c>
      <c r="WVU72" s="40" t="s">
        <v>16293</v>
      </c>
      <c r="WVV72" s="40" t="s">
        <v>16294</v>
      </c>
      <c r="WVW72" s="40" t="s">
        <v>16295</v>
      </c>
      <c r="WVX72" s="40" t="s">
        <v>16296</v>
      </c>
      <c r="WVY72" s="40" t="s">
        <v>16297</v>
      </c>
      <c r="WVZ72" s="40" t="s">
        <v>16298</v>
      </c>
      <c r="WWA72" s="40" t="s">
        <v>16299</v>
      </c>
      <c r="WWB72" s="40" t="s">
        <v>16300</v>
      </c>
      <c r="WWC72" s="40" t="s">
        <v>16301</v>
      </c>
      <c r="WWD72" s="40" t="s">
        <v>16302</v>
      </c>
      <c r="WWE72" s="40" t="s">
        <v>16303</v>
      </c>
      <c r="WWF72" s="40" t="s">
        <v>16304</v>
      </c>
      <c r="WWG72" s="40" t="s">
        <v>16305</v>
      </c>
      <c r="WWH72" s="40" t="s">
        <v>16306</v>
      </c>
      <c r="WWI72" s="40" t="s">
        <v>16307</v>
      </c>
      <c r="WWJ72" s="40" t="s">
        <v>16308</v>
      </c>
      <c r="WWK72" s="40" t="s">
        <v>16309</v>
      </c>
      <c r="WWL72" s="40" t="s">
        <v>16310</v>
      </c>
      <c r="WWM72" s="40" t="s">
        <v>16311</v>
      </c>
      <c r="WWN72" s="40" t="s">
        <v>16312</v>
      </c>
      <c r="WWO72" s="40" t="s">
        <v>16313</v>
      </c>
      <c r="WWP72" s="40" t="s">
        <v>16314</v>
      </c>
      <c r="WWQ72" s="40" t="s">
        <v>16315</v>
      </c>
      <c r="WWR72" s="40" t="s">
        <v>16316</v>
      </c>
      <c r="WWS72" s="40" t="s">
        <v>16317</v>
      </c>
      <c r="WWT72" s="40" t="s">
        <v>16318</v>
      </c>
      <c r="WWU72" s="40" t="s">
        <v>16319</v>
      </c>
      <c r="WWV72" s="40" t="s">
        <v>16320</v>
      </c>
      <c r="WWW72" s="40" t="s">
        <v>16321</v>
      </c>
      <c r="WWX72" s="40" t="s">
        <v>16322</v>
      </c>
      <c r="WWY72" s="40" t="s">
        <v>16323</v>
      </c>
      <c r="WWZ72" s="40" t="s">
        <v>16324</v>
      </c>
      <c r="WXA72" s="40" t="s">
        <v>16325</v>
      </c>
      <c r="WXB72" s="40" t="s">
        <v>16326</v>
      </c>
      <c r="WXC72" s="40" t="s">
        <v>16327</v>
      </c>
      <c r="WXD72" s="40" t="s">
        <v>16328</v>
      </c>
      <c r="WXE72" s="40" t="s">
        <v>16329</v>
      </c>
      <c r="WXF72" s="40" t="s">
        <v>16330</v>
      </c>
      <c r="WXG72" s="40" t="s">
        <v>16331</v>
      </c>
      <c r="WXH72" s="40" t="s">
        <v>16332</v>
      </c>
      <c r="WXI72" s="40" t="s">
        <v>16333</v>
      </c>
      <c r="WXJ72" s="40" t="s">
        <v>16334</v>
      </c>
      <c r="WXK72" s="40" t="s">
        <v>16335</v>
      </c>
      <c r="WXL72" s="40" t="s">
        <v>16336</v>
      </c>
      <c r="WXM72" s="40" t="s">
        <v>16337</v>
      </c>
      <c r="WXN72" s="40" t="s">
        <v>16338</v>
      </c>
      <c r="WXO72" s="40" t="s">
        <v>16339</v>
      </c>
      <c r="WXP72" s="40" t="s">
        <v>16340</v>
      </c>
      <c r="WXQ72" s="40" t="s">
        <v>16341</v>
      </c>
      <c r="WXR72" s="40" t="s">
        <v>16342</v>
      </c>
      <c r="WXS72" s="40" t="s">
        <v>16343</v>
      </c>
      <c r="WXT72" s="40" t="s">
        <v>16344</v>
      </c>
      <c r="WXU72" s="40" t="s">
        <v>16345</v>
      </c>
      <c r="WXV72" s="40" t="s">
        <v>16346</v>
      </c>
      <c r="WXW72" s="40" t="s">
        <v>16347</v>
      </c>
      <c r="WXX72" s="40" t="s">
        <v>16348</v>
      </c>
      <c r="WXY72" s="40" t="s">
        <v>16349</v>
      </c>
      <c r="WXZ72" s="40" t="s">
        <v>16350</v>
      </c>
      <c r="WYA72" s="40" t="s">
        <v>16351</v>
      </c>
      <c r="WYB72" s="40" t="s">
        <v>16352</v>
      </c>
      <c r="WYC72" s="40" t="s">
        <v>16353</v>
      </c>
      <c r="WYD72" s="40" t="s">
        <v>16354</v>
      </c>
      <c r="WYE72" s="40" t="s">
        <v>16355</v>
      </c>
      <c r="WYF72" s="40" t="s">
        <v>16356</v>
      </c>
      <c r="WYG72" s="40" t="s">
        <v>16357</v>
      </c>
      <c r="WYH72" s="40" t="s">
        <v>16358</v>
      </c>
      <c r="WYI72" s="40" t="s">
        <v>16359</v>
      </c>
      <c r="WYJ72" s="40" t="s">
        <v>16360</v>
      </c>
      <c r="WYK72" s="40" t="s">
        <v>16361</v>
      </c>
      <c r="WYL72" s="40" t="s">
        <v>16362</v>
      </c>
      <c r="WYM72" s="40" t="s">
        <v>16363</v>
      </c>
      <c r="WYN72" s="40" t="s">
        <v>16364</v>
      </c>
      <c r="WYO72" s="40" t="s">
        <v>16365</v>
      </c>
      <c r="WYP72" s="40" t="s">
        <v>16366</v>
      </c>
      <c r="WYQ72" s="40" t="s">
        <v>16367</v>
      </c>
      <c r="WYR72" s="40" t="s">
        <v>16368</v>
      </c>
      <c r="WYS72" s="40" t="s">
        <v>16369</v>
      </c>
      <c r="WYT72" s="40" t="s">
        <v>16370</v>
      </c>
      <c r="WYU72" s="40" t="s">
        <v>16371</v>
      </c>
      <c r="WYV72" s="40" t="s">
        <v>16372</v>
      </c>
      <c r="WYW72" s="40" t="s">
        <v>16373</v>
      </c>
      <c r="WYX72" s="40" t="s">
        <v>16374</v>
      </c>
      <c r="WYY72" s="40" t="s">
        <v>16375</v>
      </c>
      <c r="WYZ72" s="40" t="s">
        <v>16376</v>
      </c>
      <c r="WZA72" s="40" t="s">
        <v>16377</v>
      </c>
      <c r="WZB72" s="40" t="s">
        <v>16378</v>
      </c>
      <c r="WZC72" s="40" t="s">
        <v>16379</v>
      </c>
      <c r="WZD72" s="40" t="s">
        <v>16380</v>
      </c>
      <c r="WZE72" s="40" t="s">
        <v>16381</v>
      </c>
      <c r="WZF72" s="40" t="s">
        <v>16382</v>
      </c>
      <c r="WZG72" s="40" t="s">
        <v>16383</v>
      </c>
      <c r="WZH72" s="40" t="s">
        <v>16384</v>
      </c>
      <c r="WZI72" s="40" t="s">
        <v>16385</v>
      </c>
      <c r="WZJ72" s="40" t="s">
        <v>16386</v>
      </c>
      <c r="WZK72" s="40" t="s">
        <v>16387</v>
      </c>
      <c r="WZL72" s="40" t="s">
        <v>16388</v>
      </c>
      <c r="WZM72" s="40" t="s">
        <v>16389</v>
      </c>
      <c r="WZN72" s="40" t="s">
        <v>16390</v>
      </c>
      <c r="WZO72" s="40" t="s">
        <v>16391</v>
      </c>
      <c r="WZP72" s="40" t="s">
        <v>16392</v>
      </c>
      <c r="WZQ72" s="40" t="s">
        <v>16393</v>
      </c>
      <c r="WZR72" s="40" t="s">
        <v>16394</v>
      </c>
      <c r="WZS72" s="40" t="s">
        <v>16395</v>
      </c>
      <c r="WZT72" s="40" t="s">
        <v>16396</v>
      </c>
      <c r="WZU72" s="40" t="s">
        <v>16397</v>
      </c>
      <c r="WZV72" s="40" t="s">
        <v>16398</v>
      </c>
      <c r="WZW72" s="40" t="s">
        <v>16399</v>
      </c>
      <c r="WZX72" s="40" t="s">
        <v>16400</v>
      </c>
      <c r="WZY72" s="40" t="s">
        <v>16401</v>
      </c>
      <c r="WZZ72" s="40" t="s">
        <v>16402</v>
      </c>
      <c r="XAA72" s="40" t="s">
        <v>16403</v>
      </c>
      <c r="XAB72" s="40" t="s">
        <v>16404</v>
      </c>
      <c r="XAC72" s="40" t="s">
        <v>16405</v>
      </c>
      <c r="XAD72" s="40" t="s">
        <v>16406</v>
      </c>
      <c r="XAE72" s="40" t="s">
        <v>16407</v>
      </c>
      <c r="XAF72" s="40" t="s">
        <v>16408</v>
      </c>
      <c r="XAG72" s="40" t="s">
        <v>16409</v>
      </c>
      <c r="XAH72" s="40" t="s">
        <v>16410</v>
      </c>
      <c r="XAI72" s="40" t="s">
        <v>16411</v>
      </c>
      <c r="XAJ72" s="40" t="s">
        <v>16412</v>
      </c>
      <c r="XAK72" s="40" t="s">
        <v>16413</v>
      </c>
      <c r="XAL72" s="40" t="s">
        <v>16414</v>
      </c>
      <c r="XAM72" s="40" t="s">
        <v>16415</v>
      </c>
      <c r="XAN72" s="40" t="s">
        <v>16416</v>
      </c>
      <c r="XAO72" s="40" t="s">
        <v>16417</v>
      </c>
      <c r="XAP72" s="40" t="s">
        <v>16418</v>
      </c>
      <c r="XAQ72" s="40" t="s">
        <v>16419</v>
      </c>
      <c r="XAR72" s="40" t="s">
        <v>16420</v>
      </c>
      <c r="XAS72" s="40" t="s">
        <v>16421</v>
      </c>
      <c r="XAT72" s="40" t="s">
        <v>16422</v>
      </c>
      <c r="XAU72" s="40" t="s">
        <v>16423</v>
      </c>
      <c r="XAV72" s="40" t="s">
        <v>16424</v>
      </c>
      <c r="XAW72" s="40" t="s">
        <v>16425</v>
      </c>
      <c r="XAX72" s="40" t="s">
        <v>16426</v>
      </c>
      <c r="XAY72" s="40" t="s">
        <v>16427</v>
      </c>
      <c r="XAZ72" s="40" t="s">
        <v>16428</v>
      </c>
      <c r="XBA72" s="40" t="s">
        <v>16429</v>
      </c>
      <c r="XBB72" s="40" t="s">
        <v>16430</v>
      </c>
      <c r="XBC72" s="40" t="s">
        <v>16431</v>
      </c>
      <c r="XBD72" s="40" t="s">
        <v>16432</v>
      </c>
      <c r="XBE72" s="40" t="s">
        <v>16433</v>
      </c>
      <c r="XBF72" s="40" t="s">
        <v>16434</v>
      </c>
      <c r="XBG72" s="40" t="s">
        <v>16435</v>
      </c>
      <c r="XBH72" s="40" t="s">
        <v>16436</v>
      </c>
      <c r="XBI72" s="40" t="s">
        <v>16437</v>
      </c>
      <c r="XBJ72" s="40" t="s">
        <v>16438</v>
      </c>
      <c r="XBK72" s="40" t="s">
        <v>16439</v>
      </c>
      <c r="XBL72" s="40" t="s">
        <v>16440</v>
      </c>
      <c r="XBM72" s="40" t="s">
        <v>16441</v>
      </c>
      <c r="XBN72" s="40" t="s">
        <v>16442</v>
      </c>
      <c r="XBO72" s="40" t="s">
        <v>16443</v>
      </c>
      <c r="XBP72" s="40" t="s">
        <v>16444</v>
      </c>
      <c r="XBQ72" s="40" t="s">
        <v>16445</v>
      </c>
      <c r="XBR72" s="40" t="s">
        <v>16446</v>
      </c>
      <c r="XBS72" s="40" t="s">
        <v>16447</v>
      </c>
      <c r="XBT72" s="40" t="s">
        <v>16448</v>
      </c>
      <c r="XBU72" s="40" t="s">
        <v>16449</v>
      </c>
      <c r="XBV72" s="40" t="s">
        <v>16450</v>
      </c>
      <c r="XBW72" s="40" t="s">
        <v>16451</v>
      </c>
      <c r="XBX72" s="40" t="s">
        <v>16452</v>
      </c>
      <c r="XBY72" s="40" t="s">
        <v>16453</v>
      </c>
      <c r="XBZ72" s="40" t="s">
        <v>16454</v>
      </c>
      <c r="XCA72" s="40" t="s">
        <v>16455</v>
      </c>
      <c r="XCB72" s="40" t="s">
        <v>16456</v>
      </c>
      <c r="XCC72" s="40" t="s">
        <v>16457</v>
      </c>
      <c r="XCD72" s="40" t="s">
        <v>16458</v>
      </c>
      <c r="XCE72" s="40" t="s">
        <v>16459</v>
      </c>
      <c r="XCF72" s="40" t="s">
        <v>16460</v>
      </c>
      <c r="XCG72" s="40" t="s">
        <v>16461</v>
      </c>
      <c r="XCH72" s="40" t="s">
        <v>16462</v>
      </c>
      <c r="XCI72" s="40" t="s">
        <v>16463</v>
      </c>
      <c r="XCJ72" s="40" t="s">
        <v>16464</v>
      </c>
      <c r="XCK72" s="40" t="s">
        <v>16465</v>
      </c>
      <c r="XCL72" s="40" t="s">
        <v>16466</v>
      </c>
      <c r="XCM72" s="40" t="s">
        <v>16467</v>
      </c>
      <c r="XCN72" s="40" t="s">
        <v>16468</v>
      </c>
      <c r="XCO72" s="40" t="s">
        <v>16469</v>
      </c>
      <c r="XCP72" s="40" t="s">
        <v>16470</v>
      </c>
      <c r="XCQ72" s="40" t="s">
        <v>16471</v>
      </c>
      <c r="XCR72" s="40" t="s">
        <v>16472</v>
      </c>
      <c r="XCS72" s="40" t="s">
        <v>16473</v>
      </c>
      <c r="XCT72" s="40" t="s">
        <v>16474</v>
      </c>
      <c r="XCU72" s="40" t="s">
        <v>16475</v>
      </c>
      <c r="XCV72" s="40" t="s">
        <v>16476</v>
      </c>
      <c r="XCW72" s="40" t="s">
        <v>16477</v>
      </c>
      <c r="XCX72" s="40" t="s">
        <v>16478</v>
      </c>
      <c r="XCY72" s="40" t="s">
        <v>16479</v>
      </c>
      <c r="XCZ72" s="40" t="s">
        <v>16480</v>
      </c>
      <c r="XDA72" s="40" t="s">
        <v>16481</v>
      </c>
      <c r="XDB72" s="40" t="s">
        <v>16482</v>
      </c>
      <c r="XDC72" s="40" t="s">
        <v>16483</v>
      </c>
      <c r="XDD72" s="40" t="s">
        <v>16484</v>
      </c>
      <c r="XDE72" s="40" t="s">
        <v>16485</v>
      </c>
      <c r="XDF72" s="40" t="s">
        <v>16486</v>
      </c>
      <c r="XDG72" s="40" t="s">
        <v>16487</v>
      </c>
      <c r="XDH72" s="40" t="s">
        <v>16488</v>
      </c>
      <c r="XDI72" s="40" t="s">
        <v>16489</v>
      </c>
      <c r="XDJ72" s="40" t="s">
        <v>16490</v>
      </c>
      <c r="XDK72" s="40" t="s">
        <v>16491</v>
      </c>
      <c r="XDL72" s="40" t="s">
        <v>16492</v>
      </c>
      <c r="XDM72" s="40" t="s">
        <v>16493</v>
      </c>
      <c r="XDN72" s="40" t="s">
        <v>16494</v>
      </c>
      <c r="XDO72" s="40" t="s">
        <v>16495</v>
      </c>
      <c r="XDP72" s="40" t="s">
        <v>16496</v>
      </c>
      <c r="XDQ72" s="40" t="s">
        <v>16497</v>
      </c>
      <c r="XDR72" s="40" t="s">
        <v>16498</v>
      </c>
      <c r="XDS72" s="40" t="s">
        <v>16499</v>
      </c>
      <c r="XDT72" s="40" t="s">
        <v>16500</v>
      </c>
      <c r="XDU72" s="40" t="s">
        <v>16501</v>
      </c>
      <c r="XDV72" s="40" t="s">
        <v>16502</v>
      </c>
      <c r="XDW72" s="40" t="s">
        <v>16503</v>
      </c>
      <c r="XDX72" s="40" t="s">
        <v>16504</v>
      </c>
      <c r="XDY72" s="40" t="s">
        <v>16505</v>
      </c>
      <c r="XDZ72" s="40" t="s">
        <v>16506</v>
      </c>
      <c r="XEA72" s="40" t="s">
        <v>16507</v>
      </c>
      <c r="XEB72" s="40" t="s">
        <v>16508</v>
      </c>
      <c r="XEC72" s="40" t="s">
        <v>16509</v>
      </c>
      <c r="XED72" s="40" t="s">
        <v>16510</v>
      </c>
      <c r="XEE72" s="40" t="s">
        <v>16511</v>
      </c>
      <c r="XEF72" s="40" t="s">
        <v>16512</v>
      </c>
      <c r="XEG72" s="40" t="s">
        <v>16513</v>
      </c>
      <c r="XEH72" s="40" t="s">
        <v>16514</v>
      </c>
      <c r="XEI72" s="40" t="s">
        <v>16515</v>
      </c>
      <c r="XEJ72" s="40" t="s">
        <v>16516</v>
      </c>
      <c r="XEK72" s="40" t="s">
        <v>16517</v>
      </c>
      <c r="XEL72" s="40" t="s">
        <v>16518</v>
      </c>
      <c r="XEM72" s="40" t="s">
        <v>16519</v>
      </c>
      <c r="XEN72" s="40" t="s">
        <v>16520</v>
      </c>
      <c r="XEO72" s="40" t="s">
        <v>16521</v>
      </c>
      <c r="XEP72" s="40" t="s">
        <v>16522</v>
      </c>
      <c r="XEQ72" s="40" t="s">
        <v>16523</v>
      </c>
      <c r="XER72" s="40" t="s">
        <v>16524</v>
      </c>
      <c r="XES72" s="40" t="s">
        <v>16525</v>
      </c>
      <c r="XET72" s="40" t="s">
        <v>16526</v>
      </c>
      <c r="XEU72" s="40" t="s">
        <v>16527</v>
      </c>
      <c r="XEV72" s="40" t="s">
        <v>16528</v>
      </c>
      <c r="XEW72" s="40" t="s">
        <v>16529</v>
      </c>
      <c r="XEX72" s="40" t="s">
        <v>16530</v>
      </c>
      <c r="XEY72" s="40" t="s">
        <v>16531</v>
      </c>
      <c r="XEZ72" s="40" t="s">
        <v>16532</v>
      </c>
      <c r="XFA72" s="40" t="s">
        <v>16533</v>
      </c>
      <c r="XFB72" s="40" t="s">
        <v>16534</v>
      </c>
      <c r="XFC72" s="40" t="s">
        <v>16535</v>
      </c>
      <c r="XFD72" s="40" t="s">
        <v>16536</v>
      </c>
    </row>
    <row r="73" spans="1:16384" s="40" customFormat="1" x14ac:dyDescent="0.25">
      <c r="A73" s="20" t="s">
        <v>16537</v>
      </c>
      <c r="B73" s="80"/>
      <c r="C73" s="81"/>
      <c r="D73" s="81"/>
      <c r="E73" s="81"/>
      <c r="F73" s="81"/>
      <c r="G73" s="81"/>
      <c r="H73" s="81"/>
      <c r="I73" s="81"/>
      <c r="J73" s="81"/>
      <c r="K73" s="81"/>
      <c r="L73" s="82"/>
      <c r="M73" s="83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4"/>
    </row>
    <row r="74" spans="1:16384" s="40" customFormat="1" x14ac:dyDescent="0.25">
      <c r="A74" s="85" t="s">
        <v>70</v>
      </c>
      <c r="B74" s="86">
        <v>27813680.103559755</v>
      </c>
      <c r="C74" s="87">
        <v>28181336.158387206</v>
      </c>
      <c r="D74" s="87">
        <v>28533701.875659008</v>
      </c>
      <c r="E74" s="87">
        <v>28848769.951842111</v>
      </c>
      <c r="F74" s="87">
        <v>29160338.327849768</v>
      </c>
      <c r="G74" s="87">
        <v>29467183.520858489</v>
      </c>
      <c r="H74" s="87">
        <v>29743867.982121006</v>
      </c>
      <c r="I74" s="87">
        <v>29995119.094170205</v>
      </c>
      <c r="J74" s="87">
        <v>30190612.181620635</v>
      </c>
      <c r="K74" s="87">
        <v>30324909.273969792</v>
      </c>
      <c r="L74" s="88">
        <v>30395685.208381183</v>
      </c>
      <c r="M74" s="87">
        <v>30573510.718615048</v>
      </c>
      <c r="N74" s="87">
        <v>30751809.069304176</v>
      </c>
      <c r="O74" s="87">
        <v>30935572.086676851</v>
      </c>
      <c r="P74" s="87">
        <v>31122183.896912649</v>
      </c>
      <c r="Q74" s="87">
        <v>31314446.994837612</v>
      </c>
      <c r="R74" s="87">
        <v>31496334.427120142</v>
      </c>
      <c r="S74" s="87">
        <v>31672996.409421556</v>
      </c>
      <c r="T74" s="87">
        <v>31844272.227038272</v>
      </c>
      <c r="U74" s="87">
        <v>32009884.034899309</v>
      </c>
      <c r="V74" s="87">
        <v>32169846.192624323</v>
      </c>
      <c r="W74" s="87">
        <v>32323539.74030938</v>
      </c>
      <c r="X74" s="87">
        <v>32468742.270369675</v>
      </c>
      <c r="Y74" s="87">
        <v>32606359.151682708</v>
      </c>
      <c r="Z74" s="87">
        <v>32736311.685806338</v>
      </c>
      <c r="AA74" s="87">
        <v>32857358.103469823</v>
      </c>
      <c r="AB74" s="87">
        <v>32970856.107323449</v>
      </c>
      <c r="AC74" s="87">
        <v>33078317.857192282</v>
      </c>
      <c r="AD74" s="87">
        <v>33178681.437222548</v>
      </c>
      <c r="AE74" s="87">
        <v>33270456.503583744</v>
      </c>
      <c r="AF74" s="87">
        <v>33356811.947120208</v>
      </c>
      <c r="AG74" s="87">
        <v>33436363.406299178</v>
      </c>
      <c r="AH74" s="87">
        <v>33510074.785705831</v>
      </c>
      <c r="AI74" s="87">
        <v>33577866.145043567</v>
      </c>
      <c r="AJ74" s="87">
        <v>33639768.804361828</v>
      </c>
      <c r="AK74" s="87">
        <v>33695466.802271754</v>
      </c>
      <c r="AL74" s="87">
        <v>33744366.022465162</v>
      </c>
      <c r="AM74" s="87">
        <v>33788139.109522834</v>
      </c>
      <c r="AN74" s="87">
        <v>33827352.126986742</v>
      </c>
      <c r="AO74" s="87">
        <v>33863133.436858416</v>
      </c>
      <c r="AP74" s="87">
        <v>33892370.209737547</v>
      </c>
      <c r="AQ74" s="87">
        <v>33917464.225503251</v>
      </c>
      <c r="AR74" s="87">
        <v>33938297.533237591</v>
      </c>
      <c r="AS74" s="87">
        <v>33955780.079093739</v>
      </c>
      <c r="AT74" s="87">
        <v>33969604.41653809</v>
      </c>
      <c r="AU74" s="87">
        <v>33979814.024700046</v>
      </c>
      <c r="AV74" s="87">
        <v>33987628.356439948</v>
      </c>
      <c r="AW74" s="87">
        <v>33992574.157393068</v>
      </c>
      <c r="AX74" s="87">
        <v>33998788.092921197</v>
      </c>
      <c r="AY74" s="87">
        <v>34005291.374193102</v>
      </c>
      <c r="AZ74" s="87">
        <v>34008651.23625493</v>
      </c>
    </row>
    <row r="75" spans="1:16384" s="40" customFormat="1" x14ac:dyDescent="0.25">
      <c r="A75" s="85" t="s">
        <v>67</v>
      </c>
      <c r="B75" s="86">
        <v>2481160.0720488052</v>
      </c>
      <c r="C75" s="87">
        <v>2480489.7130383309</v>
      </c>
      <c r="D75" s="87">
        <v>2479818.661668581</v>
      </c>
      <c r="E75" s="87">
        <v>2472565.1475640591</v>
      </c>
      <c r="F75" s="87">
        <v>2466966.731431975</v>
      </c>
      <c r="G75" s="87">
        <v>2453177.70775449</v>
      </c>
      <c r="H75" s="87">
        <v>2434645.2215894423</v>
      </c>
      <c r="I75" s="87">
        <v>2418121.3046527486</v>
      </c>
      <c r="J75" s="87">
        <v>2404656.863630468</v>
      </c>
      <c r="K75" s="87">
        <v>2397766.5897622281</v>
      </c>
      <c r="L75" s="88">
        <v>2387712.9557332103</v>
      </c>
      <c r="M75" s="87">
        <v>2389085.2599377953</v>
      </c>
      <c r="N75" s="87">
        <v>2395565.8052736935</v>
      </c>
      <c r="O75" s="87">
        <v>2404817.225988775</v>
      </c>
      <c r="P75" s="87">
        <v>2416691.6839339561</v>
      </c>
      <c r="Q75" s="87">
        <v>2430538.3912129402</v>
      </c>
      <c r="R75" s="87">
        <v>2443449.5058870884</v>
      </c>
      <c r="S75" s="87">
        <v>2456467.4021961153</v>
      </c>
      <c r="T75" s="87">
        <v>2469537.1666215481</v>
      </c>
      <c r="U75" s="87">
        <v>2482074.3280346957</v>
      </c>
      <c r="V75" s="87">
        <v>2495305.7941800104</v>
      </c>
      <c r="W75" s="87">
        <v>2507060.7144064545</v>
      </c>
      <c r="X75" s="87">
        <v>2518497.0508997142</v>
      </c>
      <c r="Y75" s="87">
        <v>2529549.7351300591</v>
      </c>
      <c r="Z75" s="87">
        <v>2539871.7704504682</v>
      </c>
      <c r="AA75" s="87">
        <v>2549529.0233044131</v>
      </c>
      <c r="AB75" s="87">
        <v>2558821.5516021405</v>
      </c>
      <c r="AC75" s="87">
        <v>2567642.0343751069</v>
      </c>
      <c r="AD75" s="87">
        <v>2575451.1363744587</v>
      </c>
      <c r="AE75" s="87">
        <v>2582834.854384915</v>
      </c>
      <c r="AF75" s="87">
        <v>2589196.1783104716</v>
      </c>
      <c r="AG75" s="87">
        <v>2595078.3630262637</v>
      </c>
      <c r="AH75" s="87">
        <v>2600286.4034964712</v>
      </c>
      <c r="AI75" s="87">
        <v>2604919.7653506845</v>
      </c>
      <c r="AJ75" s="87">
        <v>2609651.3371577696</v>
      </c>
      <c r="AK75" s="87">
        <v>2614029.9271070324</v>
      </c>
      <c r="AL75" s="87">
        <v>2618217.8009759453</v>
      </c>
      <c r="AM75" s="87">
        <v>2621297.1180539466</v>
      </c>
      <c r="AN75" s="87">
        <v>2624533.1356439828</v>
      </c>
      <c r="AO75" s="87">
        <v>2627157.4601970697</v>
      </c>
      <c r="AP75" s="87">
        <v>2629667.535014654</v>
      </c>
      <c r="AQ75" s="87">
        <v>2632261.2018785295</v>
      </c>
      <c r="AR75" s="87">
        <v>2634019.3984135552</v>
      </c>
      <c r="AS75" s="87">
        <v>2636004.7858516201</v>
      </c>
      <c r="AT75" s="87">
        <v>2638217.6142388559</v>
      </c>
      <c r="AU75" s="87">
        <v>2640168.5588092492</v>
      </c>
      <c r="AV75" s="87">
        <v>2642064.0817479258</v>
      </c>
      <c r="AW75" s="87">
        <v>2643998.7535878764</v>
      </c>
      <c r="AX75" s="87">
        <v>2646192.950532909</v>
      </c>
      <c r="AY75" s="87">
        <v>2648475.8298593708</v>
      </c>
      <c r="AZ75" s="87">
        <v>2651123.8024774594</v>
      </c>
    </row>
    <row r="76" spans="1:16384" s="40" customFormat="1" x14ac:dyDescent="0.25">
      <c r="A76" s="85" t="s">
        <v>16538</v>
      </c>
      <c r="B76" s="86">
        <v>610409.69349436671</v>
      </c>
      <c r="C76" s="87">
        <v>594453.52901514969</v>
      </c>
      <c r="D76" s="87">
        <v>578604.56590277248</v>
      </c>
      <c r="E76" s="87">
        <v>556124.34296087967</v>
      </c>
      <c r="F76" s="87">
        <v>534104.46431136457</v>
      </c>
      <c r="G76" s="87">
        <v>507584.42130030203</v>
      </c>
      <c r="H76" s="87">
        <v>476013.72431763867</v>
      </c>
      <c r="I76" s="87">
        <v>445534.99525758362</v>
      </c>
      <c r="J76" s="87">
        <v>416228.42686621292</v>
      </c>
      <c r="K76" s="87">
        <v>387178.3929839452</v>
      </c>
      <c r="L76" s="88">
        <v>362262.13625645463</v>
      </c>
      <c r="M76" s="87">
        <v>345598.50743370561</v>
      </c>
      <c r="N76" s="87">
        <v>332509.4095837202</v>
      </c>
      <c r="O76" s="87">
        <v>322039.04139583826</v>
      </c>
      <c r="P76" s="87">
        <v>313840.88058006682</v>
      </c>
      <c r="Q76" s="87">
        <v>307690.83969591989</v>
      </c>
      <c r="R76" s="87">
        <v>301716.47934763209</v>
      </c>
      <c r="S76" s="87">
        <v>296773.54349490494</v>
      </c>
      <c r="T76" s="87">
        <v>292436.08381173061</v>
      </c>
      <c r="U76" s="87">
        <v>288391.31169011747</v>
      </c>
      <c r="V76" s="87">
        <v>285031.71397182241</v>
      </c>
      <c r="W76" s="87">
        <v>281977.84137103823</v>
      </c>
      <c r="X76" s="87">
        <v>279104.57613475446</v>
      </c>
      <c r="Y76" s="87">
        <v>276434.07861821068</v>
      </c>
      <c r="Z76" s="87">
        <v>273882.12021482829</v>
      </c>
      <c r="AA76" s="87">
        <v>271597.34283548559</v>
      </c>
      <c r="AB76" s="87">
        <v>269749.33670257474</v>
      </c>
      <c r="AC76" s="87">
        <v>267836.63306320657</v>
      </c>
      <c r="AD76" s="87">
        <v>265721.48946098727</v>
      </c>
      <c r="AE76" s="87">
        <v>263612.14181758068</v>
      </c>
      <c r="AF76" s="87">
        <v>261720.55324521707</v>
      </c>
      <c r="AG76" s="87">
        <v>259930.70858974062</v>
      </c>
      <c r="AH76" s="87">
        <v>258029.50963356317</v>
      </c>
      <c r="AI76" s="87">
        <v>256157.51362644933</v>
      </c>
      <c r="AJ76" s="87">
        <v>254481.76145947521</v>
      </c>
      <c r="AK76" s="87">
        <v>252794.7562639369</v>
      </c>
      <c r="AL76" s="87">
        <v>251173.38747827828</v>
      </c>
      <c r="AM76" s="87">
        <v>249634.47448287529</v>
      </c>
      <c r="AN76" s="87">
        <v>248390.91980333519</v>
      </c>
      <c r="AO76" s="87">
        <v>247065.12509779696</v>
      </c>
      <c r="AP76" s="87">
        <v>246130.58675721026</v>
      </c>
      <c r="AQ76" s="87">
        <v>244698.78555247819</v>
      </c>
      <c r="AR76" s="87">
        <v>243519.81686360686</v>
      </c>
      <c r="AS76" s="87">
        <v>242574.41246191022</v>
      </c>
      <c r="AT76" s="87">
        <v>241524.9905754865</v>
      </c>
      <c r="AU76" s="87">
        <v>240581.57231615434</v>
      </c>
      <c r="AV76" s="87">
        <v>239714.83846052148</v>
      </c>
      <c r="AW76" s="87">
        <v>239303.4953041902</v>
      </c>
      <c r="AX76" s="87">
        <v>238762.57566896646</v>
      </c>
      <c r="AY76" s="87">
        <v>238331.53045855599</v>
      </c>
      <c r="AZ76" s="87">
        <v>237929.47237542327</v>
      </c>
    </row>
    <row r="77" spans="1:16384" s="40" customFormat="1" x14ac:dyDescent="0.25">
      <c r="A77" s="89" t="s">
        <v>66</v>
      </c>
      <c r="B77" s="86">
        <v>5046009.3856689725</v>
      </c>
      <c r="C77" s="87">
        <v>5084310.7770832228</v>
      </c>
      <c r="D77" s="87">
        <v>5132183.6875784416</v>
      </c>
      <c r="E77" s="87">
        <v>5166875.9935784303</v>
      </c>
      <c r="F77" s="87">
        <v>5204139.110382353</v>
      </c>
      <c r="G77" s="87">
        <v>5241153.2217801725</v>
      </c>
      <c r="H77" s="87">
        <v>5263953.4145597657</v>
      </c>
      <c r="I77" s="87">
        <v>5290311.9140746407</v>
      </c>
      <c r="J77" s="87">
        <v>5312382.3618851844</v>
      </c>
      <c r="K77" s="87">
        <v>5302616.4754638877</v>
      </c>
      <c r="L77" s="88">
        <v>5286028.1990752239</v>
      </c>
      <c r="M77" s="87">
        <v>5287216.1786015881</v>
      </c>
      <c r="N77" s="87">
        <v>5297379.7533321306</v>
      </c>
      <c r="O77" s="87">
        <v>5309600.150466321</v>
      </c>
      <c r="P77" s="87">
        <v>5324014.0607011784</v>
      </c>
      <c r="Q77" s="87">
        <v>5340240.2661855733</v>
      </c>
      <c r="R77" s="87">
        <v>5354643.0339224832</v>
      </c>
      <c r="S77" s="87">
        <v>5368913.4045651006</v>
      </c>
      <c r="T77" s="87">
        <v>5382190.2302293908</v>
      </c>
      <c r="U77" s="87">
        <v>5394639.182401944</v>
      </c>
      <c r="V77" s="87">
        <v>5406451.0411285385</v>
      </c>
      <c r="W77" s="87">
        <v>5416271.4861354819</v>
      </c>
      <c r="X77" s="87">
        <v>5425086.4805961624</v>
      </c>
      <c r="Y77" s="87">
        <v>5432427.1556415511</v>
      </c>
      <c r="Z77" s="87">
        <v>5439448.7136466457</v>
      </c>
      <c r="AA77" s="87">
        <v>5445541.5314890491</v>
      </c>
      <c r="AB77" s="87">
        <v>5450729.5283955773</v>
      </c>
      <c r="AC77" s="87">
        <v>5454860.983129207</v>
      </c>
      <c r="AD77" s="87">
        <v>5458402.900459433</v>
      </c>
      <c r="AE77" s="87">
        <v>5460890.5024767574</v>
      </c>
      <c r="AF77" s="87">
        <v>5462085.5294146724</v>
      </c>
      <c r="AG77" s="87">
        <v>5462567.0988801736</v>
      </c>
      <c r="AH77" s="87">
        <v>5462318.6941403849</v>
      </c>
      <c r="AI77" s="87">
        <v>5461195.9844844118</v>
      </c>
      <c r="AJ77" s="87">
        <v>5458938.4006749131</v>
      </c>
      <c r="AK77" s="87">
        <v>5456004.7371451491</v>
      </c>
      <c r="AL77" s="87">
        <v>5453049.5912937978</v>
      </c>
      <c r="AM77" s="87">
        <v>5450159.524752792</v>
      </c>
      <c r="AN77" s="87">
        <v>5445420.1730362186</v>
      </c>
      <c r="AO77" s="87">
        <v>5440293.5909358077</v>
      </c>
      <c r="AP77" s="87">
        <v>5434845.6921915496</v>
      </c>
      <c r="AQ77" s="87">
        <v>5428199.9469962241</v>
      </c>
      <c r="AR77" s="87">
        <v>5421850.8244064488</v>
      </c>
      <c r="AS77" s="87">
        <v>5414666.4990837071</v>
      </c>
      <c r="AT77" s="87">
        <v>5406399.6609754758</v>
      </c>
      <c r="AU77" s="87">
        <v>5397833.755881276</v>
      </c>
      <c r="AV77" s="87">
        <v>5388158.041180985</v>
      </c>
      <c r="AW77" s="87">
        <v>5378662.3834548965</v>
      </c>
      <c r="AX77" s="87">
        <v>5367963.2501841867</v>
      </c>
      <c r="AY77" s="87">
        <v>5357027.0146082062</v>
      </c>
      <c r="AZ77" s="87">
        <v>5345796.2433713106</v>
      </c>
    </row>
    <row r="78" spans="1:16384" s="40" customFormat="1" x14ac:dyDescent="0.25">
      <c r="A78" s="89" t="s">
        <v>16539</v>
      </c>
      <c r="B78" s="86">
        <v>173717.45360880744</v>
      </c>
      <c r="C78" s="87">
        <v>165790.57149373338</v>
      </c>
      <c r="D78" s="87">
        <v>160791.40301750202</v>
      </c>
      <c r="E78" s="87">
        <v>156046.50182399439</v>
      </c>
      <c r="F78" s="87">
        <v>153985.31311737845</v>
      </c>
      <c r="G78" s="87">
        <v>152864.8824006177</v>
      </c>
      <c r="H78" s="87">
        <v>151686.52097150887</v>
      </c>
      <c r="I78" s="87">
        <v>151232.29790436666</v>
      </c>
      <c r="J78" s="87">
        <v>150788.17707311554</v>
      </c>
      <c r="K78" s="87">
        <v>149992.58109704638</v>
      </c>
      <c r="L78" s="88">
        <v>149074.23030335546</v>
      </c>
      <c r="M78" s="87">
        <v>148850.68311125037</v>
      </c>
      <c r="N78" s="87">
        <v>148836.58590480674</v>
      </c>
      <c r="O78" s="87">
        <v>149071.42239057567</v>
      </c>
      <c r="P78" s="87">
        <v>149490.6100760671</v>
      </c>
      <c r="Q78" s="87">
        <v>150070.71745022092</v>
      </c>
      <c r="R78" s="87">
        <v>150455.30442755629</v>
      </c>
      <c r="S78" s="87">
        <v>150878.73673368883</v>
      </c>
      <c r="T78" s="87">
        <v>151411.99991090992</v>
      </c>
      <c r="U78" s="87">
        <v>151699.59722807378</v>
      </c>
      <c r="V78" s="87">
        <v>152198.1546810455</v>
      </c>
      <c r="W78" s="87">
        <v>152531.38019319554</v>
      </c>
      <c r="X78" s="87">
        <v>152710.49509016162</v>
      </c>
      <c r="Y78" s="87">
        <v>152999.23658325305</v>
      </c>
      <c r="Z78" s="87">
        <v>153150.61615683732</v>
      </c>
      <c r="AA78" s="87">
        <v>153309.85779918675</v>
      </c>
      <c r="AB78" s="87">
        <v>153413.13373742008</v>
      </c>
      <c r="AC78" s="87">
        <v>153459.50832128391</v>
      </c>
      <c r="AD78" s="87">
        <v>153513.51972243228</v>
      </c>
      <c r="AE78" s="87">
        <v>153523.18681760921</v>
      </c>
      <c r="AF78" s="87">
        <v>153302.48779427508</v>
      </c>
      <c r="AG78" s="87">
        <v>153192.58241503057</v>
      </c>
      <c r="AH78" s="87">
        <v>152954.71543728796</v>
      </c>
      <c r="AI78" s="87">
        <v>152763.64501312931</v>
      </c>
      <c r="AJ78" s="87">
        <v>152435.55138448367</v>
      </c>
      <c r="AK78" s="87">
        <v>152327.86060437298</v>
      </c>
      <c r="AL78" s="87">
        <v>151943.76184970466</v>
      </c>
      <c r="AM78" s="87">
        <v>151644.33881727347</v>
      </c>
      <c r="AN78" s="87">
        <v>151217.98730905232</v>
      </c>
      <c r="AO78" s="87">
        <v>150831.54335145466</v>
      </c>
      <c r="AP78" s="87">
        <v>150526.3277128675</v>
      </c>
      <c r="AQ78" s="87">
        <v>150198.52865329111</v>
      </c>
      <c r="AR78" s="87">
        <v>149661.91692143597</v>
      </c>
      <c r="AS78" s="87">
        <v>149314.77472838262</v>
      </c>
      <c r="AT78" s="87">
        <v>148716.5179426574</v>
      </c>
      <c r="AU78" s="87">
        <v>148154.49644202893</v>
      </c>
      <c r="AV78" s="87">
        <v>147640.73046911691</v>
      </c>
      <c r="AW78" s="87">
        <v>147043.71917800876</v>
      </c>
      <c r="AX78" s="87">
        <v>146443.06849625232</v>
      </c>
      <c r="AY78" s="87">
        <v>145828.11687293099</v>
      </c>
      <c r="AZ78" s="87">
        <v>145141.24524896345</v>
      </c>
    </row>
    <row r="79" spans="1:16384" s="40" customFormat="1" x14ac:dyDescent="0.25">
      <c r="A79" s="90" t="s">
        <v>16540</v>
      </c>
      <c r="B79" s="91">
        <v>1241961.2916192906</v>
      </c>
      <c r="C79" s="92">
        <v>1215087.2509823549</v>
      </c>
      <c r="D79" s="92">
        <v>1202908.8061736948</v>
      </c>
      <c r="E79" s="92">
        <v>1188792.0622305274</v>
      </c>
      <c r="F79" s="92">
        <v>1186108.052907163</v>
      </c>
      <c r="G79" s="92">
        <v>1185157.2459059251</v>
      </c>
      <c r="H79" s="92">
        <v>1184172.1364406368</v>
      </c>
      <c r="I79" s="92">
        <v>1188110.3939404571</v>
      </c>
      <c r="J79" s="92">
        <v>1195680.988924383</v>
      </c>
      <c r="K79" s="92">
        <v>1198731.6867231012</v>
      </c>
      <c r="L79" s="93">
        <v>1201656.2702505724</v>
      </c>
      <c r="M79" s="92">
        <v>1209007.6523006139</v>
      </c>
      <c r="N79" s="92">
        <v>1219902.3766014737</v>
      </c>
      <c r="O79" s="92">
        <v>1233117.0730816391</v>
      </c>
      <c r="P79" s="92">
        <v>1247993.8677960832</v>
      </c>
      <c r="Q79" s="92">
        <v>1265013.7906177342</v>
      </c>
      <c r="R79" s="92">
        <v>1282150.2492951017</v>
      </c>
      <c r="S79" s="92">
        <v>1298979.5035886329</v>
      </c>
      <c r="T79" s="92">
        <v>1316227.2923881498</v>
      </c>
      <c r="U79" s="92">
        <v>1334011.5457458622</v>
      </c>
      <c r="V79" s="92">
        <v>1351716.1034142585</v>
      </c>
      <c r="W79" s="92">
        <v>1369602.8375844485</v>
      </c>
      <c r="X79" s="92">
        <v>1387436.1269095319</v>
      </c>
      <c r="Y79" s="92">
        <v>1405314.6423442168</v>
      </c>
      <c r="Z79" s="92">
        <v>1422831.0937248808</v>
      </c>
      <c r="AA79" s="92">
        <v>1441067.1411020455</v>
      </c>
      <c r="AB79" s="92">
        <v>1458843.3422388374</v>
      </c>
      <c r="AC79" s="92">
        <v>1476460.9839189141</v>
      </c>
      <c r="AD79" s="92">
        <v>1494283.51676014</v>
      </c>
      <c r="AE79" s="92">
        <v>1512144.8109193929</v>
      </c>
      <c r="AF79" s="92">
        <v>1530297.304115155</v>
      </c>
      <c r="AG79" s="92">
        <v>1547523.8407896124</v>
      </c>
      <c r="AH79" s="92">
        <v>1565054.891586463</v>
      </c>
      <c r="AI79" s="92">
        <v>1581996.9464817615</v>
      </c>
      <c r="AJ79" s="92">
        <v>1598629.1449615308</v>
      </c>
      <c r="AK79" s="92">
        <v>1615322.9166077522</v>
      </c>
      <c r="AL79" s="92">
        <v>1631882.4359371103</v>
      </c>
      <c r="AM79" s="92">
        <v>1648383.4343702754</v>
      </c>
      <c r="AN79" s="92">
        <v>1664377.6572206658</v>
      </c>
      <c r="AO79" s="92">
        <v>1680284.8435594568</v>
      </c>
      <c r="AP79" s="92">
        <v>1695474.6485861719</v>
      </c>
      <c r="AQ79" s="92">
        <v>1710944.3114162229</v>
      </c>
      <c r="AR79" s="92">
        <v>1726024.5101573593</v>
      </c>
      <c r="AS79" s="92">
        <v>1740930.4487806454</v>
      </c>
      <c r="AT79" s="92">
        <v>1755704.7997294392</v>
      </c>
      <c r="AU79" s="92">
        <v>1770186.5918512403</v>
      </c>
      <c r="AV79" s="92">
        <v>1784654.9517014998</v>
      </c>
      <c r="AW79" s="92">
        <v>1798675.49108196</v>
      </c>
      <c r="AX79" s="92">
        <v>1812677.0621964883</v>
      </c>
      <c r="AY79" s="92">
        <v>1825940.1340078365</v>
      </c>
      <c r="AZ79" s="92">
        <v>1839415.0002719173</v>
      </c>
    </row>
    <row r="80" spans="1:16384" s="40" customFormat="1" x14ac:dyDescent="0.25">
      <c r="A80" s="20" t="s">
        <v>16541</v>
      </c>
      <c r="B80" s="80"/>
      <c r="C80" s="81"/>
      <c r="D80" s="81"/>
      <c r="E80" s="81"/>
      <c r="F80" s="81"/>
      <c r="G80" s="81"/>
      <c r="H80" s="81"/>
      <c r="I80" s="81"/>
      <c r="J80" s="81"/>
      <c r="K80" s="81"/>
      <c r="L80" s="82"/>
      <c r="M80" s="83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4"/>
    </row>
    <row r="81" spans="1:52" s="40" customFormat="1" x14ac:dyDescent="0.25">
      <c r="A81" s="85" t="s">
        <v>70</v>
      </c>
      <c r="B81" s="86">
        <v>15051585</v>
      </c>
      <c r="C81" s="87">
        <v>15095538</v>
      </c>
      <c r="D81" s="87">
        <v>15145608</v>
      </c>
      <c r="E81" s="87">
        <v>15172246</v>
      </c>
      <c r="F81" s="87">
        <v>15208357</v>
      </c>
      <c r="G81" s="87">
        <v>15235828</v>
      </c>
      <c r="H81" s="87">
        <v>15248678</v>
      </c>
      <c r="I81" s="87">
        <v>15257220</v>
      </c>
      <c r="J81" s="87">
        <v>15249862</v>
      </c>
      <c r="K81" s="87">
        <v>15230028</v>
      </c>
      <c r="L81" s="88">
        <v>15187246</v>
      </c>
      <c r="M81" s="87">
        <v>15205370</v>
      </c>
      <c r="N81" s="87">
        <v>15228046</v>
      </c>
      <c r="O81" s="87">
        <v>15256404</v>
      </c>
      <c r="P81" s="87">
        <v>15287795</v>
      </c>
      <c r="Q81" s="87">
        <v>15323276</v>
      </c>
      <c r="R81" s="87">
        <v>15353374</v>
      </c>
      <c r="S81" s="87">
        <v>15380831</v>
      </c>
      <c r="T81" s="87">
        <v>15405347</v>
      </c>
      <c r="U81" s="87">
        <v>15426831</v>
      </c>
      <c r="V81" s="87">
        <v>15445731</v>
      </c>
      <c r="W81" s="87">
        <v>15461277</v>
      </c>
      <c r="X81" s="87">
        <v>15473476</v>
      </c>
      <c r="Y81" s="87">
        <v>15481335</v>
      </c>
      <c r="Z81" s="87">
        <v>15485664</v>
      </c>
      <c r="AA81" s="87">
        <v>15486333</v>
      </c>
      <c r="AB81" s="87">
        <v>15482553</v>
      </c>
      <c r="AC81" s="87">
        <v>15476860</v>
      </c>
      <c r="AD81" s="87">
        <v>15466748</v>
      </c>
      <c r="AE81" s="87">
        <v>15453931</v>
      </c>
      <c r="AF81" s="87">
        <v>15439636</v>
      </c>
      <c r="AG81" s="87">
        <v>15422723</v>
      </c>
      <c r="AH81" s="87">
        <v>15405327</v>
      </c>
      <c r="AI81" s="87">
        <v>15386274</v>
      </c>
      <c r="AJ81" s="87">
        <v>15366836</v>
      </c>
      <c r="AK81" s="87">
        <v>15346757</v>
      </c>
      <c r="AL81" s="87">
        <v>15326851</v>
      </c>
      <c r="AM81" s="87">
        <v>15307244</v>
      </c>
      <c r="AN81" s="87">
        <v>15289194</v>
      </c>
      <c r="AO81" s="87">
        <v>15271692</v>
      </c>
      <c r="AP81" s="87">
        <v>15254786</v>
      </c>
      <c r="AQ81" s="87">
        <v>15239365</v>
      </c>
      <c r="AR81" s="87">
        <v>15224588</v>
      </c>
      <c r="AS81" s="87">
        <v>15211090</v>
      </c>
      <c r="AT81" s="87">
        <v>15199451</v>
      </c>
      <c r="AU81" s="87">
        <v>15188246</v>
      </c>
      <c r="AV81" s="87">
        <v>15178760</v>
      </c>
      <c r="AW81" s="87">
        <v>15171959</v>
      </c>
      <c r="AX81" s="87">
        <v>15167364</v>
      </c>
      <c r="AY81" s="87">
        <v>15166355</v>
      </c>
      <c r="AZ81" s="87">
        <v>15165325</v>
      </c>
    </row>
    <row r="82" spans="1:52" s="40" customFormat="1" x14ac:dyDescent="0.25">
      <c r="A82" s="85" t="s">
        <v>67</v>
      </c>
      <c r="B82" s="86">
        <v>2193017</v>
      </c>
      <c r="C82" s="87">
        <v>2205864</v>
      </c>
      <c r="D82" s="87">
        <v>2217728</v>
      </c>
      <c r="E82" s="87">
        <v>2229121</v>
      </c>
      <c r="F82" s="87">
        <v>2241749</v>
      </c>
      <c r="G82" s="87">
        <v>2250083</v>
      </c>
      <c r="H82" s="87">
        <v>2257166</v>
      </c>
      <c r="I82" s="87">
        <v>2263241</v>
      </c>
      <c r="J82" s="87">
        <v>2267832</v>
      </c>
      <c r="K82" s="87">
        <v>2278099</v>
      </c>
      <c r="L82" s="88">
        <v>2283480</v>
      </c>
      <c r="M82" s="87">
        <v>2295724</v>
      </c>
      <c r="N82" s="87">
        <v>2310783</v>
      </c>
      <c r="O82" s="87">
        <v>2326687</v>
      </c>
      <c r="P82" s="87">
        <v>2343394</v>
      </c>
      <c r="Q82" s="87">
        <v>2360551</v>
      </c>
      <c r="R82" s="87">
        <v>2376625</v>
      </c>
      <c r="S82" s="87">
        <v>2392461</v>
      </c>
      <c r="T82" s="87">
        <v>2408196</v>
      </c>
      <c r="U82" s="87">
        <v>2423228</v>
      </c>
      <c r="V82" s="87">
        <v>2438338</v>
      </c>
      <c r="W82" s="87">
        <v>2451954</v>
      </c>
      <c r="X82" s="87">
        <v>2465056</v>
      </c>
      <c r="Y82" s="87">
        <v>2477513</v>
      </c>
      <c r="Z82" s="87">
        <v>2489100</v>
      </c>
      <c r="AA82" s="87">
        <v>2500115</v>
      </c>
      <c r="AB82" s="87">
        <v>2510655</v>
      </c>
      <c r="AC82" s="87">
        <v>2520649</v>
      </c>
      <c r="AD82" s="87">
        <v>2529696</v>
      </c>
      <c r="AE82" s="87">
        <v>2538030</v>
      </c>
      <c r="AF82" s="87">
        <v>2545427</v>
      </c>
      <c r="AG82" s="87">
        <v>2552419</v>
      </c>
      <c r="AH82" s="87">
        <v>2558741</v>
      </c>
      <c r="AI82" s="87">
        <v>2564473</v>
      </c>
      <c r="AJ82" s="87">
        <v>2569991</v>
      </c>
      <c r="AK82" s="87">
        <v>2575237</v>
      </c>
      <c r="AL82" s="87">
        <v>2580197</v>
      </c>
      <c r="AM82" s="87">
        <v>2584142</v>
      </c>
      <c r="AN82" s="87">
        <v>2588207</v>
      </c>
      <c r="AO82" s="87">
        <v>2591723</v>
      </c>
      <c r="AP82" s="87">
        <v>2594934</v>
      </c>
      <c r="AQ82" s="87">
        <v>2598221</v>
      </c>
      <c r="AR82" s="87">
        <v>2600716</v>
      </c>
      <c r="AS82" s="87">
        <v>2603206</v>
      </c>
      <c r="AT82" s="87">
        <v>2605705</v>
      </c>
      <c r="AU82" s="87">
        <v>2608067</v>
      </c>
      <c r="AV82" s="87">
        <v>2610496</v>
      </c>
      <c r="AW82" s="87">
        <v>2612869</v>
      </c>
      <c r="AX82" s="87">
        <v>2615479</v>
      </c>
      <c r="AY82" s="87">
        <v>2618140</v>
      </c>
      <c r="AZ82" s="87">
        <v>2621128</v>
      </c>
    </row>
    <row r="83" spans="1:52" s="40" customFormat="1" x14ac:dyDescent="0.25">
      <c r="A83" s="85" t="s">
        <v>16538</v>
      </c>
      <c r="B83" s="86">
        <v>165615</v>
      </c>
      <c r="C83" s="87">
        <v>166982</v>
      </c>
      <c r="D83" s="87">
        <v>167864</v>
      </c>
      <c r="E83" s="87">
        <v>168659</v>
      </c>
      <c r="F83" s="87">
        <v>169611</v>
      </c>
      <c r="G83" s="87">
        <v>170338</v>
      </c>
      <c r="H83" s="87">
        <v>170986</v>
      </c>
      <c r="I83" s="87">
        <v>171696</v>
      </c>
      <c r="J83" s="87">
        <v>172127</v>
      </c>
      <c r="K83" s="87">
        <v>172568</v>
      </c>
      <c r="L83" s="88">
        <v>173029</v>
      </c>
      <c r="M83" s="87">
        <v>174142</v>
      </c>
      <c r="N83" s="87">
        <v>175237</v>
      </c>
      <c r="O83" s="87">
        <v>176493</v>
      </c>
      <c r="P83" s="87">
        <v>177775</v>
      </c>
      <c r="Q83" s="87">
        <v>179181</v>
      </c>
      <c r="R83" s="87">
        <v>180345</v>
      </c>
      <c r="S83" s="87">
        <v>181565</v>
      </c>
      <c r="T83" s="87">
        <v>182836</v>
      </c>
      <c r="U83" s="87">
        <v>184029</v>
      </c>
      <c r="V83" s="87">
        <v>185163</v>
      </c>
      <c r="W83" s="87">
        <v>186104</v>
      </c>
      <c r="X83" s="87">
        <v>187036</v>
      </c>
      <c r="Y83" s="87">
        <v>188015</v>
      </c>
      <c r="Z83" s="87">
        <v>188844</v>
      </c>
      <c r="AA83" s="87">
        <v>189688</v>
      </c>
      <c r="AB83" s="87">
        <v>190563</v>
      </c>
      <c r="AC83" s="87">
        <v>191291</v>
      </c>
      <c r="AD83" s="87">
        <v>191908</v>
      </c>
      <c r="AE83" s="87">
        <v>192480</v>
      </c>
      <c r="AF83" s="87">
        <v>192922</v>
      </c>
      <c r="AG83" s="87">
        <v>193368</v>
      </c>
      <c r="AH83" s="87">
        <v>193703</v>
      </c>
      <c r="AI83" s="87">
        <v>194001</v>
      </c>
      <c r="AJ83" s="87">
        <v>194415</v>
      </c>
      <c r="AK83" s="87">
        <v>194691</v>
      </c>
      <c r="AL83" s="87">
        <v>194973</v>
      </c>
      <c r="AM83" s="87">
        <v>195143</v>
      </c>
      <c r="AN83" s="87">
        <v>195554</v>
      </c>
      <c r="AO83" s="87">
        <v>195818</v>
      </c>
      <c r="AP83" s="87">
        <v>196298</v>
      </c>
      <c r="AQ83" s="87">
        <v>196457</v>
      </c>
      <c r="AR83" s="87">
        <v>196798</v>
      </c>
      <c r="AS83" s="87">
        <v>197150</v>
      </c>
      <c r="AT83" s="87">
        <v>197408</v>
      </c>
      <c r="AU83" s="87">
        <v>197696</v>
      </c>
      <c r="AV83" s="87">
        <v>197909</v>
      </c>
      <c r="AW83" s="87">
        <v>198309</v>
      </c>
      <c r="AX83" s="87">
        <v>198744</v>
      </c>
      <c r="AY83" s="87">
        <v>199204</v>
      </c>
      <c r="AZ83" s="87">
        <v>199696</v>
      </c>
    </row>
    <row r="84" spans="1:52" s="40" customFormat="1" x14ac:dyDescent="0.25">
      <c r="A84" s="89" t="s">
        <v>66</v>
      </c>
      <c r="B84" s="86">
        <v>4835831</v>
      </c>
      <c r="C84" s="87">
        <v>4887464</v>
      </c>
      <c r="D84" s="87">
        <v>4947666</v>
      </c>
      <c r="E84" s="87">
        <v>4999909</v>
      </c>
      <c r="F84" s="87">
        <v>5053580</v>
      </c>
      <c r="G84" s="87">
        <v>5108467</v>
      </c>
      <c r="H84" s="87">
        <v>5149384</v>
      </c>
      <c r="I84" s="87">
        <v>5189638</v>
      </c>
      <c r="J84" s="87">
        <v>5223057</v>
      </c>
      <c r="K84" s="87">
        <v>5224204</v>
      </c>
      <c r="L84" s="88">
        <v>5216606</v>
      </c>
      <c r="M84" s="87">
        <v>5223477</v>
      </c>
      <c r="N84" s="87">
        <v>5237912</v>
      </c>
      <c r="O84" s="87">
        <v>5253647</v>
      </c>
      <c r="P84" s="87">
        <v>5270672</v>
      </c>
      <c r="Q84" s="87">
        <v>5288848</v>
      </c>
      <c r="R84" s="87">
        <v>5305077</v>
      </c>
      <c r="S84" s="87">
        <v>5320878</v>
      </c>
      <c r="T84" s="87">
        <v>5335557</v>
      </c>
      <c r="U84" s="87">
        <v>5349199</v>
      </c>
      <c r="V84" s="87">
        <v>5361894</v>
      </c>
      <c r="W84" s="87">
        <v>5372757</v>
      </c>
      <c r="X84" s="87">
        <v>5382669</v>
      </c>
      <c r="Y84" s="87">
        <v>5390807</v>
      </c>
      <c r="Z84" s="87">
        <v>5398520</v>
      </c>
      <c r="AA84" s="87">
        <v>5405351</v>
      </c>
      <c r="AB84" s="87">
        <v>5411298</v>
      </c>
      <c r="AC84" s="87">
        <v>5415992</v>
      </c>
      <c r="AD84" s="87">
        <v>5420131</v>
      </c>
      <c r="AE84" s="87">
        <v>5423124</v>
      </c>
      <c r="AF84" s="87">
        <v>5424750</v>
      </c>
      <c r="AG84" s="87">
        <v>5425566</v>
      </c>
      <c r="AH84" s="87">
        <v>5425822</v>
      </c>
      <c r="AI84" s="87">
        <v>5425285</v>
      </c>
      <c r="AJ84" s="87">
        <v>5423399</v>
      </c>
      <c r="AK84" s="87">
        <v>5420815</v>
      </c>
      <c r="AL84" s="87">
        <v>5418127</v>
      </c>
      <c r="AM84" s="87">
        <v>5415489</v>
      </c>
      <c r="AN84" s="87">
        <v>5411132</v>
      </c>
      <c r="AO84" s="87">
        <v>5406401</v>
      </c>
      <c r="AP84" s="87">
        <v>5401196</v>
      </c>
      <c r="AQ84" s="87">
        <v>5394893</v>
      </c>
      <c r="AR84" s="87">
        <v>5388725</v>
      </c>
      <c r="AS84" s="87">
        <v>5381797</v>
      </c>
      <c r="AT84" s="87">
        <v>5373575</v>
      </c>
      <c r="AU84" s="87">
        <v>5365280</v>
      </c>
      <c r="AV84" s="87">
        <v>5355905</v>
      </c>
      <c r="AW84" s="87">
        <v>5346483</v>
      </c>
      <c r="AX84" s="87">
        <v>5335925</v>
      </c>
      <c r="AY84" s="87">
        <v>5325349</v>
      </c>
      <c r="AZ84" s="87">
        <v>5314361</v>
      </c>
    </row>
    <row r="85" spans="1:52" s="40" customFormat="1" x14ac:dyDescent="0.25">
      <c r="A85" s="89" t="s">
        <v>16539</v>
      </c>
      <c r="B85" s="86">
        <v>132932</v>
      </c>
      <c r="C85" s="87">
        <v>134559</v>
      </c>
      <c r="D85" s="87">
        <v>136227</v>
      </c>
      <c r="E85" s="87">
        <v>137554</v>
      </c>
      <c r="F85" s="87">
        <v>138921</v>
      </c>
      <c r="G85" s="87">
        <v>140315</v>
      </c>
      <c r="H85" s="87">
        <v>141337</v>
      </c>
      <c r="I85" s="87">
        <v>142443</v>
      </c>
      <c r="J85" s="87">
        <v>143162</v>
      </c>
      <c r="K85" s="87">
        <v>143472</v>
      </c>
      <c r="L85" s="88">
        <v>143420</v>
      </c>
      <c r="M85" s="87">
        <v>143836</v>
      </c>
      <c r="N85" s="87">
        <v>144374</v>
      </c>
      <c r="O85" s="87">
        <v>144937</v>
      </c>
      <c r="P85" s="87">
        <v>145667</v>
      </c>
      <c r="Q85" s="87">
        <v>146486</v>
      </c>
      <c r="R85" s="87">
        <v>147078</v>
      </c>
      <c r="S85" s="87">
        <v>147712</v>
      </c>
      <c r="T85" s="87">
        <v>148425</v>
      </c>
      <c r="U85" s="87">
        <v>148801</v>
      </c>
      <c r="V85" s="87">
        <v>149382</v>
      </c>
      <c r="W85" s="87">
        <v>149814</v>
      </c>
      <c r="X85" s="87">
        <v>150072</v>
      </c>
      <c r="Y85" s="87">
        <v>150412</v>
      </c>
      <c r="Z85" s="87">
        <v>150631</v>
      </c>
      <c r="AA85" s="87">
        <v>150856</v>
      </c>
      <c r="AB85" s="87">
        <v>150995</v>
      </c>
      <c r="AC85" s="87">
        <v>151077</v>
      </c>
      <c r="AD85" s="87">
        <v>151143</v>
      </c>
      <c r="AE85" s="87">
        <v>151207</v>
      </c>
      <c r="AF85" s="87">
        <v>151007</v>
      </c>
      <c r="AG85" s="87">
        <v>150959</v>
      </c>
      <c r="AH85" s="87">
        <v>150766</v>
      </c>
      <c r="AI85" s="87">
        <v>150598</v>
      </c>
      <c r="AJ85" s="87">
        <v>150307</v>
      </c>
      <c r="AK85" s="87">
        <v>150217</v>
      </c>
      <c r="AL85" s="87">
        <v>149867</v>
      </c>
      <c r="AM85" s="87">
        <v>149628</v>
      </c>
      <c r="AN85" s="87">
        <v>149237</v>
      </c>
      <c r="AO85" s="87">
        <v>148854</v>
      </c>
      <c r="AP85" s="87">
        <v>148562</v>
      </c>
      <c r="AQ85" s="87">
        <v>148263</v>
      </c>
      <c r="AR85" s="87">
        <v>147745</v>
      </c>
      <c r="AS85" s="87">
        <v>147379</v>
      </c>
      <c r="AT85" s="87">
        <v>146821</v>
      </c>
      <c r="AU85" s="87">
        <v>146318</v>
      </c>
      <c r="AV85" s="87">
        <v>145799</v>
      </c>
      <c r="AW85" s="87">
        <v>145238</v>
      </c>
      <c r="AX85" s="87">
        <v>144661</v>
      </c>
      <c r="AY85" s="87">
        <v>144043</v>
      </c>
      <c r="AZ85" s="87">
        <v>143390</v>
      </c>
    </row>
    <row r="86" spans="1:52" s="40" customFormat="1" x14ac:dyDescent="0.25">
      <c r="A86" s="90" t="s">
        <v>16540</v>
      </c>
      <c r="B86" s="91">
        <v>915308</v>
      </c>
      <c r="C86" s="92">
        <v>934694</v>
      </c>
      <c r="D86" s="92">
        <v>955298</v>
      </c>
      <c r="E86" s="92">
        <v>974481</v>
      </c>
      <c r="F86" s="92">
        <v>994680</v>
      </c>
      <c r="G86" s="92">
        <v>1014429</v>
      </c>
      <c r="H86" s="92">
        <v>1032942</v>
      </c>
      <c r="I86" s="92">
        <v>1050635</v>
      </c>
      <c r="J86" s="92">
        <v>1068300</v>
      </c>
      <c r="K86" s="92">
        <v>1083474</v>
      </c>
      <c r="L86" s="93">
        <v>1097117</v>
      </c>
      <c r="M86" s="92">
        <v>1113958</v>
      </c>
      <c r="N86" s="92">
        <v>1132341</v>
      </c>
      <c r="O86" s="92">
        <v>1151049</v>
      </c>
      <c r="P86" s="92">
        <v>1170017</v>
      </c>
      <c r="Q86" s="92">
        <v>1189513</v>
      </c>
      <c r="R86" s="92">
        <v>1209145</v>
      </c>
      <c r="S86" s="92">
        <v>1228365</v>
      </c>
      <c r="T86" s="92">
        <v>1247683</v>
      </c>
      <c r="U86" s="92">
        <v>1267110</v>
      </c>
      <c r="V86" s="92">
        <v>1286395</v>
      </c>
      <c r="W86" s="92">
        <v>1305708</v>
      </c>
      <c r="X86" s="92">
        <v>1324837</v>
      </c>
      <c r="Y86" s="92">
        <v>1343747</v>
      </c>
      <c r="Z86" s="92">
        <v>1362442</v>
      </c>
      <c r="AA86" s="92">
        <v>1381334</v>
      </c>
      <c r="AB86" s="92">
        <v>1399862</v>
      </c>
      <c r="AC86" s="92">
        <v>1418369</v>
      </c>
      <c r="AD86" s="92">
        <v>1436719</v>
      </c>
      <c r="AE86" s="92">
        <v>1455058</v>
      </c>
      <c r="AF86" s="92">
        <v>1473533</v>
      </c>
      <c r="AG86" s="92">
        <v>1491041</v>
      </c>
      <c r="AH86" s="92">
        <v>1508888</v>
      </c>
      <c r="AI86" s="92">
        <v>1526060</v>
      </c>
      <c r="AJ86" s="92">
        <v>1543155</v>
      </c>
      <c r="AK86" s="92">
        <v>1560242</v>
      </c>
      <c r="AL86" s="92">
        <v>1577123</v>
      </c>
      <c r="AM86" s="92">
        <v>1593811</v>
      </c>
      <c r="AN86" s="92">
        <v>1610181</v>
      </c>
      <c r="AO86" s="92">
        <v>1626540</v>
      </c>
      <c r="AP86" s="92">
        <v>1642152</v>
      </c>
      <c r="AQ86" s="92">
        <v>1657747</v>
      </c>
      <c r="AR86" s="92">
        <v>1673049</v>
      </c>
      <c r="AS86" s="92">
        <v>1688206</v>
      </c>
      <c r="AT86" s="92">
        <v>1702918</v>
      </c>
      <c r="AU86" s="92">
        <v>1717448</v>
      </c>
      <c r="AV86" s="92">
        <v>1732255</v>
      </c>
      <c r="AW86" s="92">
        <v>1746512</v>
      </c>
      <c r="AX86" s="92">
        <v>1760781</v>
      </c>
      <c r="AY86" s="92">
        <v>1774396</v>
      </c>
      <c r="AZ86" s="92">
        <v>1787765</v>
      </c>
    </row>
    <row r="87" spans="1:52" s="40" customFormat="1" x14ac:dyDescent="0.25">
      <c r="A87" s="14" t="s">
        <v>2</v>
      </c>
      <c r="B87" s="86"/>
      <c r="C87" s="94"/>
      <c r="D87" s="94"/>
      <c r="E87" s="94"/>
      <c r="F87" s="94"/>
      <c r="G87" s="94"/>
      <c r="H87" s="94"/>
      <c r="I87" s="94"/>
      <c r="J87" s="94"/>
      <c r="K87" s="94"/>
      <c r="L87" s="95"/>
      <c r="M87" s="87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6"/>
    </row>
    <row r="88" spans="1:52" s="40" customFormat="1" x14ac:dyDescent="0.25">
      <c r="A88" s="85" t="s">
        <v>70</v>
      </c>
      <c r="B88" s="86">
        <v>12762095.103559757</v>
      </c>
      <c r="C88" s="94">
        <v>13085798.158387208</v>
      </c>
      <c r="D88" s="94">
        <v>13388093.875659008</v>
      </c>
      <c r="E88" s="94">
        <v>13676523.951842111</v>
      </c>
      <c r="F88" s="94">
        <v>13951981.327849766</v>
      </c>
      <c r="G88" s="94">
        <v>14231355.520858491</v>
      </c>
      <c r="H88" s="94">
        <v>14495189.982121008</v>
      </c>
      <c r="I88" s="94">
        <v>14737899.094170203</v>
      </c>
      <c r="J88" s="94">
        <v>14940750.181620635</v>
      </c>
      <c r="K88" s="94">
        <v>15094881.273969792</v>
      </c>
      <c r="L88" s="95">
        <v>15208439.208381183</v>
      </c>
      <c r="M88" s="87">
        <v>15368140.718615048</v>
      </c>
      <c r="N88" s="94">
        <v>15523763.069304176</v>
      </c>
      <c r="O88" s="94">
        <v>15679168.086676851</v>
      </c>
      <c r="P88" s="94">
        <v>15834388.896912647</v>
      </c>
      <c r="Q88" s="94">
        <v>15991170.99483761</v>
      </c>
      <c r="R88" s="94">
        <v>16142960.42712014</v>
      </c>
      <c r="S88" s="94">
        <v>16292165.409421558</v>
      </c>
      <c r="T88" s="94">
        <v>16438925.22703827</v>
      </c>
      <c r="U88" s="94">
        <v>16583053.034899307</v>
      </c>
      <c r="V88" s="94">
        <v>16724115.192624325</v>
      </c>
      <c r="W88" s="94">
        <v>16862262.74030938</v>
      </c>
      <c r="X88" s="94">
        <v>16995266.270369675</v>
      </c>
      <c r="Y88" s="94">
        <v>17125024.151682708</v>
      </c>
      <c r="Z88" s="94">
        <v>17250647.685806338</v>
      </c>
      <c r="AA88" s="94">
        <v>17371025.103469823</v>
      </c>
      <c r="AB88" s="94">
        <v>17488303.107323449</v>
      </c>
      <c r="AC88" s="94">
        <v>17601457.857192282</v>
      </c>
      <c r="AD88" s="94">
        <v>17711933.437222548</v>
      </c>
      <c r="AE88" s="94">
        <v>17816525.503583744</v>
      </c>
      <c r="AF88" s="94">
        <v>17917175.947120208</v>
      </c>
      <c r="AG88" s="94">
        <v>18013640.406299178</v>
      </c>
      <c r="AH88" s="94">
        <v>18104747.785705831</v>
      </c>
      <c r="AI88" s="94">
        <v>18191592.145043563</v>
      </c>
      <c r="AJ88" s="94">
        <v>18272932.804361828</v>
      </c>
      <c r="AK88" s="94">
        <v>18348709.802271757</v>
      </c>
      <c r="AL88" s="94">
        <v>18417515.022465162</v>
      </c>
      <c r="AM88" s="94">
        <v>18480895.109522838</v>
      </c>
      <c r="AN88" s="94">
        <v>18538158.126986746</v>
      </c>
      <c r="AO88" s="94">
        <v>18591441.436858412</v>
      </c>
      <c r="AP88" s="94">
        <v>18637584.209737547</v>
      </c>
      <c r="AQ88" s="94">
        <v>18678099.225503255</v>
      </c>
      <c r="AR88" s="94">
        <v>18713709.533237595</v>
      </c>
      <c r="AS88" s="94">
        <v>18744690.079093736</v>
      </c>
      <c r="AT88" s="94">
        <v>18770153.416538086</v>
      </c>
      <c r="AU88" s="94">
        <v>18791568.024700049</v>
      </c>
      <c r="AV88" s="94">
        <v>18808868.356439952</v>
      </c>
      <c r="AW88" s="94">
        <v>18820615.157393068</v>
      </c>
      <c r="AX88" s="94">
        <v>18831424.092921197</v>
      </c>
      <c r="AY88" s="94">
        <v>18838936.374193102</v>
      </c>
      <c r="AZ88" s="96">
        <v>18843326.236254927</v>
      </c>
    </row>
    <row r="89" spans="1:52" s="40" customFormat="1" x14ac:dyDescent="0.25">
      <c r="A89" s="85" t="s">
        <v>67</v>
      </c>
      <c r="B89" s="86">
        <v>288143.07204880513</v>
      </c>
      <c r="C89" s="94">
        <v>274625.71303833107</v>
      </c>
      <c r="D89" s="94">
        <v>262090.6616685809</v>
      </c>
      <c r="E89" s="94">
        <v>243444.14756405898</v>
      </c>
      <c r="F89" s="94">
        <v>225217.73143197515</v>
      </c>
      <c r="G89" s="94">
        <v>203094.70775449011</v>
      </c>
      <c r="H89" s="94">
        <v>177479.2215894422</v>
      </c>
      <c r="I89" s="94">
        <v>154880.30465274877</v>
      </c>
      <c r="J89" s="94">
        <v>136824.86363046823</v>
      </c>
      <c r="K89" s="94">
        <v>119667.58976222825</v>
      </c>
      <c r="L89" s="95">
        <v>104232.95573321053</v>
      </c>
      <c r="M89" s="87">
        <v>93361.259937795243</v>
      </c>
      <c r="N89" s="94">
        <v>84782.805273693375</v>
      </c>
      <c r="O89" s="94">
        <v>78130.225988774997</v>
      </c>
      <c r="P89" s="94">
        <v>73297.683933956287</v>
      </c>
      <c r="Q89" s="94">
        <v>69987.391212940347</v>
      </c>
      <c r="R89" s="94">
        <v>66824.505887088162</v>
      </c>
      <c r="S89" s="94">
        <v>64006.40219611513</v>
      </c>
      <c r="T89" s="94">
        <v>61341.16662154808</v>
      </c>
      <c r="U89" s="94">
        <v>58846.328034695813</v>
      </c>
      <c r="V89" s="94">
        <v>56967.79418001062</v>
      </c>
      <c r="W89" s="94">
        <v>55106.714406454463</v>
      </c>
      <c r="X89" s="94">
        <v>53441.050899714362</v>
      </c>
      <c r="Y89" s="94">
        <v>52036.735130058856</v>
      </c>
      <c r="Z89" s="94">
        <v>50771.770450468124</v>
      </c>
      <c r="AA89" s="94">
        <v>49414.02330441292</v>
      </c>
      <c r="AB89" s="94">
        <v>48166.551602140396</v>
      </c>
      <c r="AC89" s="94">
        <v>46993.034375106887</v>
      </c>
      <c r="AD89" s="94">
        <v>45755.13637445862</v>
      </c>
      <c r="AE89" s="94">
        <v>44804.85438491487</v>
      </c>
      <c r="AF89" s="94">
        <v>43769.178310471762</v>
      </c>
      <c r="AG89" s="94">
        <v>42659.363026263847</v>
      </c>
      <c r="AH89" s="94">
        <v>41545.403496471255</v>
      </c>
      <c r="AI89" s="94">
        <v>40446.76535068456</v>
      </c>
      <c r="AJ89" s="94">
        <v>39660.337157769587</v>
      </c>
      <c r="AK89" s="94">
        <v>38792.927107032287</v>
      </c>
      <c r="AL89" s="94">
        <v>38020.800975945087</v>
      </c>
      <c r="AM89" s="94">
        <v>37155.11805394679</v>
      </c>
      <c r="AN89" s="94">
        <v>36326.135643982634</v>
      </c>
      <c r="AO89" s="94">
        <v>35434.46019706982</v>
      </c>
      <c r="AP89" s="94">
        <v>34733.535014654117</v>
      </c>
      <c r="AQ89" s="94">
        <v>34040.201878529355</v>
      </c>
      <c r="AR89" s="94">
        <v>33303.398413555136</v>
      </c>
      <c r="AS89" s="94">
        <v>32798.785851620094</v>
      </c>
      <c r="AT89" s="94">
        <v>32512.614238855876</v>
      </c>
      <c r="AU89" s="94">
        <v>32101.558809249349</v>
      </c>
      <c r="AV89" s="94">
        <v>31568.081747925771</v>
      </c>
      <c r="AW89" s="94">
        <v>31129.753587876367</v>
      </c>
      <c r="AX89" s="94">
        <v>30713.950532908959</v>
      </c>
      <c r="AY89" s="94">
        <v>30335.829859370901</v>
      </c>
      <c r="AZ89" s="96">
        <v>29995.80247745931</v>
      </c>
    </row>
    <row r="90" spans="1:52" s="40" customFormat="1" x14ac:dyDescent="0.25">
      <c r="A90" s="85" t="s">
        <v>16538</v>
      </c>
      <c r="B90" s="86">
        <v>444794.69349436671</v>
      </c>
      <c r="C90" s="94">
        <v>427471.52901514963</v>
      </c>
      <c r="D90" s="94">
        <v>410740.56590277248</v>
      </c>
      <c r="E90" s="94">
        <v>387465.34296087967</v>
      </c>
      <c r="F90" s="94">
        <v>364493.46431136451</v>
      </c>
      <c r="G90" s="94">
        <v>337246.42130030203</v>
      </c>
      <c r="H90" s="94">
        <v>305027.72431763867</v>
      </c>
      <c r="I90" s="94">
        <v>273838.99525758362</v>
      </c>
      <c r="J90" s="94">
        <v>244101.42686621292</v>
      </c>
      <c r="K90" s="94">
        <v>214610.39298394517</v>
      </c>
      <c r="L90" s="95">
        <v>189233.13625645466</v>
      </c>
      <c r="M90" s="87">
        <v>171456.50743370558</v>
      </c>
      <c r="N90" s="94">
        <v>157272.4095837202</v>
      </c>
      <c r="O90" s="94">
        <v>145546.04139583829</v>
      </c>
      <c r="P90" s="94">
        <v>136065.88058006679</v>
      </c>
      <c r="Q90" s="94">
        <v>128509.83969591987</v>
      </c>
      <c r="R90" s="94">
        <v>121371.47934763208</v>
      </c>
      <c r="S90" s="94">
        <v>115208.54349490494</v>
      </c>
      <c r="T90" s="94">
        <v>109600.08381173058</v>
      </c>
      <c r="U90" s="94">
        <v>104362.31169011747</v>
      </c>
      <c r="V90" s="94">
        <v>99868.713971822377</v>
      </c>
      <c r="W90" s="94">
        <v>95873.841371038201</v>
      </c>
      <c r="X90" s="94">
        <v>92068.576134754447</v>
      </c>
      <c r="Y90" s="94">
        <v>88419.078618210668</v>
      </c>
      <c r="Z90" s="94">
        <v>85038.120214828261</v>
      </c>
      <c r="AA90" s="94">
        <v>81909.342835485571</v>
      </c>
      <c r="AB90" s="94">
        <v>79186.336702574714</v>
      </c>
      <c r="AC90" s="94">
        <v>76545.633063206536</v>
      </c>
      <c r="AD90" s="94">
        <v>73813.489460987301</v>
      </c>
      <c r="AE90" s="94">
        <v>71132.141817580705</v>
      </c>
      <c r="AF90" s="94">
        <v>68798.553245217088</v>
      </c>
      <c r="AG90" s="94">
        <v>66562.708589740621</v>
      </c>
      <c r="AH90" s="94">
        <v>64326.509633563175</v>
      </c>
      <c r="AI90" s="94">
        <v>62156.513626449327</v>
      </c>
      <c r="AJ90" s="94">
        <v>60066.761459475194</v>
      </c>
      <c r="AK90" s="94">
        <v>58103.756263936906</v>
      </c>
      <c r="AL90" s="94">
        <v>56200.387478278273</v>
      </c>
      <c r="AM90" s="94">
        <v>54491.474482875296</v>
      </c>
      <c r="AN90" s="94">
        <v>52836.919803335186</v>
      </c>
      <c r="AO90" s="94">
        <v>51247.125097796976</v>
      </c>
      <c r="AP90" s="94">
        <v>49832.586757210265</v>
      </c>
      <c r="AQ90" s="94">
        <v>48241.785552478192</v>
      </c>
      <c r="AR90" s="94">
        <v>46721.816863606866</v>
      </c>
      <c r="AS90" s="94">
        <v>45424.412461910237</v>
      </c>
      <c r="AT90" s="94">
        <v>44116.990575486518</v>
      </c>
      <c r="AU90" s="94">
        <v>42885.572316154343</v>
      </c>
      <c r="AV90" s="94">
        <v>41805.838460521474</v>
      </c>
      <c r="AW90" s="94">
        <v>40994.495304190219</v>
      </c>
      <c r="AX90" s="94">
        <v>40018.575668966463</v>
      </c>
      <c r="AY90" s="94">
        <v>39127.530458555993</v>
      </c>
      <c r="AZ90" s="96">
        <v>38233.472375423269</v>
      </c>
    </row>
    <row r="91" spans="1:52" s="40" customFormat="1" x14ac:dyDescent="0.25">
      <c r="A91" s="89" t="s">
        <v>66</v>
      </c>
      <c r="B91" s="86">
        <v>210178.3856689721</v>
      </c>
      <c r="C91" s="94">
        <v>196846.77708322264</v>
      </c>
      <c r="D91" s="94">
        <v>184517.68757844172</v>
      </c>
      <c r="E91" s="94">
        <v>166966.99357843009</v>
      </c>
      <c r="F91" s="94">
        <v>150559.11038235298</v>
      </c>
      <c r="G91" s="94">
        <v>132686.22178017275</v>
      </c>
      <c r="H91" s="94">
        <v>114569.41455976527</v>
      </c>
      <c r="I91" s="94">
        <v>100673.91407464076</v>
      </c>
      <c r="J91" s="94">
        <v>89325.36188518464</v>
      </c>
      <c r="K91" s="94">
        <v>78412.475463887342</v>
      </c>
      <c r="L91" s="95">
        <v>69422.199075223994</v>
      </c>
      <c r="M91" s="87">
        <v>63739.178601588181</v>
      </c>
      <c r="N91" s="94">
        <v>59467.753332130269</v>
      </c>
      <c r="O91" s="94">
        <v>55953.150466321029</v>
      </c>
      <c r="P91" s="94">
        <v>53342.060701178554</v>
      </c>
      <c r="Q91" s="94">
        <v>51392.266185573499</v>
      </c>
      <c r="R91" s="94">
        <v>49566.03392248341</v>
      </c>
      <c r="S91" s="94">
        <v>48035.404565100987</v>
      </c>
      <c r="T91" s="94">
        <v>46633.230229391069</v>
      </c>
      <c r="U91" s="94">
        <v>45440.182401943486</v>
      </c>
      <c r="V91" s="94">
        <v>44557.041128538986</v>
      </c>
      <c r="W91" s="94">
        <v>43514.486135481988</v>
      </c>
      <c r="X91" s="94">
        <v>42417.480596162161</v>
      </c>
      <c r="Y91" s="94">
        <v>41620.155641550831</v>
      </c>
      <c r="Z91" s="94">
        <v>40928.713646645869</v>
      </c>
      <c r="AA91" s="94">
        <v>40190.53148904867</v>
      </c>
      <c r="AB91" s="94">
        <v>39431.528395577465</v>
      </c>
      <c r="AC91" s="94">
        <v>38868.983129207147</v>
      </c>
      <c r="AD91" s="94">
        <v>38271.900459433113</v>
      </c>
      <c r="AE91" s="94">
        <v>37766.502476757247</v>
      </c>
      <c r="AF91" s="94">
        <v>37335.529414672041</v>
      </c>
      <c r="AG91" s="94">
        <v>37001.098880173769</v>
      </c>
      <c r="AH91" s="94">
        <v>36496.694140384701</v>
      </c>
      <c r="AI91" s="94">
        <v>35910.984484411747</v>
      </c>
      <c r="AJ91" s="94">
        <v>35539.400674913013</v>
      </c>
      <c r="AK91" s="94">
        <v>35189.737145149105</v>
      </c>
      <c r="AL91" s="94">
        <v>34922.591293797559</v>
      </c>
      <c r="AM91" s="94">
        <v>34670.524752792138</v>
      </c>
      <c r="AN91" s="94">
        <v>34288.173036218635</v>
      </c>
      <c r="AO91" s="94">
        <v>33892.590935807995</v>
      </c>
      <c r="AP91" s="94">
        <v>33649.692191549839</v>
      </c>
      <c r="AQ91" s="94">
        <v>33306.946996224528</v>
      </c>
      <c r="AR91" s="94">
        <v>33125.824406448584</v>
      </c>
      <c r="AS91" s="94">
        <v>32869.499083707131</v>
      </c>
      <c r="AT91" s="94">
        <v>32824.660975475483</v>
      </c>
      <c r="AU91" s="94">
        <v>32553.755881275789</v>
      </c>
      <c r="AV91" s="94">
        <v>32253.041180984928</v>
      </c>
      <c r="AW91" s="94">
        <v>32179.383454896233</v>
      </c>
      <c r="AX91" s="94">
        <v>32038.250184186476</v>
      </c>
      <c r="AY91" s="94">
        <v>31678.014608205882</v>
      </c>
      <c r="AZ91" s="96">
        <v>31435.243371310564</v>
      </c>
    </row>
    <row r="92" spans="1:52" s="40" customFormat="1" x14ac:dyDescent="0.25">
      <c r="A92" s="89" t="s">
        <v>16539</v>
      </c>
      <c r="B92" s="86">
        <v>40785.453608807431</v>
      </c>
      <c r="C92" s="94">
        <v>31231.571493733391</v>
      </c>
      <c r="D92" s="94">
        <v>24564.403017502013</v>
      </c>
      <c r="E92" s="94">
        <v>18492.501823994389</v>
      </c>
      <c r="F92" s="94">
        <v>15064.313117378439</v>
      </c>
      <c r="G92" s="94">
        <v>12549.882400617711</v>
      </c>
      <c r="H92" s="94">
        <v>10349.52097150888</v>
      </c>
      <c r="I92" s="94">
        <v>8789.2979043666674</v>
      </c>
      <c r="J92" s="94">
        <v>7626.177073115532</v>
      </c>
      <c r="K92" s="94">
        <v>6520.5810970463908</v>
      </c>
      <c r="L92" s="95">
        <v>5654.2303033554554</v>
      </c>
      <c r="M92" s="87">
        <v>5014.6831112503651</v>
      </c>
      <c r="N92" s="94">
        <v>4462.5859048067268</v>
      </c>
      <c r="O92" s="94">
        <v>4134.4223905756726</v>
      </c>
      <c r="P92" s="94">
        <v>3823.6100760670911</v>
      </c>
      <c r="Q92" s="94">
        <v>3584.7174502209368</v>
      </c>
      <c r="R92" s="94">
        <v>3377.3044275562766</v>
      </c>
      <c r="S92" s="94">
        <v>3166.736733688821</v>
      </c>
      <c r="T92" s="94">
        <v>2986.9999109099044</v>
      </c>
      <c r="U92" s="94">
        <v>2898.5972280737878</v>
      </c>
      <c r="V92" s="94">
        <v>2816.1546810455116</v>
      </c>
      <c r="W92" s="94">
        <v>2717.3801931955436</v>
      </c>
      <c r="X92" s="94">
        <v>2638.4950901616389</v>
      </c>
      <c r="Y92" s="94">
        <v>2587.23658325305</v>
      </c>
      <c r="Z92" s="94">
        <v>2519.6161568373232</v>
      </c>
      <c r="AA92" s="94">
        <v>2453.8577991867542</v>
      </c>
      <c r="AB92" s="94">
        <v>2418.1337374200866</v>
      </c>
      <c r="AC92" s="94">
        <v>2382.5083212839199</v>
      </c>
      <c r="AD92" s="94">
        <v>2370.519722432281</v>
      </c>
      <c r="AE92" s="94">
        <v>2316.1868176092021</v>
      </c>
      <c r="AF92" s="94">
        <v>2295.4877942750636</v>
      </c>
      <c r="AG92" s="94">
        <v>2233.5824150305725</v>
      </c>
      <c r="AH92" s="94">
        <v>2188.7154372879518</v>
      </c>
      <c r="AI92" s="94">
        <v>2165.6450131292981</v>
      </c>
      <c r="AJ92" s="94">
        <v>2128.5513844836787</v>
      </c>
      <c r="AK92" s="94">
        <v>2110.8606043729778</v>
      </c>
      <c r="AL92" s="94">
        <v>2076.7618497046692</v>
      </c>
      <c r="AM92" s="94">
        <v>2016.3388172734587</v>
      </c>
      <c r="AN92" s="94">
        <v>1980.9873090523195</v>
      </c>
      <c r="AO92" s="94">
        <v>1977.5433514546692</v>
      </c>
      <c r="AP92" s="94">
        <v>1964.3277128674888</v>
      </c>
      <c r="AQ92" s="94">
        <v>1935.5286532911121</v>
      </c>
      <c r="AR92" s="94">
        <v>1916.9169214359606</v>
      </c>
      <c r="AS92" s="94">
        <v>1935.7747283826311</v>
      </c>
      <c r="AT92" s="94">
        <v>1895.5179426574132</v>
      </c>
      <c r="AU92" s="94">
        <v>1836.4964420289386</v>
      </c>
      <c r="AV92" s="94">
        <v>1841.7304691169243</v>
      </c>
      <c r="AW92" s="94">
        <v>1805.7191780087587</v>
      </c>
      <c r="AX92" s="94">
        <v>1782.068496252333</v>
      </c>
      <c r="AY92" s="94">
        <v>1785.1168729309834</v>
      </c>
      <c r="AZ92" s="96">
        <v>1751.2452489634404</v>
      </c>
    </row>
    <row r="93" spans="1:52" s="40" customFormat="1" x14ac:dyDescent="0.25">
      <c r="A93" s="90" t="s">
        <v>16540</v>
      </c>
      <c r="B93" s="91">
        <v>326653.29161929054</v>
      </c>
      <c r="C93" s="97">
        <v>280393.25098235492</v>
      </c>
      <c r="D93" s="97">
        <v>247610.80617369476</v>
      </c>
      <c r="E93" s="97">
        <v>214311.06223052737</v>
      </c>
      <c r="F93" s="97">
        <v>191428.05290716296</v>
      </c>
      <c r="G93" s="97">
        <v>170728.24590592508</v>
      </c>
      <c r="H93" s="97">
        <v>151230.13644063679</v>
      </c>
      <c r="I93" s="97">
        <v>137475.39394045717</v>
      </c>
      <c r="J93" s="97">
        <v>127380.98892438288</v>
      </c>
      <c r="K93" s="97">
        <v>115257.68672310129</v>
      </c>
      <c r="L93" s="98">
        <v>104539.27025057227</v>
      </c>
      <c r="M93" s="92">
        <v>95049.652300613961</v>
      </c>
      <c r="N93" s="97">
        <v>87561.376601473559</v>
      </c>
      <c r="O93" s="97">
        <v>82068.073081639246</v>
      </c>
      <c r="P93" s="97">
        <v>77976.867796083257</v>
      </c>
      <c r="Q93" s="97">
        <v>75500.790617734136</v>
      </c>
      <c r="R93" s="97">
        <v>73005.249295101792</v>
      </c>
      <c r="S93" s="97">
        <v>70614.503588632841</v>
      </c>
      <c r="T93" s="97">
        <v>68544.292388149872</v>
      </c>
      <c r="U93" s="97">
        <v>66901.545745862197</v>
      </c>
      <c r="V93" s="97">
        <v>65321.103414258374</v>
      </c>
      <c r="W93" s="97">
        <v>63894.837584448564</v>
      </c>
      <c r="X93" s="97">
        <v>62599.126909531798</v>
      </c>
      <c r="Y93" s="97">
        <v>61567.642344216772</v>
      </c>
      <c r="Z93" s="97">
        <v>60389.093724880891</v>
      </c>
      <c r="AA93" s="97">
        <v>59733.141102045636</v>
      </c>
      <c r="AB93" s="97">
        <v>58981.342238837358</v>
      </c>
      <c r="AC93" s="97">
        <v>58091.983918914135</v>
      </c>
      <c r="AD93" s="97">
        <v>57564.516760139952</v>
      </c>
      <c r="AE93" s="97">
        <v>57086.81091939281</v>
      </c>
      <c r="AF93" s="97">
        <v>56764.304115154941</v>
      </c>
      <c r="AG93" s="97">
        <v>56482.840789612354</v>
      </c>
      <c r="AH93" s="97">
        <v>56166.89158646288</v>
      </c>
      <c r="AI93" s="97">
        <v>55936.946481761574</v>
      </c>
      <c r="AJ93" s="97">
        <v>55474.144961530874</v>
      </c>
      <c r="AK93" s="97">
        <v>55080.916607752137</v>
      </c>
      <c r="AL93" s="97">
        <v>54759.435937110225</v>
      </c>
      <c r="AM93" s="97">
        <v>54572.43437027531</v>
      </c>
      <c r="AN93" s="97">
        <v>54196.657220665889</v>
      </c>
      <c r="AO93" s="97">
        <v>53744.843559456698</v>
      </c>
      <c r="AP93" s="97">
        <v>53322.64858617181</v>
      </c>
      <c r="AQ93" s="97">
        <v>53197.311416222954</v>
      </c>
      <c r="AR93" s="97">
        <v>52975.510157359393</v>
      </c>
      <c r="AS93" s="97">
        <v>52724.448780645413</v>
      </c>
      <c r="AT93" s="97">
        <v>52786.799729439139</v>
      </c>
      <c r="AU93" s="97">
        <v>52738.591851240199</v>
      </c>
      <c r="AV93" s="97">
        <v>52399.95170149966</v>
      </c>
      <c r="AW93" s="97">
        <v>52163.491081959917</v>
      </c>
      <c r="AX93" s="97">
        <v>51896.062196488252</v>
      </c>
      <c r="AY93" s="97">
        <v>51544.134007836568</v>
      </c>
      <c r="AZ93" s="99">
        <v>51650.00027191727</v>
      </c>
    </row>
    <row r="94" spans="1:52" s="40" customFormat="1" ht="15.75" thickBot="1" x14ac:dyDescent="0.3">
      <c r="A94" s="14" t="s">
        <v>170</v>
      </c>
      <c r="B94" s="100">
        <v>37366938</v>
      </c>
      <c r="C94" s="101">
        <v>37721467.999999993</v>
      </c>
      <c r="D94" s="101">
        <v>38088008.999999993</v>
      </c>
      <c r="E94" s="101">
        <v>38389174</v>
      </c>
      <c r="F94" s="101">
        <v>38705642</v>
      </c>
      <c r="G94" s="101">
        <v>39007121</v>
      </c>
      <c r="H94" s="101">
        <v>39254338.999999993</v>
      </c>
      <c r="I94" s="101">
        <v>39488430.000000007</v>
      </c>
      <c r="J94" s="101">
        <v>39670348.999999993</v>
      </c>
      <c r="K94" s="101">
        <v>39761194.999999993</v>
      </c>
      <c r="L94" s="102">
        <v>39782419</v>
      </c>
      <c r="M94" s="101">
        <v>39953268.999999993</v>
      </c>
      <c r="N94" s="101">
        <v>40146003</v>
      </c>
      <c r="O94" s="101">
        <v>40354217</v>
      </c>
      <c r="P94" s="101">
        <v>40574215.000000007</v>
      </c>
      <c r="Q94" s="101">
        <v>40808001.000000007</v>
      </c>
      <c r="R94" s="101">
        <v>41028749.000000007</v>
      </c>
      <c r="S94" s="101">
        <v>41245009</v>
      </c>
      <c r="T94" s="101">
        <v>41456075.000000007</v>
      </c>
      <c r="U94" s="101">
        <v>41660700</v>
      </c>
      <c r="V94" s="101">
        <v>41860549</v>
      </c>
      <c r="W94" s="101">
        <v>42050984</v>
      </c>
      <c r="X94" s="101">
        <v>42231577.000000007</v>
      </c>
      <c r="Y94" s="101">
        <v>42403083.999999993</v>
      </c>
      <c r="Z94" s="101">
        <v>42565495.999999993</v>
      </c>
      <c r="AA94" s="101">
        <v>42718403</v>
      </c>
      <c r="AB94" s="101">
        <v>42862413.000000007</v>
      </c>
      <c r="AC94" s="101">
        <v>42998578</v>
      </c>
      <c r="AD94" s="101">
        <v>43126054</v>
      </c>
      <c r="AE94" s="101">
        <v>43243461.999999993</v>
      </c>
      <c r="AF94" s="101">
        <v>43353413.999999985</v>
      </c>
      <c r="AG94" s="101">
        <v>43454655.999999985</v>
      </c>
      <c r="AH94" s="101">
        <v>43548719</v>
      </c>
      <c r="AI94" s="101">
        <v>43634900.000000007</v>
      </c>
      <c r="AJ94" s="101">
        <v>43713905</v>
      </c>
      <c r="AK94" s="101">
        <v>43785946.999999993</v>
      </c>
      <c r="AL94" s="101">
        <v>43850632.999999993</v>
      </c>
      <c r="AM94" s="101">
        <v>43909258</v>
      </c>
      <c r="AN94" s="101">
        <v>43961292</v>
      </c>
      <c r="AO94" s="101">
        <v>44008766.000000007</v>
      </c>
      <c r="AP94" s="101">
        <v>44049015</v>
      </c>
      <c r="AQ94" s="101">
        <v>44083767.000000007</v>
      </c>
      <c r="AR94" s="101">
        <v>44113373.999999993</v>
      </c>
      <c r="AS94" s="101">
        <v>44139271</v>
      </c>
      <c r="AT94" s="101">
        <v>44160168.000000007</v>
      </c>
      <c r="AU94" s="101">
        <v>44176738.999999993</v>
      </c>
      <c r="AV94" s="101">
        <v>44189860.999999993</v>
      </c>
      <c r="AW94" s="101">
        <v>44200258</v>
      </c>
      <c r="AX94" s="101">
        <v>44210826.999999993</v>
      </c>
      <c r="AY94" s="101">
        <v>44220893.999999993</v>
      </c>
      <c r="AZ94" s="101">
        <v>44228057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12"/>
  <sheetViews>
    <sheetView workbookViewId="0">
      <selection activeCell="C13" sqref="A11:C13"/>
    </sheetView>
  </sheetViews>
  <sheetFormatPr defaultColWidth="8.85546875" defaultRowHeight="15" x14ac:dyDescent="0.25"/>
  <cols>
    <col min="1" max="1" width="14.42578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 s="66">
        <f>SUMIFS(Calculations!$B$20:$B$21,Calculations!$C$20:$C$21,BDbDT!$A2)</f>
        <v>517660</v>
      </c>
      <c r="C2" s="66">
        <f>'Population Projections'!M68/'Population Projections'!$L$68*$B$2</f>
        <v>519919.97595452971</v>
      </c>
      <c r="D2" s="66">
        <f>'Population Projections'!N68/'Population Projections'!$L$68*$B$2</f>
        <v>522608.44170200056</v>
      </c>
      <c r="E2" s="66">
        <f>'Population Projections'!O68/'Population Projections'!$L$68*$B$2</f>
        <v>525456.67844273767</v>
      </c>
      <c r="F2" s="66">
        <f>'Population Projections'!P68/'Population Projections'!$L$68*$B$2</f>
        <v>528397.3304601413</v>
      </c>
      <c r="G2" s="66">
        <f>'Population Projections'!Q68/'Population Projections'!$L$68*$B$2</f>
        <v>531554.93933473015</v>
      </c>
      <c r="H2" s="66">
        <f>'Population Projections'!R68/'Population Projections'!$L$68*$B$2</f>
        <v>534428.2617120794</v>
      </c>
      <c r="I2" s="66">
        <f>'Population Projections'!S68/'Population Projections'!$L$68*$B$2</f>
        <v>537162.41356697679</v>
      </c>
      <c r="J2" s="66">
        <f>'Population Projections'!T68/'Population Projections'!$L$68*$B$2</f>
        <v>539858.67620150279</v>
      </c>
      <c r="K2" s="66">
        <f>'Population Projections'!U68/'Population Projections'!$L$68*$B$2</f>
        <v>542528.26253015129</v>
      </c>
      <c r="L2" s="66">
        <f>'Population Projections'!V68/'Population Projections'!$L$68*$B$2</f>
        <v>545246.82061093848</v>
      </c>
      <c r="M2" s="66">
        <f>'Population Projections'!W68/'Population Projections'!$L$68*$B$2</f>
        <v>547739.68619185325</v>
      </c>
      <c r="N2" s="66">
        <f>'Population Projections'!X68/'Population Projections'!$L$68*$B$2</f>
        <v>550206.57953361445</v>
      </c>
      <c r="O2" s="66">
        <f>'Population Projections'!Y68/'Population Projections'!$L$68*$B$2</f>
        <v>552325.50745442824</v>
      </c>
      <c r="P2" s="66">
        <f>'Population Projections'!Z68/'Population Projections'!$L$68*$B$2</f>
        <v>554507.25377295364</v>
      </c>
      <c r="Q2" s="66">
        <f>'Population Projections'!AA68/'Population Projections'!$L$68*$B$2</f>
        <v>556489.41021348652</v>
      </c>
      <c r="R2" s="66">
        <f>'Population Projections'!AB68/'Population Projections'!$L$68*$B$2</f>
        <v>558379.09922426229</v>
      </c>
      <c r="S2" s="66">
        <f>'Population Projections'!AC68/'Population Projections'!$L$68*$B$2</f>
        <v>560245.29326769139</v>
      </c>
      <c r="T2" s="66">
        <f>'Population Projections'!AD68/'Population Projections'!$L$68*$B$2</f>
        <v>561932.23713848938</v>
      </c>
      <c r="U2" s="66">
        <f>'Population Projections'!AE68/'Population Projections'!$L$68*$B$2</f>
        <v>563323.65552100795</v>
      </c>
      <c r="V2" s="66">
        <f>'Population Projections'!AF68/'Population Projections'!$L$68*$B$2</f>
        <v>564697.52438851644</v>
      </c>
      <c r="W2" s="66">
        <f>'Population Projections'!AG68/'Population Projections'!$L$68*$B$2</f>
        <v>566007.55787304533</v>
      </c>
      <c r="X2" s="66">
        <f>'Population Projections'!AH68/'Population Projections'!$L$68*$B$2</f>
        <v>567191.95456215111</v>
      </c>
      <c r="Y2" s="66">
        <f>'Population Projections'!AI68/'Population Projections'!$L$68*$B$2</f>
        <v>568263.59626922943</v>
      </c>
      <c r="Z2" s="66">
        <f>'Population Projections'!AJ68/'Population Projections'!$L$68*$B$2</f>
        <v>569323.13845927245</v>
      </c>
      <c r="AA2" s="66">
        <f>'Population Projections'!AK68/'Population Projections'!$L$68*$B$2</f>
        <v>570403.56796212855</v>
      </c>
      <c r="AB2" s="66">
        <f>'Population Projections'!AL68/'Population Projections'!$L$68*$B$2</f>
        <v>571213.06215895619</v>
      </c>
      <c r="AC2" s="66">
        <f>'Population Projections'!AM68/'Population Projections'!$L$68*$B$2</f>
        <v>571979.21713743755</v>
      </c>
      <c r="AD2" s="66">
        <f>'Population Projections'!AN68/'Population Projections'!$L$68*$B$2</f>
        <v>572702.94557665905</v>
      </c>
      <c r="AE2" s="66">
        <f>'Population Projections'!AO68/'Population Projections'!$L$68*$B$2</f>
        <v>573384.19532353024</v>
      </c>
      <c r="AF2" s="66">
        <f>'Population Projections'!AP68/'Population Projections'!$L$68*$B$2</f>
        <v>574092.82544300298</v>
      </c>
    </row>
    <row r="3" spans="1:32" x14ac:dyDescent="0.25">
      <c r="A3" t="s">
        <v>4</v>
      </c>
      <c r="B3" s="66">
        <f>SUMIFS(Calculations!$B$20:$B$21,Calculations!$C$20:$C$21,BDbDT!$A3)</f>
        <v>602628</v>
      </c>
      <c r="C3" s="66">
        <f>$B$3*'Population Projections'!M41/'Population Projections'!$L$41</f>
        <v>605173.35054121842</v>
      </c>
      <c r="D3" s="66">
        <f>$B$3*'Population Projections'!N41/'Population Projections'!$L$41</f>
        <v>607883.54732396686</v>
      </c>
      <c r="E3" s="66">
        <f>$B$3*'Population Projections'!O41/'Population Projections'!$L$41</f>
        <v>610876.54067623662</v>
      </c>
      <c r="F3" s="66">
        <f>$B$3*'Population Projections'!P41/'Population Projections'!$L$41</f>
        <v>614118.67801790615</v>
      </c>
      <c r="G3" s="66">
        <f>$B$3*'Population Projections'!Q41/'Population Projections'!$L$41</f>
        <v>617526.14537584246</v>
      </c>
      <c r="H3" s="66">
        <f>$B$3*'Population Projections'!R41/'Population Projections'!$L$41</f>
        <v>620869.02880642947</v>
      </c>
      <c r="I3" s="66">
        <f>$B$3*'Population Projections'!S41/'Population Projections'!$L$41</f>
        <v>624237.58253398258</v>
      </c>
      <c r="J3" s="66">
        <f>$B$3*'Population Projections'!T41/'Population Projections'!$L$41</f>
        <v>627493.0236809114</v>
      </c>
      <c r="K3" s="66">
        <f>$B$3*'Population Projections'!U41/'Population Projections'!$L$41</f>
        <v>630584.64660762553</v>
      </c>
      <c r="L3" s="66">
        <f>$B$3*'Population Projections'!V41/'Population Projections'!$L$41</f>
        <v>633475.07971571526</v>
      </c>
      <c r="M3" s="66">
        <f>$B$3*'Population Projections'!W41/'Population Projections'!$L$41</f>
        <v>636342.56375973288</v>
      </c>
      <c r="N3" s="66">
        <f>$B$3*'Population Projections'!X41/'Population Projections'!$L$41</f>
        <v>638942.58084619814</v>
      </c>
      <c r="O3" s="66">
        <f>$B$3*'Population Projections'!Y41/'Population Projections'!$L$41</f>
        <v>641671.34248446743</v>
      </c>
      <c r="P3" s="66">
        <f>$B$3*'Population Projections'!Z41/'Population Projections'!$L$41</f>
        <v>644052.27008705039</v>
      </c>
      <c r="Q3" s="66">
        <f>$B$3*'Population Projections'!AA41/'Population Projections'!$L$41</f>
        <v>646377.23099978163</v>
      </c>
      <c r="R3" s="66">
        <f>$B$3*'Population Projections'!AB41/'Population Projections'!$L$41</f>
        <v>648540.3994990082</v>
      </c>
      <c r="S3" s="66">
        <f>$B$3*'Population Projections'!AC41/'Population Projections'!$L$41</f>
        <v>650493.60976250749</v>
      </c>
      <c r="T3" s="66">
        <f>$B$3*'Population Projections'!AD41/'Population Projections'!$L$41</f>
        <v>652391.94182931271</v>
      </c>
      <c r="U3" s="66">
        <f>$B$3*'Population Projections'!AE41/'Population Projections'!$L$41</f>
        <v>654328.52233623806</v>
      </c>
      <c r="V3" s="66">
        <f>$B$3*'Population Projections'!AF41/'Population Projections'!$L$41</f>
        <v>656060.01259072428</v>
      </c>
      <c r="W3" s="66">
        <f>$B$3*'Population Projections'!AG41/'Population Projections'!$L$41</f>
        <v>657602.1655076351</v>
      </c>
      <c r="X3" s="66">
        <f>$B$3*'Population Projections'!AH41/'Population Projections'!$L$41</f>
        <v>659072.93141496181</v>
      </c>
      <c r="Y3" s="66">
        <f>$B$3*'Population Projections'!AI41/'Population Projections'!$L$41</f>
        <v>660436.1179152152</v>
      </c>
      <c r="Z3" s="66">
        <f>$B$3*'Population Projections'!AJ41/'Population Projections'!$L$41</f>
        <v>661596.36091342359</v>
      </c>
      <c r="AA3" s="66">
        <f>$B$3*'Population Projections'!AK41/'Population Projections'!$L$41</f>
        <v>662521.8522206489</v>
      </c>
      <c r="AB3" s="66">
        <f>$B$3*'Population Projections'!AL41/'Population Projections'!$L$41</f>
        <v>663539.0793123208</v>
      </c>
      <c r="AC3" s="66">
        <f>$B$3*'Population Projections'!AM41/'Population Projections'!$L$41</f>
        <v>664423.29858732154</v>
      </c>
      <c r="AD3" s="66">
        <f>$B$3*'Population Projections'!AN41/'Population Projections'!$L$41</f>
        <v>665157.42675026169</v>
      </c>
      <c r="AE3" s="66">
        <f>$B$3*'Population Projections'!AO41/'Population Projections'!$L$41</f>
        <v>665802.93342862278</v>
      </c>
      <c r="AF3" s="66">
        <f>$B$3*'Population Projections'!AP41/'Population Projections'!$L$41</f>
        <v>666198.23786034749</v>
      </c>
    </row>
    <row r="4" spans="1:32" x14ac:dyDescent="0.25">
      <c r="A4" t="s">
        <v>5</v>
      </c>
      <c r="B4" s="66">
        <f>SUMIFS(Calculations!$B$5:$B$12,Calculations!$C$5:$C$12,BDbDT!$A4)+SUMIFS(Calculations!$B$26:$B$33,Calculations!$C$26:$C$33,BDbDT!$A4)*GETPIVOTDATA("Count",Calculations!$A$4,"Strata_Name","Hispanic")</f>
        <v>874107.41695683124</v>
      </c>
      <c r="C4" s="66">
        <f>$B4*'Population Projections'!M4/'Population Projections'!$L4+SUMIFS(Calculations!$B$26:$B$33,Calculations!$C$26:$C$33,BDbDT!$A4)*'Population Projections'!M$10/'Population Projections'!$L$10</f>
        <v>875151.52726768714</v>
      </c>
      <c r="D4" s="66">
        <f>$B4*'Population Projections'!N4/'Population Projections'!$L4+SUMIFS(Calculations!$B$26:$B$33,Calculations!$C$26:$C$33,BDbDT!$A4)*'Population Projections'!N$10/'Population Projections'!$L$10</f>
        <v>876456.66007538734</v>
      </c>
      <c r="E4" s="66">
        <f>$B4*'Population Projections'!O4/'Population Projections'!$L4+SUMIFS(Calculations!$B$26:$B$33,Calculations!$C$26:$C$33,BDbDT!$A4)*'Population Projections'!O$10/'Population Projections'!$L$10</f>
        <v>878088.82288255973</v>
      </c>
      <c r="F4" s="66">
        <f>$B4*'Population Projections'!P4/'Population Projections'!$L4+SUMIFS(Calculations!$B$26:$B$33,Calculations!$C$26:$C$33,BDbDT!$A4)*'Population Projections'!P$10/'Population Projections'!$L$10</f>
        <v>879895.55148156581</v>
      </c>
      <c r="G4" s="66">
        <f>$B4*'Population Projections'!Q4/'Population Projections'!$L4+SUMIFS(Calculations!$B$26:$B$33,Calculations!$C$26:$C$33,BDbDT!$A4)*'Population Projections'!Q$10/'Population Projections'!$L$10</f>
        <v>881937.68195952801</v>
      </c>
      <c r="H4" s="66">
        <f>$B4*'Population Projections'!R4/'Population Projections'!$L4+SUMIFS(Calculations!$B$26:$B$33,Calculations!$C$26:$C$33,BDbDT!$A4)*'Population Projections'!R$10/'Population Projections'!$L$10</f>
        <v>883669.9916670362</v>
      </c>
      <c r="I4" s="66">
        <f>$B4*'Population Projections'!S4/'Population Projections'!$L4+SUMIFS(Calculations!$B$26:$B$33,Calculations!$C$26:$C$33,BDbDT!$A4)*'Population Projections'!S$10/'Population Projections'!$L$10</f>
        <v>885250.29761411774</v>
      </c>
      <c r="J4" s="66">
        <f>$B4*'Population Projections'!T4/'Population Projections'!$L4+SUMIFS(Calculations!$B$26:$B$33,Calculations!$C$26:$C$33,BDbDT!$A4)*'Population Projections'!T$10/'Population Projections'!$L$10</f>
        <v>886661.33316847228</v>
      </c>
      <c r="K4" s="66">
        <f>$B4*'Population Projections'!U4/'Population Projections'!$L4+SUMIFS(Calculations!$B$26:$B$33,Calculations!$C$26:$C$33,BDbDT!$A4)*'Population Projections'!U$10/'Population Projections'!$L$10</f>
        <v>887897.86078580981</v>
      </c>
      <c r="L4" s="66">
        <f>$B4*'Population Projections'!V4/'Population Projections'!$L4+SUMIFS(Calculations!$B$26:$B$33,Calculations!$C$26:$C$33,BDbDT!$A4)*'Population Projections'!V$10/'Population Projections'!$L$10</f>
        <v>888985.66526981432</v>
      </c>
      <c r="M4" s="66">
        <f>$B4*'Population Projections'!W4/'Population Projections'!$L4+SUMIFS(Calculations!$B$26:$B$33,Calculations!$C$26:$C$33,BDbDT!$A4)*'Population Projections'!W$10/'Population Projections'!$L$10</f>
        <v>889880.42892538349</v>
      </c>
      <c r="N4" s="66">
        <f>$B4*'Population Projections'!X4/'Population Projections'!$L4+SUMIFS(Calculations!$B$26:$B$33,Calculations!$C$26:$C$33,BDbDT!$A4)*'Population Projections'!X$10/'Population Projections'!$L$10</f>
        <v>890582.55450132082</v>
      </c>
      <c r="O4" s="66">
        <f>$B4*'Population Projections'!Y4/'Population Projections'!$L4+SUMIFS(Calculations!$B$26:$B$33,Calculations!$C$26:$C$33,BDbDT!$A4)*'Population Projections'!Y$10/'Population Projections'!$L$10</f>
        <v>891034.88967478985</v>
      </c>
      <c r="P4" s="66">
        <f>$B4*'Population Projections'!Z4/'Population Projections'!$L4+SUMIFS(Calculations!$B$26:$B$33,Calculations!$C$26:$C$33,BDbDT!$A4)*'Population Projections'!Z$10/'Population Projections'!$L$10</f>
        <v>891284.05419203651</v>
      </c>
      <c r="Q4" s="66">
        <f>$B4*'Population Projections'!AA4/'Population Projections'!$L4+SUMIFS(Calculations!$B$26:$B$33,Calculations!$C$26:$C$33,BDbDT!$A4)*'Population Projections'!AA$10/'Population Projections'!$L$10</f>
        <v>891322.56580518687</v>
      </c>
      <c r="R4" s="66">
        <f>$B4*'Population Projections'!AB4/'Population Projections'!$L4+SUMIFS(Calculations!$B$26:$B$33,Calculations!$C$26:$C$33,BDbDT!$A4)*'Population Projections'!AB$10/'Population Projections'!$L$10</f>
        <v>891105.01345480664</v>
      </c>
      <c r="S4" s="66">
        <f>$B4*'Population Projections'!AC4/'Population Projections'!$L4+SUMIFS(Calculations!$B$26:$B$33,Calculations!$C$26:$C$33,BDbDT!$A4)*'Population Projections'!AC$10/'Population Projections'!$L$10</f>
        <v>890777.35745829612</v>
      </c>
      <c r="T4" s="66">
        <f>$B4*'Population Projections'!AD4/'Population Projections'!$L4+SUMIFS(Calculations!$B$26:$B$33,Calculations!$C$26:$C$33,BDbDT!$A4)*'Population Projections'!AD$10/'Population Projections'!$L$10</f>
        <v>890195.36417057016</v>
      </c>
      <c r="U4" s="66">
        <f>$B4*'Population Projections'!AE4/'Population Projections'!$L4+SUMIFS(Calculations!$B$26:$B$33,Calculations!$C$26:$C$33,BDbDT!$A4)*'Population Projections'!AE$10/'Population Projections'!$L$10</f>
        <v>889457.68329616147</v>
      </c>
      <c r="V4" s="66">
        <f>$B4*'Population Projections'!AF4/'Population Projections'!$L4+SUMIFS(Calculations!$B$26:$B$33,Calculations!$C$26:$C$33,BDbDT!$A4)*'Population Projections'!AF$10/'Population Projections'!$L$10</f>
        <v>888634.93538782268</v>
      </c>
      <c r="W4" s="66">
        <f>$B4*'Population Projections'!AG4/'Population Projections'!$L4+SUMIFS(Calculations!$B$26:$B$33,Calculations!$C$26:$C$33,BDbDT!$A4)*'Population Projections'!AG$10/'Population Projections'!$L$10</f>
        <v>887661.50729450281</v>
      </c>
      <c r="X4" s="66">
        <f>$B4*'Population Projections'!AH4/'Population Projections'!$L4+SUMIFS(Calculations!$B$26:$B$33,Calculations!$C$26:$C$33,BDbDT!$A4)*'Population Projections'!AH$10/'Population Projections'!$L$10</f>
        <v>886660.27961893054</v>
      </c>
      <c r="Y4" s="66">
        <f>$B4*'Population Projections'!AI4/'Population Projections'!$L4+SUMIFS(Calculations!$B$26:$B$33,Calculations!$C$26:$C$33,BDbDT!$A4)*'Population Projections'!AI$10/'Population Projections'!$L$10</f>
        <v>885563.6824542135</v>
      </c>
      <c r="Z4" s="66">
        <f>$B4*'Population Projections'!AJ4/'Population Projections'!$L4+SUMIFS(Calculations!$B$26:$B$33,Calculations!$C$26:$C$33,BDbDT!$A4)*'Population Projections'!AJ$10/'Population Projections'!$L$10</f>
        <v>884444.92615761061</v>
      </c>
      <c r="AA4" s="66">
        <f>$B4*'Population Projections'!AK4/'Population Projections'!$L4+SUMIFS(Calculations!$B$26:$B$33,Calculations!$C$26:$C$33,BDbDT!$A4)*'Population Projections'!AK$10/'Population Projections'!$L$10</f>
        <v>883289.27654059487</v>
      </c>
      <c r="AB4" s="66">
        <f>$B4*'Population Projections'!AL4/'Population Projections'!$L4+SUMIFS(Calculations!$B$26:$B$33,Calculations!$C$26:$C$33,BDbDT!$A4)*'Population Projections'!AL$10/'Population Projections'!$L$10</f>
        <v>882143.58358786162</v>
      </c>
      <c r="AC4" s="66">
        <f>$B4*'Population Projections'!AM4/'Population Projections'!$L4+SUMIFS(Calculations!$B$26:$B$33,Calculations!$C$26:$C$33,BDbDT!$A4)*'Population Projections'!AM$10/'Population Projections'!$L$10</f>
        <v>881015.0993662281</v>
      </c>
      <c r="AD4" s="66">
        <f>$B4*'Population Projections'!AN4/'Population Projections'!$L4+SUMIFS(Calculations!$B$26:$B$33,Calculations!$C$26:$C$33,BDbDT!$A4)*'Population Projections'!AN$10/'Population Projections'!$L$10</f>
        <v>879976.22844986781</v>
      </c>
      <c r="AE4" s="66">
        <f>$B4*'Population Projections'!AO4/'Population Projections'!$L4+SUMIFS(Calculations!$B$26:$B$33,Calculations!$C$26:$C$33,BDbDT!$A4)*'Population Projections'!AO$10/'Population Projections'!$L$10</f>
        <v>878968.89762145816</v>
      </c>
      <c r="AF4" s="66">
        <f>$B4*'Population Projections'!AP4/'Population Projections'!$L4+SUMIFS(Calculations!$B$26:$B$33,Calculations!$C$26:$C$33,BDbDT!$A4)*'Population Projections'!AP$10/'Population Projections'!$L$10</f>
        <v>877995.86937954044</v>
      </c>
    </row>
    <row r="5" spans="1:32" x14ac:dyDescent="0.25">
      <c r="A5" t="s">
        <v>6</v>
      </c>
      <c r="B5" s="66">
        <f>SUMIFS(Calculations!$B$5:$B$12,Calculations!$C$5:$C$12,BDbDT!$A5)+SUMIFS(Calculations!$B$26:$B$33,Calculations!$C$26:$C$33,BDbDT!$A5)*GETPIVOTDATA("Count",Calculations!$A$4,"Strata_Name","Hispanic")</f>
        <v>92258.886686007027</v>
      </c>
      <c r="C5" s="66">
        <f>$B5*'Population Projections'!M5/'Population Projections'!$L5+SUMIFS(Calculations!$B$26:$B$33,Calculations!$C$26:$C$33,BDbDT!$A5)*'Population Projections'!M$10/'Population Projections'!$L$10</f>
        <v>92753.584733770855</v>
      </c>
      <c r="D5" s="66">
        <f>$B5*'Population Projections'!N5/'Population Projections'!$L5+SUMIFS(Calculations!$B$26:$B$33,Calculations!$C$26:$C$33,BDbDT!$A5)*'Population Projections'!N$10/'Population Projections'!$L$10</f>
        <v>93362.009896803487</v>
      </c>
      <c r="E5" s="66">
        <f>$B5*'Population Projections'!O5/'Population Projections'!$L5+SUMIFS(Calculations!$B$26:$B$33,Calculations!$C$26:$C$33,BDbDT!$A5)*'Population Projections'!O$10/'Population Projections'!$L$10</f>
        <v>94004.575392207043</v>
      </c>
      <c r="F5" s="66">
        <f>$B5*'Population Projections'!P5/'Population Projections'!$L5+SUMIFS(Calculations!$B$26:$B$33,Calculations!$C$26:$C$33,BDbDT!$A5)*'Population Projections'!P$10/'Population Projections'!$L$10</f>
        <v>94679.584303806318</v>
      </c>
      <c r="G5" s="66">
        <f>$B5*'Population Projections'!Q5/'Population Projections'!$L5+SUMIFS(Calculations!$B$26:$B$33,Calculations!$C$26:$C$33,BDbDT!$A5)*'Population Projections'!Q$10/'Population Projections'!$L$10</f>
        <v>95372.774459002423</v>
      </c>
      <c r="H5" s="66">
        <f>$B5*'Population Projections'!R5/'Population Projections'!$L5+SUMIFS(Calculations!$B$26:$B$33,Calculations!$C$26:$C$33,BDbDT!$A5)*'Population Projections'!R$10/'Population Projections'!$L$10</f>
        <v>96022.208426960133</v>
      </c>
      <c r="I5" s="66">
        <f>$B5*'Population Projections'!S5/'Population Projections'!$L5+SUMIFS(Calculations!$B$26:$B$33,Calculations!$C$26:$C$33,BDbDT!$A5)*'Population Projections'!S$10/'Population Projections'!$L$10</f>
        <v>96662.026538474878</v>
      </c>
      <c r="J5" s="66">
        <f>$B5*'Population Projections'!T5/'Population Projections'!$L5+SUMIFS(Calculations!$B$26:$B$33,Calculations!$C$26:$C$33,BDbDT!$A5)*'Population Projections'!T$10/'Population Projections'!$L$10</f>
        <v>97297.763971037799</v>
      </c>
      <c r="K5" s="66">
        <f>$B5*'Population Projections'!U5/'Population Projections'!$L5+SUMIFS(Calculations!$B$26:$B$33,Calculations!$C$26:$C$33,BDbDT!$A5)*'Population Projections'!U$10/'Population Projections'!$L$10</f>
        <v>97905.098265119319</v>
      </c>
      <c r="L5" s="66">
        <f>$B5*'Population Projections'!V5/'Population Projections'!$L5+SUMIFS(Calculations!$B$26:$B$33,Calculations!$C$26:$C$33,BDbDT!$A5)*'Population Projections'!V$10/'Population Projections'!$L$10</f>
        <v>98515.583973654691</v>
      </c>
      <c r="M5" s="66">
        <f>$B5*'Population Projections'!W5/'Population Projections'!$L5+SUMIFS(Calculations!$B$26:$B$33,Calculations!$C$26:$C$33,BDbDT!$A5)*'Population Projections'!W$10/'Population Projections'!$L$10</f>
        <v>99065.707962774453</v>
      </c>
      <c r="N5" s="66">
        <f>$B5*'Population Projections'!X5/'Population Projections'!$L5+SUMIFS(Calculations!$B$26:$B$33,Calculations!$C$26:$C$33,BDbDT!$A5)*'Population Projections'!X$10/'Population Projections'!$L$10</f>
        <v>99595.064933015208</v>
      </c>
      <c r="O5" s="66">
        <f>$B5*'Population Projections'!Y5/'Population Projections'!$L5+SUMIFS(Calculations!$B$26:$B$33,Calculations!$C$26:$C$33,BDbDT!$A5)*'Population Projections'!Y$10/'Population Projections'!$L$10</f>
        <v>100098.36212428803</v>
      </c>
      <c r="P5" s="66">
        <f>$B5*'Population Projections'!Z5/'Population Projections'!$L5+SUMIFS(Calculations!$B$26:$B$33,Calculations!$C$26:$C$33,BDbDT!$A5)*'Population Projections'!Z$10/'Population Projections'!$L$10</f>
        <v>100566.50891569779</v>
      </c>
      <c r="Q5" s="66">
        <f>$B5*'Population Projections'!AA5/'Population Projections'!$L5+SUMIFS(Calculations!$B$26:$B$33,Calculations!$C$26:$C$33,BDbDT!$A5)*'Population Projections'!AA$10/'Population Projections'!$L$10</f>
        <v>101011.54532836747</v>
      </c>
      <c r="R5" s="66">
        <f>$B5*'Population Projections'!AB5/'Population Projections'!$L5+SUMIFS(Calculations!$B$26:$B$33,Calculations!$C$26:$C$33,BDbDT!$A5)*'Population Projections'!AB$10/'Population Projections'!$L$10</f>
        <v>101437.39043051106</v>
      </c>
      <c r="S5" s="66">
        <f>$B5*'Population Projections'!AC5/'Population Projections'!$L5+SUMIFS(Calculations!$B$26:$B$33,Calculations!$C$26:$C$33,BDbDT!$A5)*'Population Projections'!AC$10/'Population Projections'!$L$10</f>
        <v>101841.17562588381</v>
      </c>
      <c r="T5" s="66">
        <f>$B5*'Population Projections'!AD5/'Population Projections'!$L5+SUMIFS(Calculations!$B$26:$B$33,Calculations!$C$26:$C$33,BDbDT!$A5)*'Population Projections'!AD$10/'Population Projections'!$L$10</f>
        <v>102206.69940968481</v>
      </c>
      <c r="U5" s="66">
        <f>$B5*'Population Projections'!AE5/'Population Projections'!$L5+SUMIFS(Calculations!$B$26:$B$33,Calculations!$C$26:$C$33,BDbDT!$A5)*'Population Projections'!AE$10/'Population Projections'!$L$10</f>
        <v>102543.41602570756</v>
      </c>
      <c r="V5" s="66">
        <f>$B5*'Population Projections'!AF5/'Population Projections'!$L5+SUMIFS(Calculations!$B$26:$B$33,Calculations!$C$26:$C$33,BDbDT!$A5)*'Population Projections'!AF$10/'Population Projections'!$L$10</f>
        <v>102842.2752573297</v>
      </c>
      <c r="W5" s="66">
        <f>$B5*'Population Projections'!AG5/'Population Projections'!$L5+SUMIFS(Calculations!$B$26:$B$33,Calculations!$C$26:$C$33,BDbDT!$A5)*'Population Projections'!AG$10/'Population Projections'!$L$10</f>
        <v>103124.7713707974</v>
      </c>
      <c r="X5" s="66">
        <f>$B5*'Population Projections'!AH5/'Population Projections'!$L5+SUMIFS(Calculations!$B$26:$B$33,Calculations!$C$26:$C$33,BDbDT!$A5)*'Population Projections'!AH$10/'Population Projections'!$L$10</f>
        <v>103380.19763497789</v>
      </c>
      <c r="Y5" s="66">
        <f>$B5*'Population Projections'!AI5/'Population Projections'!$L5+SUMIFS(Calculations!$B$26:$B$33,Calculations!$C$26:$C$33,BDbDT!$A5)*'Population Projections'!AI$10/'Population Projections'!$L$10</f>
        <v>103611.78627099155</v>
      </c>
      <c r="Z5" s="66">
        <f>$B5*'Population Projections'!AJ5/'Population Projections'!$L5+SUMIFS(Calculations!$B$26:$B$33,Calculations!$C$26:$C$33,BDbDT!$A5)*'Population Projections'!AJ$10/'Population Projections'!$L$10</f>
        <v>103834.72871490823</v>
      </c>
      <c r="AA5" s="66">
        <f>$B5*'Population Projections'!AK5/'Population Projections'!$L5+SUMIFS(Calculations!$B$26:$B$33,Calculations!$C$26:$C$33,BDbDT!$A5)*'Population Projections'!AK$10/'Population Projections'!$L$10</f>
        <v>104046.6816067325</v>
      </c>
      <c r="AB5" s="66">
        <f>$B5*'Population Projections'!AL5/'Population Projections'!$L5+SUMIFS(Calculations!$B$26:$B$33,Calculations!$C$26:$C$33,BDbDT!$A5)*'Population Projections'!AL$10/'Population Projections'!$L$10</f>
        <v>104247.07930733253</v>
      </c>
      <c r="AC5" s="66">
        <f>$B5*'Population Projections'!AM5/'Population Projections'!$L5+SUMIFS(Calculations!$B$26:$B$33,Calculations!$C$26:$C$33,BDbDT!$A5)*'Population Projections'!AM$10/'Population Projections'!$L$10</f>
        <v>104406.46820775901</v>
      </c>
      <c r="AD5" s="66">
        <f>$B5*'Population Projections'!AN5/'Population Projections'!$L5+SUMIFS(Calculations!$B$26:$B$33,Calculations!$C$26:$C$33,BDbDT!$A5)*'Population Projections'!AN$10/'Population Projections'!$L$10</f>
        <v>104570.70543630101</v>
      </c>
      <c r="AE5" s="66">
        <f>$B5*'Population Projections'!AO5/'Population Projections'!$L5+SUMIFS(Calculations!$B$26:$B$33,Calculations!$C$26:$C$33,BDbDT!$A5)*'Population Projections'!AO$10/'Population Projections'!$L$10</f>
        <v>104712.76154974851</v>
      </c>
      <c r="AF5" s="66">
        <f>$B5*'Population Projections'!AP5/'Population Projections'!$L5+SUMIFS(Calculations!$B$26:$B$33,Calculations!$C$26:$C$33,BDbDT!$A5)*'Population Projections'!AP$10/'Population Projections'!$L$10</f>
        <v>104842.4948196286</v>
      </c>
    </row>
    <row r="6" spans="1:32" x14ac:dyDescent="0.25">
      <c r="A6" t="s">
        <v>7</v>
      </c>
      <c r="B6" s="66">
        <f>SUMIFS(Calculations!$B$5:$B$12,Calculations!$C$5:$C$12,BDbDT!$A6)+SUMIFS(Calculations!$B$26:$B$33,Calculations!$C$26:$C$33,BDbDT!$A6)*GETPIVOTDATA("Count",Calculations!$A$4,"Strata_Name","Hispanic")</f>
        <v>121251.16089759237</v>
      </c>
      <c r="C6" s="66">
        <f>$B6*'Population Projections'!M7/'Population Projections'!$L7+SUMIFS(Calculations!$B$26:$B$33,Calculations!$C$26:$C$33,BDbDT!$A6)*'Population Projections'!M$10/'Population Projections'!$L$10</f>
        <v>121410.87010127597</v>
      </c>
      <c r="D6" s="66">
        <f>$B6*'Population Projections'!N7/'Population Projections'!$L7+SUMIFS(Calculations!$B$26:$B$33,Calculations!$C$26:$C$33,BDbDT!$A6)*'Population Projections'!N$10/'Population Projections'!$L$10</f>
        <v>121746.38723350446</v>
      </c>
      <c r="E6" s="66">
        <f>$B6*'Population Projections'!O7/'Population Projections'!$L7+SUMIFS(Calculations!$B$26:$B$33,Calculations!$C$26:$C$33,BDbDT!$A6)*'Population Projections'!O$10/'Population Projections'!$L$10</f>
        <v>122112.12066339563</v>
      </c>
      <c r="F6" s="66">
        <f>$B6*'Population Projections'!P7/'Population Projections'!$L7+SUMIFS(Calculations!$B$26:$B$33,Calculations!$C$26:$C$33,BDbDT!$A6)*'Population Projections'!P$10/'Population Projections'!$L$10</f>
        <v>122507.83795764149</v>
      </c>
      <c r="G6" s="66">
        <f>$B6*'Population Projections'!Q7/'Population Projections'!$L7+SUMIFS(Calculations!$B$26:$B$33,Calculations!$C$26:$C$33,BDbDT!$A6)*'Population Projections'!Q$10/'Population Projections'!$L$10</f>
        <v>122930.30829726328</v>
      </c>
      <c r="H6" s="66">
        <f>$B6*'Population Projections'!R7/'Population Projections'!$L7+SUMIFS(Calculations!$B$26:$B$33,Calculations!$C$26:$C$33,BDbDT!$A6)*'Population Projections'!R$10/'Population Projections'!$L$10</f>
        <v>123307.52392211679</v>
      </c>
      <c r="I6" s="66">
        <f>$B6*'Population Projections'!S7/'Population Projections'!$L7+SUMIFS(Calculations!$B$26:$B$33,Calculations!$C$26:$C$33,BDbDT!$A6)*'Population Projections'!S$10/'Population Projections'!$L$10</f>
        <v>123674.79141246654</v>
      </c>
      <c r="J6" s="66">
        <f>$B6*'Population Projections'!T7/'Population Projections'!$L7+SUMIFS(Calculations!$B$26:$B$33,Calculations!$C$26:$C$33,BDbDT!$A6)*'Population Projections'!T$10/'Population Projections'!$L$10</f>
        <v>124015.9799149879</v>
      </c>
      <c r="K6" s="66">
        <f>$B6*'Population Projections'!U7/'Population Projections'!$L7+SUMIFS(Calculations!$B$26:$B$33,Calculations!$C$26:$C$33,BDbDT!$A6)*'Population Projections'!U$10/'Population Projections'!$L$10</f>
        <v>124333.06511052036</v>
      </c>
      <c r="L6" s="66">
        <f>$B6*'Population Projections'!V7/'Population Projections'!$L7+SUMIFS(Calculations!$B$26:$B$33,Calculations!$C$26:$C$33,BDbDT!$A6)*'Population Projections'!V$10/'Population Projections'!$L$10</f>
        <v>124628.138896465</v>
      </c>
      <c r="M6" s="66">
        <f>$B6*'Population Projections'!W7/'Population Projections'!$L7+SUMIFS(Calculations!$B$26:$B$33,Calculations!$C$26:$C$33,BDbDT!$A6)*'Population Projections'!W$10/'Population Projections'!$L$10</f>
        <v>124880.63094816932</v>
      </c>
      <c r="N6" s="66">
        <f>$B6*'Population Projections'!X7/'Population Projections'!$L7+SUMIFS(Calculations!$B$26:$B$33,Calculations!$C$26:$C$33,BDbDT!$A6)*'Population Projections'!X$10/'Population Projections'!$L$10</f>
        <v>125111.01861612672</v>
      </c>
      <c r="O6" s="66">
        <f>$B6*'Population Projections'!Y7/'Population Projections'!$L7+SUMIFS(Calculations!$B$26:$B$33,Calculations!$C$26:$C$33,BDbDT!$A6)*'Population Projections'!Y$10/'Population Projections'!$L$10</f>
        <v>125300.17266154739</v>
      </c>
      <c r="P6" s="66">
        <f>$B6*'Population Projections'!Z7/'Population Projections'!$L7+SUMIFS(Calculations!$B$26:$B$33,Calculations!$C$26:$C$33,BDbDT!$A6)*'Population Projections'!Z$10/'Population Projections'!$L$10</f>
        <v>125479.44830155386</v>
      </c>
      <c r="Q6" s="66">
        <f>$B6*'Population Projections'!AA7/'Population Projections'!$L7+SUMIFS(Calculations!$B$26:$B$33,Calculations!$C$26:$C$33,BDbDT!$A6)*'Population Projections'!AA$10/'Population Projections'!$L$10</f>
        <v>125638.2233458283</v>
      </c>
      <c r="R6" s="66">
        <f>$B6*'Population Projections'!AB7/'Population Projections'!$L7+SUMIFS(Calculations!$B$26:$B$33,Calculations!$C$26:$C$33,BDbDT!$A6)*'Population Projections'!AB$10/'Population Projections'!$L$10</f>
        <v>125776.45130830942</v>
      </c>
      <c r="S6" s="66">
        <f>$B6*'Population Projections'!AC7/'Population Projections'!$L7+SUMIFS(Calculations!$B$26:$B$33,Calculations!$C$26:$C$33,BDbDT!$A6)*'Population Projections'!AC$10/'Population Projections'!$L$10</f>
        <v>125885.55540934502</v>
      </c>
      <c r="T6" s="66">
        <f>$B6*'Population Projections'!AD7/'Population Projections'!$L7+SUMIFS(Calculations!$B$26:$B$33,Calculations!$C$26:$C$33,BDbDT!$A6)*'Population Projections'!AD$10/'Population Projections'!$L$10</f>
        <v>125981.75947576876</v>
      </c>
      <c r="U6" s="66">
        <f>$B6*'Population Projections'!AE7/'Population Projections'!$L7+SUMIFS(Calculations!$B$26:$B$33,Calculations!$C$26:$C$33,BDbDT!$A6)*'Population Projections'!AE$10/'Population Projections'!$L$10</f>
        <v>126051.32671387754</v>
      </c>
      <c r="V6" s="66">
        <f>$B6*'Population Projections'!AF7/'Population Projections'!$L7+SUMIFS(Calculations!$B$26:$B$33,Calculations!$C$26:$C$33,BDbDT!$A6)*'Population Projections'!AF$10/'Population Projections'!$L$10</f>
        <v>126089.12035398453</v>
      </c>
      <c r="W6" s="66">
        <f>$B6*'Population Projections'!AG7/'Population Projections'!$L7+SUMIFS(Calculations!$B$26:$B$33,Calculations!$C$26:$C$33,BDbDT!$A6)*'Population Projections'!AG$10/'Population Projections'!$L$10</f>
        <v>126108.08691642551</v>
      </c>
      <c r="X6" s="66">
        <f>$B6*'Population Projections'!AH7/'Population Projections'!$L7+SUMIFS(Calculations!$B$26:$B$33,Calculations!$C$26:$C$33,BDbDT!$A6)*'Population Projections'!AH$10/'Population Projections'!$L$10</f>
        <v>126114.03722686764</v>
      </c>
      <c r="Y6" s="66">
        <f>$B6*'Population Projections'!AI7/'Population Projections'!$L7+SUMIFS(Calculations!$B$26:$B$33,Calculations!$C$26:$C$33,BDbDT!$A6)*'Population Projections'!AI$10/'Population Projections'!$L$10</f>
        <v>126101.5555957925</v>
      </c>
      <c r="Z6" s="66">
        <f>$B6*'Population Projections'!AJ7/'Population Projections'!$L7+SUMIFS(Calculations!$B$26:$B$33,Calculations!$C$26:$C$33,BDbDT!$A6)*'Population Projections'!AJ$10/'Population Projections'!$L$10</f>
        <v>126057.71874570592</v>
      </c>
      <c r="AA6" s="66">
        <f>$B6*'Population Projections'!AK7/'Population Projections'!$L7+SUMIFS(Calculations!$B$26:$B$33,Calculations!$C$26:$C$33,BDbDT!$A6)*'Population Projections'!AK$10/'Population Projections'!$L$10</f>
        <v>125997.65806766119</v>
      </c>
      <c r="AB6" s="66">
        <f>$B6*'Population Projections'!AL7/'Population Projections'!$L7+SUMIFS(Calculations!$B$26:$B$33,Calculations!$C$26:$C$33,BDbDT!$A6)*'Population Projections'!AL$10/'Population Projections'!$L$10</f>
        <v>125935.18008407926</v>
      </c>
      <c r="AC6" s="66">
        <f>$B6*'Population Projections'!AM7/'Population Projections'!$L7+SUMIFS(Calculations!$B$26:$B$33,Calculations!$C$26:$C$33,BDbDT!$A6)*'Population Projections'!AM$10/'Population Projections'!$L$10</f>
        <v>125873.86426424618</v>
      </c>
      <c r="AD6" s="66">
        <f>$B6*'Population Projections'!AN7/'Population Projections'!$L7+SUMIFS(Calculations!$B$26:$B$33,Calculations!$C$26:$C$33,BDbDT!$A6)*'Population Projections'!AN$10/'Population Projections'!$L$10</f>
        <v>125772.59320246265</v>
      </c>
      <c r="AE6" s="66">
        <f>$B6*'Population Projections'!AO7/'Population Projections'!$L7+SUMIFS(Calculations!$B$26:$B$33,Calculations!$C$26:$C$33,BDbDT!$A6)*'Population Projections'!AO$10/'Population Projections'!$L$10</f>
        <v>125662.62914371557</v>
      </c>
      <c r="AF6" s="66">
        <f>$B6*'Population Projections'!AP7/'Population Projections'!$L7+SUMIFS(Calculations!$B$26:$B$33,Calculations!$C$26:$C$33,BDbDT!$A6)*'Population Projections'!AP$10/'Population Projections'!$L$10</f>
        <v>125541.64775684592</v>
      </c>
    </row>
    <row r="7" spans="1:32" x14ac:dyDescent="0.25">
      <c r="A7" t="s">
        <v>8</v>
      </c>
      <c r="B7" s="66">
        <f>SUMIFS(Calculations!$B$5:$B$12,Calculations!$C$5:$C$12,BDbDT!$A7)+SUMIFS(Calculations!$B$26:$B$33,Calculations!$C$26:$C$33,BDbDT!$A7)*GETPIVOTDATA("Count",Calculations!$A$4,"Strata_Name","Hispanic")</f>
        <v>32613.535459569364</v>
      </c>
      <c r="C7" s="66">
        <f>$B7*SUM('Population Projections'!M6,'Population Projections'!M8,'Population Projections'!M9)/SUM('Population Projections'!$L$6,'Population Projections'!$L$8,'Population Projections'!$L$9)+SUMIFS(Calculations!$B$26:$B$33,Calculations!$C$26:$C$33,BDbDT!$A7)*'Population Projections'!M$10/'Population Projections'!$L$10</f>
        <v>33037.38396448885</v>
      </c>
      <c r="D7" s="66">
        <f>$B7*SUM('Population Projections'!N6,'Population Projections'!N8,'Population Projections'!N9)/SUM('Population Projections'!$L$6,'Population Projections'!$L$8,'Population Projections'!$L$9)+SUMIFS(Calculations!$B$26:$B$33,Calculations!$C$26:$C$33,BDbDT!$A7)*'Population Projections'!N$10/'Population Projections'!$L$10</f>
        <v>33499.189591707815</v>
      </c>
      <c r="E7" s="66">
        <f>$B7*SUM('Population Projections'!O6,'Population Projections'!O8,'Population Projections'!O9)/SUM('Population Projections'!$L$6,'Population Projections'!$L$8,'Population Projections'!$L$9)+SUMIFS(Calculations!$B$26:$B$33,Calculations!$C$26:$C$33,BDbDT!$A7)*'Population Projections'!O$10/'Population Projections'!$L$10</f>
        <v>33972.784925889595</v>
      </c>
      <c r="F7" s="66">
        <f>$B7*SUM('Population Projections'!P6,'Population Projections'!P8,'Population Projections'!P9)/SUM('Population Projections'!$L$6,'Population Projections'!$L$8,'Population Projections'!$L$9)+SUMIFS(Calculations!$B$26:$B$33,Calculations!$C$26:$C$33,BDbDT!$A7)*'Population Projections'!P$10/'Population Projections'!$L$10</f>
        <v>34456.831800532316</v>
      </c>
      <c r="G7" s="66">
        <f>$B7*SUM('Population Projections'!Q6,'Population Projections'!Q8,'Population Projections'!Q9)/SUM('Population Projections'!$L$6,'Population Projections'!$L$8,'Population Projections'!$L$9)+SUMIFS(Calculations!$B$26:$B$33,Calculations!$C$26:$C$33,BDbDT!$A7)*'Population Projections'!Q$10/'Population Projections'!$L$10</f>
        <v>34957.974900209207</v>
      </c>
      <c r="H7" s="66">
        <f>$B7*SUM('Population Projections'!R6,'Population Projections'!R8,'Population Projections'!R9)/SUM('Population Projections'!$L$6,'Population Projections'!$L$8,'Population Projections'!$L$9)+SUMIFS(Calculations!$B$26:$B$33,Calculations!$C$26:$C$33,BDbDT!$A7)*'Population Projections'!R$10/'Population Projections'!$L$10</f>
        <v>35451.435079742718</v>
      </c>
      <c r="I7" s="66">
        <f>$B7*SUM('Population Projections'!S6,'Population Projections'!S8,'Population Projections'!S9)/SUM('Population Projections'!$L$6,'Population Projections'!$L$8,'Population Projections'!$L$9)+SUMIFS(Calculations!$B$26:$B$33,Calculations!$C$26:$C$33,BDbDT!$A7)*'Population Projections'!S$10/'Population Projections'!$L$10</f>
        <v>35937.650707818008</v>
      </c>
      <c r="J7" s="66">
        <f>$B7*SUM('Population Projections'!T6,'Population Projections'!T8,'Population Projections'!T9)/SUM('Population Projections'!$L$6,'Population Projections'!$L$8,'Population Projections'!$L$9)+SUMIFS(Calculations!$B$26:$B$33,Calculations!$C$26:$C$33,BDbDT!$A7)*'Population Projections'!T$10/'Population Projections'!$L$10</f>
        <v>36429.126708539159</v>
      </c>
      <c r="K7" s="66">
        <f>$B7*SUM('Population Projections'!U6,'Population Projections'!U8,'Population Projections'!U9)/SUM('Population Projections'!$L$6,'Population Projections'!$L$8,'Population Projections'!$L$9)+SUMIFS(Calculations!$B$26:$B$33,Calculations!$C$26:$C$33,BDbDT!$A7)*'Population Projections'!U$10/'Population Projections'!$L$10</f>
        <v>36913.542731730697</v>
      </c>
      <c r="L7" s="66">
        <f>$B7*SUM('Population Projections'!V6,'Population Projections'!V8,'Population Projections'!V9)/SUM('Population Projections'!$L$6,'Population Projections'!$L$8,'Population Projections'!$L$9)+SUMIFS(Calculations!$B$26:$B$33,Calculations!$C$26:$C$33,BDbDT!$A7)*'Population Projections'!V$10/'Population Projections'!$L$10</f>
        <v>37398.051040572725</v>
      </c>
      <c r="M7" s="66">
        <f>$B7*SUM('Population Projections'!W6,'Population Projections'!W8,'Population Projections'!W9)/SUM('Population Projections'!$L$6,'Population Projections'!$L$8,'Population Projections'!$L$9)+SUMIFS(Calculations!$B$26:$B$33,Calculations!$C$26:$C$33,BDbDT!$A7)*'Population Projections'!W$10/'Population Projections'!$L$10</f>
        <v>37875.31479606557</v>
      </c>
      <c r="N7" s="66">
        <f>$B7*SUM('Population Projections'!X6,'Population Projections'!X8,'Population Projections'!X9)/SUM('Population Projections'!$L$6,'Population Projections'!$L$8,'Population Projections'!$L$9)+SUMIFS(Calculations!$B$26:$B$33,Calculations!$C$26:$C$33,BDbDT!$A7)*'Population Projections'!X$10/'Population Projections'!$L$10</f>
        <v>38344.111189199946</v>
      </c>
      <c r="O7" s="66">
        <f>$B7*SUM('Population Projections'!Y6,'Population Projections'!Y8,'Population Projections'!Y9)/SUM('Population Projections'!$L$6,'Population Projections'!$L$8,'Population Projections'!$L$9)+SUMIFS(Calculations!$B$26:$B$33,Calculations!$C$26:$C$33,BDbDT!$A7)*'Population Projections'!Y$10/'Population Projections'!$L$10</f>
        <v>38810.831116119334</v>
      </c>
      <c r="P7" s="66">
        <f>$B7*SUM('Population Projections'!Z6,'Population Projections'!Z8,'Population Projections'!Z9)/SUM('Population Projections'!$L$6,'Population Projections'!$L$8,'Population Projections'!$L$9)+SUMIFS(Calculations!$B$26:$B$33,Calculations!$C$26:$C$33,BDbDT!$A7)*'Population Projections'!Z$10/'Population Projections'!$L$10</f>
        <v>39266.338135578888</v>
      </c>
      <c r="Q7" s="66">
        <f>$B7*SUM('Population Projections'!AA6,'Population Projections'!AA8,'Population Projections'!AA9)/SUM('Population Projections'!$L$6,'Population Projections'!$L$8,'Population Projections'!$L$9)+SUMIFS(Calculations!$B$26:$B$33,Calculations!$C$26:$C$33,BDbDT!$A7)*'Population Projections'!AA$10/'Population Projections'!$L$10</f>
        <v>39726.874805438354</v>
      </c>
      <c r="R7" s="66">
        <f>$B7*SUM('Population Projections'!AB6,'Population Projections'!AB8,'Population Projections'!AB9)/SUM('Population Projections'!$L$6,'Population Projections'!$L$8,'Population Projections'!$L$9)+SUMIFS(Calculations!$B$26:$B$33,Calculations!$C$26:$C$33,BDbDT!$A7)*'Population Projections'!AB$10/'Population Projections'!$L$10</f>
        <v>40177.744380904529</v>
      </c>
      <c r="S7" s="66">
        <f>$B7*SUM('Population Projections'!AC6,'Population Projections'!AC8,'Population Projections'!AC9)/SUM('Population Projections'!$L$6,'Population Projections'!$L$8,'Population Projections'!$L$9)+SUMIFS(Calculations!$B$26:$B$33,Calculations!$C$26:$C$33,BDbDT!$A7)*'Population Projections'!AC$10/'Population Projections'!$L$10</f>
        <v>40623.422792884281</v>
      </c>
      <c r="T7" s="66">
        <f>$B7*SUM('Population Projections'!AD6,'Population Projections'!AD8,'Population Projections'!AD9)/SUM('Population Projections'!$L$6,'Population Projections'!$L$8,'Population Projections'!$L$9)+SUMIFS(Calculations!$B$26:$B$33,Calculations!$C$26:$C$33,BDbDT!$A7)*'Population Projections'!AD$10/'Population Projections'!$L$10</f>
        <v>41062.548805933991</v>
      </c>
      <c r="U7" s="66">
        <f>$B7*SUM('Population Projections'!AE6,'Population Projections'!AE8,'Population Projections'!AE9)/SUM('Population Projections'!$L$6,'Population Projections'!$L$8,'Population Projections'!$L$9)+SUMIFS(Calculations!$B$26:$B$33,Calculations!$C$26:$C$33,BDbDT!$A7)*'Population Projections'!AE$10/'Population Projections'!$L$10</f>
        <v>41500.33664699152</v>
      </c>
      <c r="V7" s="66">
        <f>$B7*SUM('Population Projections'!AF6,'Population Projections'!AF8,'Population Projections'!AF9)/SUM('Population Projections'!$L$6,'Population Projections'!$L$8,'Population Projections'!$L$9)+SUMIFS(Calculations!$B$26:$B$33,Calculations!$C$26:$C$33,BDbDT!$A7)*'Population Projections'!AF$10/'Population Projections'!$L$10</f>
        <v>41932.171955214937</v>
      </c>
      <c r="W7" s="66">
        <f>$B7*SUM('Population Projections'!AG6,'Population Projections'!AG8,'Population Projections'!AG9)/SUM('Population Projections'!$L$6,'Population Projections'!$L$8,'Population Projections'!$L$9)+SUMIFS(Calculations!$B$26:$B$33,Calculations!$C$26:$C$33,BDbDT!$A7)*'Population Projections'!AG$10/'Population Projections'!$L$10</f>
        <v>42345.296015250387</v>
      </c>
      <c r="X7" s="66">
        <f>$B7*SUM('Population Projections'!AH6,'Population Projections'!AH8,'Population Projections'!AH9)/SUM('Population Projections'!$L$6,'Population Projections'!$L$8,'Population Projections'!$L$9)+SUMIFS(Calculations!$B$26:$B$33,Calculations!$C$26:$C$33,BDbDT!$A7)*'Population Projections'!AH$10/'Population Projections'!$L$10</f>
        <v>42760.335029304413</v>
      </c>
      <c r="Y7" s="66">
        <f>$B7*SUM('Population Projections'!AI6,'Population Projections'!AI8,'Population Projections'!AI9)/SUM('Population Projections'!$L$6,'Population Projections'!$L$8,'Population Projections'!$L$9)+SUMIFS(Calculations!$B$26:$B$33,Calculations!$C$26:$C$33,BDbDT!$A7)*'Population Projections'!AI$10/'Population Projections'!$L$10</f>
        <v>43159.523700316597</v>
      </c>
      <c r="Z7" s="66">
        <f>$B7*SUM('Population Projections'!AJ6,'Population Projections'!AJ8,'Population Projections'!AJ9)/SUM('Population Projections'!$L$6,'Population Projections'!$L$8,'Population Projections'!$L$9)+SUMIFS(Calculations!$B$26:$B$33,Calculations!$C$26:$C$33,BDbDT!$A7)*'Population Projections'!AJ$10/'Population Projections'!$L$10</f>
        <v>43556.774332473549</v>
      </c>
      <c r="AA7" s="66">
        <f>$B7*SUM('Population Projections'!AK6,'Population Projections'!AK8,'Population Projections'!AK9)/SUM('Population Projections'!$L$6,'Population Projections'!$L$8,'Population Projections'!$L$9)+SUMIFS(Calculations!$B$26:$B$33,Calculations!$C$26:$C$33,BDbDT!$A7)*'Population Projections'!AK$10/'Population Projections'!$L$10</f>
        <v>43955.293907958061</v>
      </c>
      <c r="AB7" s="66">
        <f>$B7*SUM('Population Projections'!AL6,'Population Projections'!AL8,'Population Projections'!AL9)/SUM('Population Projections'!$L$6,'Population Projections'!$L$8,'Population Projections'!$L$9)+SUMIFS(Calculations!$B$26:$B$33,Calculations!$C$26:$C$33,BDbDT!$A7)*'Population Projections'!AL$10/'Population Projections'!$L$10</f>
        <v>44343.200439688517</v>
      </c>
      <c r="AC7" s="66">
        <f>$B7*SUM('Population Projections'!AM6,'Population Projections'!AM8,'Population Projections'!AM9)/SUM('Population Projections'!$L$6,'Population Projections'!$L$8,'Population Projections'!$L$9)+SUMIFS(Calculations!$B$26:$B$33,Calculations!$C$26:$C$33,BDbDT!$A7)*'Population Projections'!AM$10/'Population Projections'!$L$10</f>
        <v>44726.631032671779</v>
      </c>
      <c r="AD7" s="66">
        <f>$B7*SUM('Population Projections'!AN6,'Population Projections'!AN8,'Population Projections'!AN9)/SUM('Population Projections'!$L$6,'Population Projections'!$L$8,'Population Projections'!$L$9)+SUMIFS(Calculations!$B$26:$B$33,Calculations!$C$26:$C$33,BDbDT!$A7)*'Population Projections'!AN$10/'Population Projections'!$L$10</f>
        <v>45104.778171965445</v>
      </c>
      <c r="AE7" s="66">
        <f>$B7*SUM('Population Projections'!AO6,'Population Projections'!AO8,'Population Projections'!AO9)/SUM('Population Projections'!$L$6,'Population Projections'!$L$8,'Population Projections'!$L$9)+SUMIFS(Calculations!$B$26:$B$33,Calculations!$C$26:$C$33,BDbDT!$A7)*'Population Projections'!AO$10/'Population Projections'!$L$10</f>
        <v>45479.464533860701</v>
      </c>
      <c r="AF7" s="66">
        <f>$B7*SUM('Population Projections'!AP6,'Population Projections'!AP8,'Population Projections'!AP9)/SUM('Population Projections'!$L$6,'Population Projections'!$L$8,'Population Projections'!$L$9)+SUMIFS(Calculations!$B$26:$B$33,Calculations!$C$26:$C$33,BDbDT!$A7)*'Population Projections'!AP$10/'Population Projections'!$L$10</f>
        <v>45843.999288427025</v>
      </c>
    </row>
    <row r="8" spans="1:32" x14ac:dyDescent="0.25">
      <c r="A8" t="s">
        <v>9</v>
      </c>
      <c r="B8" s="66">
        <f>SUMIFS(Calculations!$B$5:$B$12,Calculations!$D$5:$D$12,BDbDT!$A8)</f>
        <v>258902</v>
      </c>
      <c r="C8" s="66">
        <f>$B$8*'Population Projections'!M10/'Population Projections'!$L$10</f>
        <v>260804.62955882915</v>
      </c>
      <c r="D8" s="66">
        <f>$B$8*'Population Projections'!N10/'Population Projections'!$L$10</f>
        <v>262794.87771753775</v>
      </c>
      <c r="E8" s="66">
        <f>$B$8*'Population Projections'!O10/'Population Projections'!$L$10</f>
        <v>264903.04033645714</v>
      </c>
      <c r="F8" s="66">
        <f>$B$8*'Population Projections'!P10/'Population Projections'!$L$10</f>
        <v>267113.64754031191</v>
      </c>
      <c r="G8" s="66">
        <f>$B$8*'Population Projections'!Q10/'Population Projections'!$L$10</f>
        <v>269445.70234558242</v>
      </c>
      <c r="H8" s="66">
        <f>$B$8*'Population Projections'!R10/'Population Projections'!$L$10</f>
        <v>271706.89620668814</v>
      </c>
      <c r="I8" s="66">
        <f>$B$8*'Population Projections'!S10/'Population Projections'!$L$10</f>
        <v>273953.77589291241</v>
      </c>
      <c r="J8" s="66">
        <f>$B$8*'Population Projections'!T10/'Population Projections'!$L$10</f>
        <v>276179.88599205395</v>
      </c>
      <c r="K8" s="66">
        <f>$B$8*'Population Projections'!U10/'Population Projections'!$L$10</f>
        <v>278383.49295352155</v>
      </c>
      <c r="L8" s="66">
        <f>$B$8*'Population Projections'!V10/'Population Projections'!$L$10</f>
        <v>280565.19113751786</v>
      </c>
      <c r="M8" s="66">
        <f>$B$8*'Population Projections'!W10/'Population Projections'!$L$10</f>
        <v>282706.93510788906</v>
      </c>
      <c r="N8" s="66">
        <f>$B$8*'Population Projections'!X10/'Population Projections'!$L$10</f>
        <v>284771.69292200671</v>
      </c>
      <c r="O8" s="66">
        <f>$B$8*'Population Projections'!Y10/'Population Projections'!$L$10</f>
        <v>286799.51785352966</v>
      </c>
      <c r="P8" s="66">
        <f>$B$8*'Population Projections'!Z10/'Population Projections'!$L$10</f>
        <v>288764.86892374791</v>
      </c>
      <c r="Q8" s="66">
        <f>$B$8*'Population Projections'!AA10/'Population Projections'!$L$10</f>
        <v>290654.12537801656</v>
      </c>
      <c r="R8" s="66">
        <f>$B$8*'Population Projections'!AB10/'Population Projections'!$L$10</f>
        <v>292499.30011725269</v>
      </c>
      <c r="S8" s="66">
        <f>$B$8*'Population Projections'!AC10/'Population Projections'!$L$10</f>
        <v>294279.95375448593</v>
      </c>
      <c r="T8" s="66">
        <f>$B$8*'Population Projections'!AD10/'Population Projections'!$L$10</f>
        <v>296019.5965377338</v>
      </c>
      <c r="U8" s="66">
        <f>$B$8*'Population Projections'!AE10/'Population Projections'!$L$10</f>
        <v>297669.32583031966</v>
      </c>
      <c r="V8" s="66">
        <f>$B$8*'Population Projections'!AF10/'Population Projections'!$L$10</f>
        <v>299262.65694367274</v>
      </c>
      <c r="W8" s="66">
        <f>$B$8*'Population Projections'!AG10/'Population Projections'!$L$10</f>
        <v>300788.85837413347</v>
      </c>
      <c r="X8" s="66">
        <f>$B$8*'Population Projections'!AH10/'Population Projections'!$L$10</f>
        <v>302223.44578335225</v>
      </c>
      <c r="Y8" s="66">
        <f>$B$8*'Population Projections'!AI10/'Population Projections'!$L$10</f>
        <v>303589.43411917757</v>
      </c>
      <c r="Z8" s="66">
        <f>$B$8*'Population Projections'!AJ10/'Population Projections'!$L$10</f>
        <v>304870.49498604122</v>
      </c>
      <c r="AA8" s="66">
        <f>$B$8*'Population Projections'!AK10/'Population Projections'!$L$10</f>
        <v>306062.28625246236</v>
      </c>
      <c r="AB8" s="66">
        <f>$B$8*'Population Projections'!AL10/'Population Projections'!$L$10</f>
        <v>307143.80719127948</v>
      </c>
      <c r="AC8" s="66">
        <f>$B$8*'Population Projections'!AM10/'Population Projections'!$L$10</f>
        <v>308139.4595908139</v>
      </c>
      <c r="AD8" s="66">
        <f>$B$8*'Population Projections'!AN10/'Population Projections'!$L$10</f>
        <v>309030.76875476557</v>
      </c>
      <c r="AE8" s="66">
        <f>$B$8*'Population Projections'!AO10/'Population Projections'!$L$10</f>
        <v>309855.46004599938</v>
      </c>
      <c r="AF8" s="66">
        <f>$B$8*'Population Projections'!AP10/'Population Projections'!$L$10</f>
        <v>310571.15228006261</v>
      </c>
    </row>
    <row r="9" spans="1:32" x14ac:dyDescent="0.25">
      <c r="A9" t="s">
        <v>10</v>
      </c>
      <c r="B9" s="66">
        <f>SUMIFS(Calculations!$B$5:$B$12,Calculations!$D$5:$D$12,BDbDT!$A9)</f>
        <v>861329</v>
      </c>
      <c r="C9" s="66">
        <f>$B$9*('Population Projections'!M11-'Population Projections'!M10)/('Population Projections'!$L$11-'Population Projections'!$L$10)</f>
        <v>863316.38007027784</v>
      </c>
      <c r="D9" s="66">
        <f>$B$9*('Population Projections'!N11-'Population Projections'!N10)/('Population Projections'!$L$11-'Population Projections'!$L$10)</f>
        <v>865896.19660632557</v>
      </c>
      <c r="E9" s="66">
        <f>$B$9*('Population Projections'!O11-'Population Projections'!O10)/('Population Projections'!$L$11-'Population Projections'!$L$10)</f>
        <v>868774.00042907114</v>
      </c>
      <c r="F9" s="66">
        <f>$B$9*('Population Projections'!P11-'Population Projections'!P10)/('Population Projections'!$L$11-'Population Projections'!$L$10)</f>
        <v>871851.18912498618</v>
      </c>
      <c r="G9" s="66">
        <f>$B$9*('Population Projections'!Q11-'Population Projections'!Q10)/('Population Projections'!$L$11-'Population Projections'!$L$10)</f>
        <v>875158.24760118895</v>
      </c>
      <c r="H9" s="66">
        <f>$B$9*('Population Projections'!R11-'Population Projections'!R10)/('Population Projections'!$L$11-'Population Projections'!$L$10)</f>
        <v>878152.7374986608</v>
      </c>
      <c r="I9" s="66">
        <f>$B$9*('Population Projections'!S11-'Population Projections'!S10)/('Population Projections'!$L$11-'Population Projections'!$L$10)</f>
        <v>881017.81842933816</v>
      </c>
      <c r="J9" s="66">
        <f>$B$9*('Population Projections'!T11-'Population Projections'!T10)/('Population Projections'!$L$11-'Population Projections'!$L$10)</f>
        <v>883742.23277804838</v>
      </c>
      <c r="K9" s="66">
        <f>$B$9*('Population Projections'!U11-'Population Projections'!U10)/('Population Projections'!$L$11-'Population Projections'!$L$10)</f>
        <v>886285.16722248273</v>
      </c>
      <c r="L9" s="66">
        <f>$B$9*('Population Projections'!V11-'Population Projections'!V10)/('Population Projections'!$L$11-'Population Projections'!$L$10)</f>
        <v>888704.83971539151</v>
      </c>
      <c r="M9" s="66">
        <f>$B$9*('Population Projections'!W11-'Population Projections'!W10)/('Population Projections'!$L$11-'Population Projections'!$L$10)</f>
        <v>890874.55741300597</v>
      </c>
      <c r="N9" s="66">
        <f>$B$9*('Population Projections'!X11-'Population Projections'!X10)/('Population Projections'!$L$11-'Population Projections'!$L$10)</f>
        <v>892859.18562179711</v>
      </c>
      <c r="O9" s="66">
        <f>$B$9*('Population Projections'!Y11-'Population Projections'!Y10)/('Population Projections'!$L$11-'Population Projections'!$L$10)</f>
        <v>894599.04111211956</v>
      </c>
      <c r="P9" s="66">
        <f>$B$9*('Population Projections'!Z11-'Population Projections'!Z10)/('Population Projections'!$L$11-'Population Projections'!$L$10)</f>
        <v>896149.08963678451</v>
      </c>
      <c r="Q9" s="66">
        <f>$B$9*('Population Projections'!AA11-'Population Projections'!AA10)/('Population Projections'!$L$11-'Population Projections'!$L$10)</f>
        <v>897524.16265705123</v>
      </c>
      <c r="R9" s="66">
        <f>$B$9*('Population Projections'!AB11-'Population Projections'!AB10)/('Population Projections'!$L$11-'Population Projections'!$L$10)</f>
        <v>898676.69228150754</v>
      </c>
      <c r="S9" s="66">
        <f>$B$9*('Population Projections'!AC11-'Population Projections'!AC10)/('Population Projections'!$L$11-'Population Projections'!$L$10)</f>
        <v>899688.51958553575</v>
      </c>
      <c r="T9" s="66">
        <f>$B$9*('Population Projections'!AD11-'Population Projections'!AD10)/('Population Projections'!$L$11-'Population Projections'!$L$10)</f>
        <v>900478.58973989263</v>
      </c>
      <c r="U9" s="66">
        <f>$B$9*('Population Projections'!AE11-'Population Projections'!AE10)/('Population Projections'!$L$11-'Population Projections'!$L$10)</f>
        <v>901103.4767281285</v>
      </c>
      <c r="V9" s="66">
        <f>$B$9*('Population Projections'!AF11-'Population Projections'!AF10)/('Population Projections'!$L$11-'Population Projections'!$L$10)</f>
        <v>901583.98033446725</v>
      </c>
      <c r="W9" s="66">
        <f>$B$9*('Population Projections'!AG11-'Population Projections'!AG10)/('Population Projections'!$L$11-'Population Projections'!$L$10)</f>
        <v>901898.51452854578</v>
      </c>
      <c r="X9" s="66">
        <f>$B$9*('Population Projections'!AH11-'Population Projections'!AH10)/('Population Projections'!$L$11-'Population Projections'!$L$10)</f>
        <v>902154.79503141332</v>
      </c>
      <c r="Y9" s="66">
        <f>$B$9*('Population Projections'!AI11-'Population Projections'!AI10)/('Population Projections'!$L$11-'Population Projections'!$L$10)</f>
        <v>902277.8782906346</v>
      </c>
      <c r="Z9" s="66">
        <f>$B$9*('Population Projections'!AJ11-'Population Projections'!AJ10)/('Population Projections'!$L$11-'Population Projections'!$L$10)</f>
        <v>902328.34099737694</v>
      </c>
      <c r="AA9" s="66">
        <f>$B$9*('Population Projections'!AK11-'Population Projections'!AK10)/('Population Projections'!$L$11-'Population Projections'!$L$10)</f>
        <v>902323.19465901225</v>
      </c>
      <c r="AB9" s="66">
        <f>$B$9*('Population Projections'!AL11-'Population Projections'!AL10)/('Population Projections'!$L$11-'Population Projections'!$L$10)</f>
        <v>902293.85338264157</v>
      </c>
      <c r="AC9" s="66">
        <f>$B$9*('Population Projections'!AM11-'Population Projections'!AM10)/('Population Projections'!$L$11-'Population Projections'!$L$10)</f>
        <v>902233.77702992642</v>
      </c>
      <c r="AD9" s="66">
        <f>$B$9*('Population Projections'!AN11-'Population Projections'!AN10)/('Population Projections'!$L$11-'Population Projections'!$L$10)</f>
        <v>902164.01555431669</v>
      </c>
      <c r="AE9" s="66">
        <f>$B$9*('Population Projections'!AO11-'Population Projections'!AO10)/('Population Projections'!$L$11-'Population Projections'!$L$10)</f>
        <v>902075.49138675246</v>
      </c>
      <c r="AF9" s="66">
        <f>$B$9*('Population Projections'!AP11-'Population Projections'!AP10)/('Population Projections'!$L$11-'Population Projections'!$L$10)</f>
        <v>901964.70215806901</v>
      </c>
    </row>
    <row r="11" spans="1:32" x14ac:dyDescent="0.25">
      <c r="B11" s="68"/>
    </row>
    <row r="12" spans="1:32" x14ac:dyDescent="0.25">
      <c r="B12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CDHHS</vt:lpstr>
      <vt:lpstr>Calculations</vt:lpstr>
      <vt:lpstr>Population Projections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2021-04-27T04:15:55Z</dcterms:created>
  <dcterms:modified xsi:type="dcterms:W3CDTF">2022-06-08T15:52:47Z</dcterms:modified>
</cp:coreProperties>
</file>