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California\CA-eps\InputData\io-model\BGDP\"/>
    </mc:Choice>
  </mc:AlternateContent>
  <xr:revisionPtr revIDLastSave="0" documentId="13_ncr:1_{C8231487-8DC6-4C2B-B181-16E26DD4FCE6}" xr6:coauthVersionLast="47" xr6:coauthVersionMax="47" xr10:uidLastSave="{00000000-0000-0000-0000-000000000000}"/>
  <bookViews>
    <workbookView xWindow="-110" yWindow="-110" windowWidth="25820" windowHeight="14020" activeTab="2" xr2:uid="{00000000-000D-0000-FFFF-FFFF00000000}"/>
  </bookViews>
  <sheets>
    <sheet name="About" sheetId="1" r:id="rId1"/>
    <sheet name="OECD Data" sheetId="2" r:id="rId2"/>
    <sheet name="BGDP" sheetId="3" r:id="rId3"/>
    <sheet name="CA_bau value added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40" i="3" l="1"/>
  <c r="B41" i="3" s="1"/>
  <c r="B42" i="3" s="1"/>
  <c r="B43" i="3" s="1"/>
  <c r="B44" i="3" s="1"/>
  <c r="B45" i="3" s="1"/>
  <c r="B46" i="3" s="1"/>
  <c r="B47" i="3" s="1"/>
  <c r="B48" i="3" s="1"/>
  <c r="B39" i="3"/>
  <c r="B3" i="3"/>
  <c r="B4" i="3"/>
  <c r="B5" i="3"/>
  <c r="B6" i="3"/>
  <c r="B7" i="3"/>
  <c r="B2" i="3"/>
  <c r="B8" i="3" a="1"/>
  <c r="B8" i="3" s="1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AE45" i="4"/>
  <c r="AF45" i="4"/>
  <c r="B45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W46" i="4"/>
  <c r="X46" i="4"/>
  <c r="Y46" i="4"/>
  <c r="Z46" i="4"/>
  <c r="AA46" i="4"/>
  <c r="AB46" i="4"/>
  <c r="AC46" i="4"/>
  <c r="AD46" i="4"/>
  <c r="AE46" i="4"/>
  <c r="AF46" i="4"/>
  <c r="B46" i="4"/>
  <c r="H48" i="2"/>
  <c r="H47" i="2"/>
  <c r="H46" i="2"/>
  <c r="H45" i="2"/>
  <c r="H44" i="2"/>
  <c r="H43" i="2"/>
  <c r="H42" i="2"/>
  <c r="H41" i="2"/>
  <c r="H40" i="2"/>
  <c r="H39" i="2"/>
  <c r="H38" i="2"/>
  <c r="H37" i="2"/>
  <c r="H36" i="2"/>
  <c r="H35" i="2"/>
  <c r="H34" i="2"/>
  <c r="H33" i="2"/>
  <c r="H32" i="2"/>
  <c r="H31" i="2"/>
  <c r="H30" i="2"/>
  <c r="H29" i="2"/>
  <c r="H28" i="2"/>
  <c r="H27" i="2"/>
  <c r="H26" i="2"/>
  <c r="H25" i="2"/>
  <c r="H24" i="2"/>
  <c r="H23" i="2"/>
  <c r="H22" i="2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I8" i="2"/>
  <c r="H8" i="2"/>
  <c r="H7" i="2"/>
  <c r="H6" i="2"/>
  <c r="H5" i="2"/>
  <c r="H4" i="2"/>
  <c r="H3" i="2"/>
  <c r="H2" i="2"/>
  <c r="A16" i="1"/>
  <c r="I9" i="2" l="1"/>
  <c r="I10" i="2" l="1"/>
  <c r="I11" i="2" l="1"/>
  <c r="I12" i="2" l="1"/>
  <c r="I13" i="2" l="1"/>
  <c r="I14" i="2" l="1"/>
  <c r="I15" i="2" l="1"/>
  <c r="I16" i="2" l="1"/>
  <c r="I17" i="2" l="1"/>
  <c r="I18" i="2" l="1"/>
  <c r="I19" i="2" l="1"/>
  <c r="I20" i="2" l="1"/>
  <c r="I21" i="2" l="1"/>
  <c r="I22" i="2" l="1"/>
  <c r="I23" i="2" l="1"/>
  <c r="I24" i="2" l="1"/>
  <c r="I25" i="2" l="1"/>
  <c r="I26" i="2" l="1"/>
  <c r="I27" i="2" l="1"/>
  <c r="I28" i="2" l="1"/>
  <c r="I29" i="2" l="1"/>
  <c r="I30" i="2" l="1"/>
  <c r="I31" i="2" l="1"/>
  <c r="I32" i="2" l="1"/>
  <c r="I33" i="2" l="1"/>
  <c r="I34" i="2" l="1"/>
  <c r="I35" i="2" l="1"/>
  <c r="I36" i="2" l="1"/>
  <c r="I37" i="2" l="1"/>
  <c r="I38" i="2" l="1"/>
  <c r="I39" i="2" l="1"/>
  <c r="I40" i="2" l="1"/>
  <c r="I41" i="2" l="1"/>
  <c r="I42" i="2" l="1"/>
  <c r="I43" i="2" l="1"/>
  <c r="I44" i="2" l="1"/>
  <c r="I45" i="2" l="1"/>
  <c r="I46" i="2" l="1"/>
  <c r="I47" i="2" l="1"/>
  <c r="I48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<sst xmlns="http://schemas.openxmlformats.org/spreadsheetml/2006/main" count="301" uniqueCount="71">
  <si>
    <t>BGDP BAU Gross Domestic Product</t>
  </si>
  <si>
    <t>Source:</t>
  </si>
  <si>
    <t>OECD</t>
  </si>
  <si>
    <t>Quarterly National Accounts</t>
  </si>
  <si>
    <t>https://data.oecd.org/gdp/gdp-long-term-forecast.htm</t>
  </si>
  <si>
    <t>Real GDP long-term forecast</t>
  </si>
  <si>
    <t>Notes</t>
  </si>
  <si>
    <t>The OECD long-term forecast gives GDPs in millions of 2010 USD with Purchasing Power Parity.</t>
  </si>
  <si>
    <t>In the U.S. model, input data are converted to 2012 USD (then converted to the</t>
  </si>
  <si>
    <t>output currency year in web-app/OCCF).  Therefore, we use these conversion factors:</t>
  </si>
  <si>
    <t>2012 dollars per 2010 dollar</t>
  </si>
  <si>
    <t>dollars per million dollars</t>
  </si>
  <si>
    <t>LOCATION</t>
  </si>
  <si>
    <t>INDICATOR</t>
  </si>
  <si>
    <t>SUBJECT</t>
  </si>
  <si>
    <t>MEASURE</t>
  </si>
  <si>
    <t>FREQUENCY</t>
  </si>
  <si>
    <t>TIME</t>
  </si>
  <si>
    <t>National GDP</t>
  </si>
  <si>
    <t>National Growth</t>
  </si>
  <si>
    <t>State GDP</t>
  </si>
  <si>
    <t>USA</t>
  </si>
  <si>
    <t>GDPLTFORECAST</t>
  </si>
  <si>
    <t>TOT</t>
  </si>
  <si>
    <t>MLN_USD</t>
  </si>
  <si>
    <t>A</t>
  </si>
  <si>
    <t>Unit: 2012 USD</t>
  </si>
  <si>
    <t>GDP</t>
  </si>
  <si>
    <t>Time (Time)</t>
  </si>
  <si>
    <t>BAU Value Added by ISIC Code by Year[ISIC 01T03] : MostRecentRun</t>
  </si>
  <si>
    <t>BAU Value Added by ISIC Code by Year[ISIC 05] : MostRecentRun</t>
  </si>
  <si>
    <t>BAU Value Added by ISIC Code by Year[ISIC 06] : MostRecentRun</t>
  </si>
  <si>
    <t>BAU Value Added by ISIC Code by Year[ISIC 07T08] : MostRecentRun</t>
  </si>
  <si>
    <t>BAU Value Added by ISIC Code by Year[ISIC 09] : MostRecentRun</t>
  </si>
  <si>
    <t>BAU Value Added by ISIC Code by Year[ISIC 10T12] : MostRecentRun</t>
  </si>
  <si>
    <t>BAU Value Added by ISIC Code by Year[ISIC 13T15] : MostRecentRun</t>
  </si>
  <si>
    <t>BAU Value Added by ISIC Code by Year[ISIC 16] : MostRecentRun</t>
  </si>
  <si>
    <t>BAU Value Added by ISIC Code by Year[ISIC 17T18] : MostRecentRun</t>
  </si>
  <si>
    <t>BAU Value Added by ISIC Code by Year[ISIC 19] : MostRecentRun</t>
  </si>
  <si>
    <t>BAU Value Added by ISIC Code by Year[ISIC 20] : MostRecentRun</t>
  </si>
  <si>
    <t>BAU Value Added by ISIC Code by Year[ISIC 21] : MostRecentRun</t>
  </si>
  <si>
    <t>BAU Value Added by ISIC Code by Year[ISIC 22] : MostRecentRun</t>
  </si>
  <si>
    <t>BAU Value Added by ISIC Code by Year[ISIC 231] : MostRecentRun</t>
  </si>
  <si>
    <t>BAU Value Added by ISIC Code by Year[ISIC 239] : MostRecentRun</t>
  </si>
  <si>
    <t>BAU Value Added by ISIC Code by Year[ISIC 241] : MostRecentRun</t>
  </si>
  <si>
    <t>BAU Value Added by ISIC Code by Year[ISIC 242] : MostRecentRun</t>
  </si>
  <si>
    <t>BAU Value Added by ISIC Code by Year[ISIC 25] : MostRecentRun</t>
  </si>
  <si>
    <t>BAU Value Added by ISIC Code by Year[ISIC 26] : MostRecentRun</t>
  </si>
  <si>
    <t>BAU Value Added by ISIC Code by Year[ISIC 27] : MostRecentRun</t>
  </si>
  <si>
    <t>BAU Value Added by ISIC Code by Year[ISIC 28] : MostRecentRun</t>
  </si>
  <si>
    <t>BAU Value Added by ISIC Code by Year[ISIC 29] : MostRecentRun</t>
  </si>
  <si>
    <t>BAU Value Added by ISIC Code by Year[ISIC 30] : MostRecentRun</t>
  </si>
  <si>
    <t>BAU Value Added by ISIC Code by Year[ISIC 31T33] : MostRecentRun</t>
  </si>
  <si>
    <t>BAU Value Added by ISIC Code by Year[ISIC 351] : MostRecentRun</t>
  </si>
  <si>
    <t>BAU Value Added by ISIC Code by Year[ISIC 352T353] : MostRecentRun</t>
  </si>
  <si>
    <t>BAU Value Added by ISIC Code by Year[ISIC 36T39] : MostRecentRun</t>
  </si>
  <si>
    <t>BAU Value Added by ISIC Code by Year[ISIC 41T43] : MostRecentRun</t>
  </si>
  <si>
    <t>BAU Value Added by ISIC Code by Year[ISIC 45T47] : MostRecentRun</t>
  </si>
  <si>
    <t>BAU Value Added by ISIC Code by Year[ISIC 49T53] : MostRecentRun</t>
  </si>
  <si>
    <t>BAU Value Added by ISIC Code by Year[ISIC 55T56] : MostRecentRun</t>
  </si>
  <si>
    <t>BAU Value Added by ISIC Code by Year[ISIC 58T60] : MostRecentRun</t>
  </si>
  <si>
    <t>BAU Value Added by ISIC Code by Year[ISIC 61] : MostRecentRun</t>
  </si>
  <si>
    <t>BAU Value Added by ISIC Code by Year[ISIC 62T63] : MostRecentRun</t>
  </si>
  <si>
    <t>BAU Value Added by ISIC Code by Year[ISIC 64T66] : MostRecentRun</t>
  </si>
  <si>
    <t>BAU Value Added by ISIC Code by Year[ISIC 68] : MostRecentRun</t>
  </si>
  <si>
    <t>BAU Value Added by ISIC Code by Year[ISIC 69T82] : MostRecentRun</t>
  </si>
  <si>
    <t>BAU Value Added by ISIC Code by Year[ISIC 84] : MostRecentRun</t>
  </si>
  <si>
    <t>BAU Value Added by ISIC Code by Year[ISIC 85] : MostRecentRun</t>
  </si>
  <si>
    <t>BAU Value Added by ISIC Code by Year[ISIC 86T88] : MostRecentRun</t>
  </si>
  <si>
    <t>BAU Value Added by ISIC Code by Year[ISIC 90T96] : MostRecentRun</t>
  </si>
  <si>
    <t>BAU Value Added by ISIC Code by Year[ISIC 97T98] : MostRecentRun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</si>
</sst>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9" fontId="4" fillId="0" borderId="0" applyFon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2" fontId="0" fillId="0" borderId="0" xfId="0" applyNumberFormat="1"/>
    <xf numFmtId="0" fontId="1" fillId="0" borderId="0" xfId="0" applyFont="1" applyAlignment="1">
      <alignment horizontal="right"/>
    </xf>
    <xf numFmtId="0" fontId="0" fillId="0" borderId="0" xfId="0"/>
    <xf numFmtId="0" fontId="3" fillId="0" borderId="0" xfId="0" applyFont="1" applyAlignment="1">
      <alignment horizontal="right"/>
    </xf>
    <xf numFmtId="14" fontId="0" fillId="0" borderId="0" xfId="0" applyNumberFormat="1"/>
    <xf numFmtId="11" fontId="0" fillId="0" borderId="0" xfId="0" applyNumberFormat="1"/>
    <xf numFmtId="9" fontId="0" fillId="0" borderId="0" xfId="2" applyFont="1"/>
    <xf numFmtId="0" fontId="0" fillId="2" borderId="0" xfId="0" applyFill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ata.oecd.org/gdp/gdp-long-term-forecast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workbookViewId="0"/>
  </sheetViews>
  <sheetFormatPr defaultColWidth="8.81640625" defaultRowHeight="14.5" x14ac:dyDescent="0.35"/>
  <cols>
    <col min="2" max="2" width="77.453125" style="7" customWidth="1"/>
  </cols>
  <sheetData>
    <row r="1" spans="1:3" x14ac:dyDescent="0.35">
      <c r="A1" s="1" t="s">
        <v>0</v>
      </c>
      <c r="C1" s="9">
        <v>44307</v>
      </c>
    </row>
    <row r="3" spans="1:3" x14ac:dyDescent="0.35">
      <c r="A3" s="1" t="s">
        <v>1</v>
      </c>
      <c r="B3" t="s">
        <v>2</v>
      </c>
    </row>
    <row r="4" spans="1:3" x14ac:dyDescent="0.35">
      <c r="B4" s="2">
        <v>2018</v>
      </c>
    </row>
    <row r="5" spans="1:3" x14ac:dyDescent="0.35">
      <c r="B5" t="s">
        <v>3</v>
      </c>
    </row>
    <row r="6" spans="1:3" x14ac:dyDescent="0.35">
      <c r="B6" s="3" t="s">
        <v>4</v>
      </c>
    </row>
    <row r="7" spans="1:3" x14ac:dyDescent="0.35">
      <c r="B7" t="s">
        <v>5</v>
      </c>
    </row>
    <row r="9" spans="1:3" x14ac:dyDescent="0.35">
      <c r="A9" s="1" t="s">
        <v>6</v>
      </c>
    </row>
    <row r="10" spans="1:3" x14ac:dyDescent="0.35">
      <c r="A10" t="s">
        <v>7</v>
      </c>
    </row>
    <row r="12" spans="1:3" x14ac:dyDescent="0.35">
      <c r="A12" t="s">
        <v>8</v>
      </c>
    </row>
    <row r="13" spans="1:3" x14ac:dyDescent="0.35">
      <c r="A13" t="s">
        <v>9</v>
      </c>
    </row>
    <row r="15" spans="1:3" x14ac:dyDescent="0.35">
      <c r="A15">
        <v>1.052913013170929</v>
      </c>
      <c r="B15" t="s">
        <v>10</v>
      </c>
    </row>
    <row r="16" spans="1:3" x14ac:dyDescent="0.35">
      <c r="A16">
        <f>10^6</f>
        <v>1000000</v>
      </c>
      <c r="B16" t="s">
        <v>11</v>
      </c>
    </row>
  </sheetData>
  <hyperlinks>
    <hyperlink ref="B6" r:id="rId1" xr:uid="{00000000-0004-0000-0000-000000000000}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8"/>
  <sheetViews>
    <sheetView workbookViewId="0">
      <selection activeCell="I2" sqref="I2"/>
    </sheetView>
  </sheetViews>
  <sheetFormatPr defaultColWidth="8.81640625" defaultRowHeight="14.5" x14ac:dyDescent="0.35"/>
  <cols>
    <col min="1" max="1" width="13.1796875" style="7" customWidth="1"/>
    <col min="2" max="2" width="21" style="7" customWidth="1"/>
    <col min="3" max="3" width="10.81640625" style="7" customWidth="1"/>
    <col min="4" max="4" width="13" style="7" customWidth="1"/>
    <col min="5" max="5" width="13.36328125" style="7" customWidth="1"/>
    <col min="7" max="7" width="17.1796875" style="7" customWidth="1"/>
    <col min="8" max="8" width="13.81640625" style="7" bestFit="1" customWidth="1"/>
    <col min="9" max="9" width="11.81640625" style="7" bestFit="1" customWidth="1"/>
  </cols>
  <sheetData>
    <row r="1" spans="1:9" x14ac:dyDescent="0.3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s="4" t="s">
        <v>17</v>
      </c>
      <c r="G1" s="4" t="s">
        <v>18</v>
      </c>
      <c r="H1" t="s">
        <v>19</v>
      </c>
      <c r="I1" t="s">
        <v>20</v>
      </c>
    </row>
    <row r="2" spans="1:9" x14ac:dyDescent="0.35">
      <c r="A2" t="s">
        <v>21</v>
      </c>
      <c r="B2" t="s">
        <v>22</v>
      </c>
      <c r="C2" t="s">
        <v>23</v>
      </c>
      <c r="D2" t="s">
        <v>24</v>
      </c>
      <c r="E2" t="s">
        <v>25</v>
      </c>
      <c r="F2">
        <v>2014</v>
      </c>
      <c r="G2">
        <v>16208167.451801199</v>
      </c>
      <c r="H2">
        <f>G2/G2</f>
        <v>1</v>
      </c>
      <c r="I2">
        <v>2312540100000</v>
      </c>
    </row>
    <row r="3" spans="1:9" x14ac:dyDescent="0.35">
      <c r="A3" t="s">
        <v>21</v>
      </c>
      <c r="B3" t="s">
        <v>22</v>
      </c>
      <c r="C3" t="s">
        <v>23</v>
      </c>
      <c r="D3" t="s">
        <v>24</v>
      </c>
      <c r="E3" t="s">
        <v>25</v>
      </c>
      <c r="F3">
        <v>2015</v>
      </c>
      <c r="G3" s="5">
        <v>16671978.001079099</v>
      </c>
      <c r="H3">
        <f t="shared" ref="H3:H48" si="0">G3/G2</f>
        <v>1.0286158537451657</v>
      </c>
      <c r="I3">
        <v>2428598400000</v>
      </c>
    </row>
    <row r="4" spans="1:9" x14ac:dyDescent="0.35">
      <c r="A4" t="s">
        <v>21</v>
      </c>
      <c r="B4" t="s">
        <v>22</v>
      </c>
      <c r="C4" t="s">
        <v>23</v>
      </c>
      <c r="D4" t="s">
        <v>24</v>
      </c>
      <c r="E4" t="s">
        <v>25</v>
      </c>
      <c r="F4">
        <v>2016</v>
      </c>
      <c r="G4">
        <v>16919603.417713501</v>
      </c>
      <c r="H4">
        <f t="shared" si="0"/>
        <v>1.0148527917094405</v>
      </c>
      <c r="I4">
        <v>2500950400000</v>
      </c>
    </row>
    <row r="5" spans="1:9" x14ac:dyDescent="0.35">
      <c r="A5" t="s">
        <v>21</v>
      </c>
      <c r="B5" t="s">
        <v>22</v>
      </c>
      <c r="C5" t="s">
        <v>23</v>
      </c>
      <c r="D5" t="s">
        <v>24</v>
      </c>
      <c r="E5" t="s">
        <v>25</v>
      </c>
      <c r="F5">
        <v>2017</v>
      </c>
      <c r="G5">
        <v>17304243.025623702</v>
      </c>
      <c r="H5">
        <f t="shared" si="0"/>
        <v>1.022733370186887</v>
      </c>
      <c r="I5">
        <v>2610682300000</v>
      </c>
    </row>
    <row r="6" spans="1:9" x14ac:dyDescent="0.35">
      <c r="A6" t="s">
        <v>21</v>
      </c>
      <c r="B6" t="s">
        <v>22</v>
      </c>
      <c r="C6" t="s">
        <v>23</v>
      </c>
      <c r="D6" t="s">
        <v>24</v>
      </c>
      <c r="E6" t="s">
        <v>25</v>
      </c>
      <c r="F6">
        <v>2018</v>
      </c>
      <c r="G6">
        <v>17798638.6604435</v>
      </c>
      <c r="H6">
        <f t="shared" si="0"/>
        <v>1.0285707750456179</v>
      </c>
      <c r="I6">
        <v>2721651000000</v>
      </c>
    </row>
    <row r="7" spans="1:9" x14ac:dyDescent="0.35">
      <c r="A7" t="s">
        <v>21</v>
      </c>
      <c r="B7" t="s">
        <v>22</v>
      </c>
      <c r="C7" t="s">
        <v>23</v>
      </c>
      <c r="D7" t="s">
        <v>24</v>
      </c>
      <c r="E7" t="s">
        <v>25</v>
      </c>
      <c r="F7">
        <v>2019</v>
      </c>
      <c r="G7">
        <v>18292645.569375802</v>
      </c>
      <c r="H7">
        <f t="shared" si="0"/>
        <v>1.0277553198509617</v>
      </c>
      <c r="I7">
        <v>2792029100000</v>
      </c>
    </row>
    <row r="8" spans="1:9" x14ac:dyDescent="0.35">
      <c r="A8" t="s">
        <v>21</v>
      </c>
      <c r="B8" t="s">
        <v>22</v>
      </c>
      <c r="C8" t="s">
        <v>23</v>
      </c>
      <c r="D8" t="s">
        <v>24</v>
      </c>
      <c r="E8" t="s">
        <v>25</v>
      </c>
      <c r="F8">
        <v>2020</v>
      </c>
      <c r="G8">
        <v>18587190</v>
      </c>
      <c r="H8">
        <f t="shared" si="0"/>
        <v>1.0161017950906621</v>
      </c>
      <c r="I8">
        <f t="shared" ref="I8:I48" si="1">I7*H8</f>
        <v>2836985780455.3657</v>
      </c>
    </row>
    <row r="9" spans="1:9" x14ac:dyDescent="0.35">
      <c r="A9" t="s">
        <v>21</v>
      </c>
      <c r="B9" t="s">
        <v>22</v>
      </c>
      <c r="C9" t="s">
        <v>23</v>
      </c>
      <c r="D9" t="s">
        <v>24</v>
      </c>
      <c r="E9" t="s">
        <v>25</v>
      </c>
      <c r="F9">
        <v>2021</v>
      </c>
      <c r="G9">
        <v>18849540</v>
      </c>
      <c r="H9">
        <f t="shared" si="0"/>
        <v>1.0141145595434276</v>
      </c>
      <c r="I9">
        <f t="shared" si="1"/>
        <v>2877028585177.4604</v>
      </c>
    </row>
    <row r="10" spans="1:9" x14ac:dyDescent="0.35">
      <c r="A10" t="s">
        <v>21</v>
      </c>
      <c r="B10" t="s">
        <v>22</v>
      </c>
      <c r="C10" t="s">
        <v>23</v>
      </c>
      <c r="D10" t="s">
        <v>24</v>
      </c>
      <c r="E10" t="s">
        <v>25</v>
      </c>
      <c r="F10">
        <v>2022</v>
      </c>
      <c r="G10">
        <v>19124900</v>
      </c>
      <c r="H10">
        <f t="shared" si="0"/>
        <v>1.0146083140490432</v>
      </c>
      <c r="I10">
        <f t="shared" si="1"/>
        <v>2919057122277.8071</v>
      </c>
    </row>
    <row r="11" spans="1:9" x14ac:dyDescent="0.35">
      <c r="A11" t="s">
        <v>21</v>
      </c>
      <c r="B11" t="s">
        <v>22</v>
      </c>
      <c r="C11" t="s">
        <v>23</v>
      </c>
      <c r="D11" t="s">
        <v>24</v>
      </c>
      <c r="E11" t="s">
        <v>25</v>
      </c>
      <c r="F11">
        <v>2023</v>
      </c>
      <c r="G11">
        <v>19422190</v>
      </c>
      <c r="H11">
        <f t="shared" si="0"/>
        <v>1.015544656442648</v>
      </c>
      <c r="I11">
        <f t="shared" si="1"/>
        <v>2964432862380.0806</v>
      </c>
    </row>
    <row r="12" spans="1:9" x14ac:dyDescent="0.35">
      <c r="A12" t="s">
        <v>21</v>
      </c>
      <c r="B12" t="s">
        <v>22</v>
      </c>
      <c r="C12" t="s">
        <v>23</v>
      </c>
      <c r="D12" t="s">
        <v>24</v>
      </c>
      <c r="E12" t="s">
        <v>25</v>
      </c>
      <c r="F12">
        <v>2024</v>
      </c>
      <c r="G12">
        <v>19740540</v>
      </c>
      <c r="H12">
        <f t="shared" si="0"/>
        <v>1.0163910455000182</v>
      </c>
      <c r="I12">
        <f t="shared" si="1"/>
        <v>3013023016309.1016</v>
      </c>
    </row>
    <row r="13" spans="1:9" x14ac:dyDescent="0.35">
      <c r="A13" t="s">
        <v>21</v>
      </c>
      <c r="B13" t="s">
        <v>22</v>
      </c>
      <c r="C13" t="s">
        <v>23</v>
      </c>
      <c r="D13" t="s">
        <v>24</v>
      </c>
      <c r="E13" t="s">
        <v>25</v>
      </c>
      <c r="F13">
        <v>2025</v>
      </c>
      <c r="G13">
        <v>20075600</v>
      </c>
      <c r="H13">
        <f t="shared" si="0"/>
        <v>1.0169731932358486</v>
      </c>
      <c r="I13">
        <f t="shared" si="1"/>
        <v>3064163638188.9751</v>
      </c>
    </row>
    <row r="14" spans="1:9" x14ac:dyDescent="0.35">
      <c r="A14" t="s">
        <v>21</v>
      </c>
      <c r="B14" t="s">
        <v>22</v>
      </c>
      <c r="C14" t="s">
        <v>23</v>
      </c>
      <c r="D14" t="s">
        <v>24</v>
      </c>
      <c r="E14" t="s">
        <v>25</v>
      </c>
      <c r="F14">
        <v>2026</v>
      </c>
      <c r="G14">
        <v>20424180</v>
      </c>
      <c r="H14">
        <f t="shared" si="0"/>
        <v>1.0173633664747255</v>
      </c>
      <c r="I14">
        <f t="shared" si="1"/>
        <v>3117367834377.3784</v>
      </c>
    </row>
    <row r="15" spans="1:9" x14ac:dyDescent="0.35">
      <c r="A15" t="s">
        <v>21</v>
      </c>
      <c r="B15" t="s">
        <v>22</v>
      </c>
      <c r="C15" t="s">
        <v>23</v>
      </c>
      <c r="D15" t="s">
        <v>24</v>
      </c>
      <c r="E15" t="s">
        <v>25</v>
      </c>
      <c r="F15">
        <v>2027</v>
      </c>
      <c r="G15">
        <v>20784020</v>
      </c>
      <c r="H15">
        <f t="shared" si="0"/>
        <v>1.0176183327800676</v>
      </c>
      <c r="I15">
        <f t="shared" si="1"/>
        <v>3172290658281.3179</v>
      </c>
    </row>
    <row r="16" spans="1:9" x14ac:dyDescent="0.35">
      <c r="A16" t="s">
        <v>21</v>
      </c>
      <c r="B16" t="s">
        <v>22</v>
      </c>
      <c r="C16" t="s">
        <v>23</v>
      </c>
      <c r="D16" t="s">
        <v>24</v>
      </c>
      <c r="E16" t="s">
        <v>25</v>
      </c>
      <c r="F16">
        <v>2028</v>
      </c>
      <c r="G16">
        <v>21153450</v>
      </c>
      <c r="H16">
        <f t="shared" si="0"/>
        <v>1.0177747134577431</v>
      </c>
      <c r="I16">
        <f t="shared" si="1"/>
        <v>3228677215736.9434</v>
      </c>
    </row>
    <row r="17" spans="1:9" x14ac:dyDescent="0.35">
      <c r="A17" t="s">
        <v>21</v>
      </c>
      <c r="B17" t="s">
        <v>22</v>
      </c>
      <c r="C17" t="s">
        <v>23</v>
      </c>
      <c r="D17" t="s">
        <v>24</v>
      </c>
      <c r="E17" t="s">
        <v>25</v>
      </c>
      <c r="F17">
        <v>2029</v>
      </c>
      <c r="G17">
        <v>21531180</v>
      </c>
      <c r="H17">
        <f t="shared" si="0"/>
        <v>1.0178566616793006</v>
      </c>
      <c r="I17">
        <f t="shared" si="1"/>
        <v>3286330612450.0239</v>
      </c>
    </row>
    <row r="18" spans="1:9" x14ac:dyDescent="0.35">
      <c r="A18" t="s">
        <v>21</v>
      </c>
      <c r="B18" t="s">
        <v>22</v>
      </c>
      <c r="C18" t="s">
        <v>23</v>
      </c>
      <c r="D18" t="s">
        <v>24</v>
      </c>
      <c r="E18" t="s">
        <v>25</v>
      </c>
      <c r="F18">
        <v>2030</v>
      </c>
      <c r="G18">
        <v>21916430</v>
      </c>
      <c r="H18">
        <f t="shared" si="0"/>
        <v>1.017892656138679</v>
      </c>
      <c r="I18">
        <f t="shared" si="1"/>
        <v>3345131796056.6064</v>
      </c>
    </row>
    <row r="19" spans="1:9" x14ac:dyDescent="0.35">
      <c r="A19" t="s">
        <v>21</v>
      </c>
      <c r="B19" t="s">
        <v>22</v>
      </c>
      <c r="C19" t="s">
        <v>23</v>
      </c>
      <c r="D19" t="s">
        <v>24</v>
      </c>
      <c r="E19" t="s">
        <v>25</v>
      </c>
      <c r="F19">
        <v>2031</v>
      </c>
      <c r="G19">
        <v>22309050</v>
      </c>
      <c r="H19">
        <f t="shared" si="0"/>
        <v>1.0179144139807441</v>
      </c>
      <c r="I19">
        <f t="shared" si="1"/>
        <v>3405057871871.3145</v>
      </c>
    </row>
    <row r="20" spans="1:9" x14ac:dyDescent="0.35">
      <c r="A20" t="s">
        <v>21</v>
      </c>
      <c r="B20" t="s">
        <v>22</v>
      </c>
      <c r="C20" t="s">
        <v>23</v>
      </c>
      <c r="D20" t="s">
        <v>24</v>
      </c>
      <c r="E20" t="s">
        <v>25</v>
      </c>
      <c r="F20">
        <v>2032</v>
      </c>
      <c r="G20">
        <v>22709530</v>
      </c>
      <c r="H20">
        <f t="shared" si="0"/>
        <v>1.0179514591611925</v>
      </c>
      <c r="I20">
        <f t="shared" si="1"/>
        <v>3466183629199.7095</v>
      </c>
    </row>
    <row r="21" spans="1:9" x14ac:dyDescent="0.35">
      <c r="A21" t="s">
        <v>21</v>
      </c>
      <c r="B21" t="s">
        <v>22</v>
      </c>
      <c r="C21" t="s">
        <v>23</v>
      </c>
      <c r="D21" t="s">
        <v>24</v>
      </c>
      <c r="E21" t="s">
        <v>25</v>
      </c>
      <c r="F21">
        <v>2033</v>
      </c>
      <c r="G21">
        <v>23118740</v>
      </c>
      <c r="H21">
        <f t="shared" si="0"/>
        <v>1.018019307312833</v>
      </c>
      <c r="I21">
        <f t="shared" si="1"/>
        <v>3528641857216.9697</v>
      </c>
    </row>
    <row r="22" spans="1:9" x14ac:dyDescent="0.35">
      <c r="A22" t="s">
        <v>21</v>
      </c>
      <c r="B22" t="s">
        <v>22</v>
      </c>
      <c r="C22" t="s">
        <v>23</v>
      </c>
      <c r="D22" t="s">
        <v>24</v>
      </c>
      <c r="E22" t="s">
        <v>25</v>
      </c>
      <c r="F22">
        <v>2034</v>
      </c>
      <c r="G22">
        <v>23537610</v>
      </c>
      <c r="H22">
        <f t="shared" si="0"/>
        <v>1.0181182019435315</v>
      </c>
      <c r="I22">
        <f t="shared" si="1"/>
        <v>3592574502972.4248</v>
      </c>
    </row>
    <row r="23" spans="1:9" x14ac:dyDescent="0.35">
      <c r="A23" t="s">
        <v>21</v>
      </c>
      <c r="B23" t="s">
        <v>22</v>
      </c>
      <c r="C23" t="s">
        <v>23</v>
      </c>
      <c r="D23" t="s">
        <v>24</v>
      </c>
      <c r="E23" t="s">
        <v>25</v>
      </c>
      <c r="F23">
        <v>2035</v>
      </c>
      <c r="G23">
        <v>23967030</v>
      </c>
      <c r="H23">
        <f t="shared" si="0"/>
        <v>1.0182439933366216</v>
      </c>
      <c r="I23">
        <f t="shared" si="1"/>
        <v>3658117408265.9707</v>
      </c>
    </row>
    <row r="24" spans="1:9" x14ac:dyDescent="0.35">
      <c r="A24" t="s">
        <v>21</v>
      </c>
      <c r="B24" t="s">
        <v>22</v>
      </c>
      <c r="C24" t="s">
        <v>23</v>
      </c>
      <c r="D24" t="s">
        <v>24</v>
      </c>
      <c r="E24" t="s">
        <v>25</v>
      </c>
      <c r="F24">
        <v>2036</v>
      </c>
      <c r="G24">
        <v>24407860</v>
      </c>
      <c r="H24">
        <f t="shared" si="0"/>
        <v>1.0183931843036038</v>
      </c>
      <c r="I24">
        <f t="shared" si="1"/>
        <v>3725401835960.4282</v>
      </c>
    </row>
    <row r="25" spans="1:9" x14ac:dyDescent="0.35">
      <c r="A25" t="s">
        <v>21</v>
      </c>
      <c r="B25" t="s">
        <v>22</v>
      </c>
      <c r="C25" t="s">
        <v>23</v>
      </c>
      <c r="D25" t="s">
        <v>24</v>
      </c>
      <c r="E25" t="s">
        <v>25</v>
      </c>
      <c r="F25">
        <v>2037</v>
      </c>
      <c r="G25">
        <v>24861010</v>
      </c>
      <c r="H25">
        <f t="shared" si="0"/>
        <v>1.0185657407081161</v>
      </c>
      <c r="I25">
        <f t="shared" si="1"/>
        <v>3794566680480.4092</v>
      </c>
    </row>
    <row r="26" spans="1:9" x14ac:dyDescent="0.35">
      <c r="A26" t="s">
        <v>21</v>
      </c>
      <c r="B26" t="s">
        <v>22</v>
      </c>
      <c r="C26" t="s">
        <v>23</v>
      </c>
      <c r="D26" t="s">
        <v>24</v>
      </c>
      <c r="E26" t="s">
        <v>25</v>
      </c>
      <c r="F26">
        <v>2038</v>
      </c>
      <c r="G26">
        <v>25327180</v>
      </c>
      <c r="H26">
        <f t="shared" si="0"/>
        <v>1.018751048328286</v>
      </c>
      <c r="I26">
        <f t="shared" si="1"/>
        <v>3865718783691.001</v>
      </c>
    </row>
    <row r="27" spans="1:9" x14ac:dyDescent="0.35">
      <c r="A27" t="s">
        <v>21</v>
      </c>
      <c r="B27" t="s">
        <v>22</v>
      </c>
      <c r="C27" t="s">
        <v>23</v>
      </c>
      <c r="D27" t="s">
        <v>24</v>
      </c>
      <c r="E27" t="s">
        <v>25</v>
      </c>
      <c r="F27">
        <v>2039</v>
      </c>
      <c r="G27">
        <v>25806800</v>
      </c>
      <c r="H27">
        <f t="shared" si="0"/>
        <v>1.0189369681109386</v>
      </c>
      <c r="I27">
        <f t="shared" si="1"/>
        <v>3938923777023.6138</v>
      </c>
    </row>
    <row r="28" spans="1:9" x14ac:dyDescent="0.35">
      <c r="A28" t="s">
        <v>21</v>
      </c>
      <c r="B28" t="s">
        <v>22</v>
      </c>
      <c r="C28" t="s">
        <v>23</v>
      </c>
      <c r="D28" t="s">
        <v>24</v>
      </c>
      <c r="E28" t="s">
        <v>25</v>
      </c>
      <c r="F28">
        <v>2040</v>
      </c>
      <c r="G28">
        <v>26300140</v>
      </c>
      <c r="H28">
        <f t="shared" si="0"/>
        <v>1.0191166669249965</v>
      </c>
      <c r="I28">
        <f t="shared" si="1"/>
        <v>4014222870911.9233</v>
      </c>
    </row>
    <row r="29" spans="1:9" x14ac:dyDescent="0.35">
      <c r="A29" t="s">
        <v>21</v>
      </c>
      <c r="B29" t="s">
        <v>22</v>
      </c>
      <c r="C29" t="s">
        <v>23</v>
      </c>
      <c r="D29" t="s">
        <v>24</v>
      </c>
      <c r="E29" t="s">
        <v>25</v>
      </c>
      <c r="F29">
        <v>2041</v>
      </c>
      <c r="G29">
        <v>26807420</v>
      </c>
      <c r="H29">
        <f t="shared" si="0"/>
        <v>1.0192881102534055</v>
      </c>
      <c r="I29">
        <f t="shared" si="1"/>
        <v>4091649644227.8145</v>
      </c>
    </row>
    <row r="30" spans="1:9" x14ac:dyDescent="0.35">
      <c r="A30" t="s">
        <v>21</v>
      </c>
      <c r="B30" t="s">
        <v>22</v>
      </c>
      <c r="C30" t="s">
        <v>23</v>
      </c>
      <c r="D30" t="s">
        <v>24</v>
      </c>
      <c r="E30" t="s">
        <v>25</v>
      </c>
      <c r="F30">
        <v>2042</v>
      </c>
      <c r="G30">
        <v>27328940</v>
      </c>
      <c r="H30">
        <f t="shared" si="0"/>
        <v>1.0194543152604765</v>
      </c>
      <c r="I30">
        <f t="shared" si="1"/>
        <v>4171249886342.0386</v>
      </c>
    </row>
    <row r="31" spans="1:9" x14ac:dyDescent="0.35">
      <c r="A31" t="s">
        <v>21</v>
      </c>
      <c r="B31" t="s">
        <v>22</v>
      </c>
      <c r="C31" t="s">
        <v>23</v>
      </c>
      <c r="D31" t="s">
        <v>24</v>
      </c>
      <c r="E31" t="s">
        <v>25</v>
      </c>
      <c r="F31">
        <v>2043</v>
      </c>
      <c r="G31">
        <v>27864750</v>
      </c>
      <c r="H31">
        <f t="shared" si="0"/>
        <v>1.0196059561768587</v>
      </c>
      <c r="I31">
        <f t="shared" si="1"/>
        <v>4253031228816.3872</v>
      </c>
    </row>
    <row r="32" spans="1:9" x14ac:dyDescent="0.35">
      <c r="A32" t="s">
        <v>21</v>
      </c>
      <c r="B32" t="s">
        <v>22</v>
      </c>
      <c r="C32" t="s">
        <v>23</v>
      </c>
      <c r="D32" t="s">
        <v>24</v>
      </c>
      <c r="E32" t="s">
        <v>25</v>
      </c>
      <c r="F32">
        <v>2044</v>
      </c>
      <c r="G32">
        <v>28414590</v>
      </c>
      <c r="H32">
        <f t="shared" si="0"/>
        <v>1.0197324576750195</v>
      </c>
      <c r="I32">
        <f t="shared" si="1"/>
        <v>4336953987529.543</v>
      </c>
    </row>
    <row r="33" spans="1:9" x14ac:dyDescent="0.35">
      <c r="A33" t="s">
        <v>21</v>
      </c>
      <c r="B33" t="s">
        <v>22</v>
      </c>
      <c r="C33" t="s">
        <v>23</v>
      </c>
      <c r="D33" t="s">
        <v>24</v>
      </c>
      <c r="E33" t="s">
        <v>25</v>
      </c>
      <c r="F33">
        <v>2045</v>
      </c>
      <c r="G33">
        <v>28978050</v>
      </c>
      <c r="H33">
        <f t="shared" si="0"/>
        <v>1.0198299535555502</v>
      </c>
      <c r="I33">
        <f t="shared" si="1"/>
        <v>4422955583674.8115</v>
      </c>
    </row>
    <row r="34" spans="1:9" x14ac:dyDescent="0.35">
      <c r="A34" t="s">
        <v>21</v>
      </c>
      <c r="B34" t="s">
        <v>22</v>
      </c>
      <c r="C34" t="s">
        <v>23</v>
      </c>
      <c r="D34" t="s">
        <v>24</v>
      </c>
      <c r="E34" t="s">
        <v>25</v>
      </c>
      <c r="F34">
        <v>2046</v>
      </c>
      <c r="G34">
        <v>29554850</v>
      </c>
      <c r="H34">
        <f t="shared" si="0"/>
        <v>1.019904720987092</v>
      </c>
      <c r="I34">
        <f t="shared" si="1"/>
        <v>4510993280506.1592</v>
      </c>
    </row>
    <row r="35" spans="1:9" x14ac:dyDescent="0.35">
      <c r="A35" t="s">
        <v>21</v>
      </c>
      <c r="B35" t="s">
        <v>22</v>
      </c>
      <c r="C35" t="s">
        <v>23</v>
      </c>
      <c r="D35" t="s">
        <v>24</v>
      </c>
      <c r="E35" t="s">
        <v>25</v>
      </c>
      <c r="F35">
        <v>2047</v>
      </c>
      <c r="G35">
        <v>30144870</v>
      </c>
      <c r="H35">
        <f t="shared" si="0"/>
        <v>1.0199635592804566</v>
      </c>
      <c r="I35">
        <f t="shared" si="1"/>
        <v>4601048762275.2852</v>
      </c>
    </row>
    <row r="36" spans="1:9" x14ac:dyDescent="0.35">
      <c r="A36" t="s">
        <v>21</v>
      </c>
      <c r="B36" t="s">
        <v>22</v>
      </c>
      <c r="C36" t="s">
        <v>23</v>
      </c>
      <c r="D36" t="s">
        <v>24</v>
      </c>
      <c r="E36" t="s">
        <v>25</v>
      </c>
      <c r="F36">
        <v>2048</v>
      </c>
      <c r="G36">
        <v>30747840</v>
      </c>
      <c r="H36">
        <f t="shared" si="0"/>
        <v>1.0200024083699815</v>
      </c>
      <c r="I36">
        <f t="shared" si="1"/>
        <v>4693080818548.5127</v>
      </c>
    </row>
    <row r="37" spans="1:9" x14ac:dyDescent="0.35">
      <c r="A37" t="s">
        <v>21</v>
      </c>
      <c r="B37" t="s">
        <v>22</v>
      </c>
      <c r="C37" t="s">
        <v>23</v>
      </c>
      <c r="D37" t="s">
        <v>24</v>
      </c>
      <c r="E37" t="s">
        <v>25</v>
      </c>
      <c r="F37">
        <v>2049</v>
      </c>
      <c r="G37">
        <v>31363330</v>
      </c>
      <c r="H37">
        <f t="shared" si="0"/>
        <v>1.0200173410555018</v>
      </c>
      <c r="I37">
        <f t="shared" si="1"/>
        <v>4787023817894.4316</v>
      </c>
    </row>
    <row r="38" spans="1:9" x14ac:dyDescent="0.35">
      <c r="A38" t="s">
        <v>21</v>
      </c>
      <c r="B38" t="s">
        <v>22</v>
      </c>
      <c r="C38" t="s">
        <v>23</v>
      </c>
      <c r="D38" t="s">
        <v>24</v>
      </c>
      <c r="E38" t="s">
        <v>25</v>
      </c>
      <c r="F38">
        <v>2050</v>
      </c>
      <c r="G38">
        <v>31990910</v>
      </c>
      <c r="H38">
        <f t="shared" si="0"/>
        <v>1.0200099925613766</v>
      </c>
      <c r="I38">
        <f t="shared" si="1"/>
        <v>4882812128881.6318</v>
      </c>
    </row>
    <row r="39" spans="1:9" x14ac:dyDescent="0.35">
      <c r="A39" t="s">
        <v>21</v>
      </c>
      <c r="B39" t="s">
        <v>22</v>
      </c>
      <c r="C39" t="s">
        <v>23</v>
      </c>
      <c r="D39" t="s">
        <v>24</v>
      </c>
      <c r="E39" t="s">
        <v>25</v>
      </c>
      <c r="F39">
        <v>2051</v>
      </c>
      <c r="G39">
        <v>32630430</v>
      </c>
      <c r="H39">
        <f t="shared" si="0"/>
        <v>1.0199906786021404</v>
      </c>
      <c r="I39">
        <f t="shared" si="1"/>
        <v>4980422856824.7373</v>
      </c>
    </row>
    <row r="40" spans="1:9" x14ac:dyDescent="0.35">
      <c r="A40" t="s">
        <v>21</v>
      </c>
      <c r="B40" t="s">
        <v>22</v>
      </c>
      <c r="C40" t="s">
        <v>23</v>
      </c>
      <c r="D40" t="s">
        <v>24</v>
      </c>
      <c r="E40" t="s">
        <v>25</v>
      </c>
      <c r="F40">
        <v>2052</v>
      </c>
      <c r="G40">
        <v>33282110</v>
      </c>
      <c r="H40">
        <f t="shared" si="0"/>
        <v>1.0199715419012254</v>
      </c>
      <c r="I40">
        <f t="shared" si="1"/>
        <v>5079889580595.6338</v>
      </c>
    </row>
    <row r="41" spans="1:9" x14ac:dyDescent="0.35">
      <c r="A41" t="s">
        <v>21</v>
      </c>
      <c r="B41" t="s">
        <v>22</v>
      </c>
      <c r="C41" t="s">
        <v>23</v>
      </c>
      <c r="D41" t="s">
        <v>24</v>
      </c>
      <c r="E41" t="s">
        <v>25</v>
      </c>
      <c r="F41">
        <v>2053</v>
      </c>
      <c r="G41">
        <v>33946130</v>
      </c>
      <c r="H41">
        <f t="shared" si="0"/>
        <v>1.0199512590998587</v>
      </c>
      <c r="I41">
        <f t="shared" si="1"/>
        <v>5181239773816.7695</v>
      </c>
    </row>
    <row r="42" spans="1:9" x14ac:dyDescent="0.35">
      <c r="A42" t="s">
        <v>21</v>
      </c>
      <c r="B42" t="s">
        <v>22</v>
      </c>
      <c r="C42" t="s">
        <v>23</v>
      </c>
      <c r="D42" t="s">
        <v>24</v>
      </c>
      <c r="E42" t="s">
        <v>25</v>
      </c>
      <c r="F42">
        <v>2054</v>
      </c>
      <c r="G42">
        <v>34622620</v>
      </c>
      <c r="H42">
        <f t="shared" si="0"/>
        <v>1.0199283394012808</v>
      </c>
      <c r="I42">
        <f t="shared" si="1"/>
        <v>5284493278548.8057</v>
      </c>
    </row>
    <row r="43" spans="1:9" x14ac:dyDescent="0.35">
      <c r="A43" t="s">
        <v>21</v>
      </c>
      <c r="B43" t="s">
        <v>22</v>
      </c>
      <c r="C43" t="s">
        <v>23</v>
      </c>
      <c r="D43" t="s">
        <v>24</v>
      </c>
      <c r="E43" t="s">
        <v>25</v>
      </c>
      <c r="F43">
        <v>2055</v>
      </c>
      <c r="G43">
        <v>35311770</v>
      </c>
      <c r="H43">
        <f t="shared" si="0"/>
        <v>1.0199046172704433</v>
      </c>
      <c r="I43">
        <f t="shared" si="1"/>
        <v>5389679094726.5498</v>
      </c>
    </row>
    <row r="44" spans="1:9" x14ac:dyDescent="0.35">
      <c r="A44" t="s">
        <v>21</v>
      </c>
      <c r="B44" t="s">
        <v>22</v>
      </c>
      <c r="C44" t="s">
        <v>23</v>
      </c>
      <c r="D44" t="s">
        <v>24</v>
      </c>
      <c r="E44" t="s">
        <v>25</v>
      </c>
      <c r="F44">
        <v>2056</v>
      </c>
      <c r="G44">
        <v>36014100</v>
      </c>
      <c r="H44">
        <f t="shared" si="0"/>
        <v>1.0198894023154319</v>
      </c>
      <c r="I44">
        <f t="shared" si="1"/>
        <v>5496876590592.6387</v>
      </c>
    </row>
    <row r="45" spans="1:9" x14ac:dyDescent="0.35">
      <c r="A45" t="s">
        <v>21</v>
      </c>
      <c r="B45" t="s">
        <v>22</v>
      </c>
      <c r="C45" t="s">
        <v>23</v>
      </c>
      <c r="D45" t="s">
        <v>24</v>
      </c>
      <c r="E45" t="s">
        <v>25</v>
      </c>
      <c r="F45">
        <v>2057</v>
      </c>
      <c r="G45">
        <v>36730540</v>
      </c>
      <c r="H45">
        <f t="shared" si="0"/>
        <v>1.0198933195609496</v>
      </c>
      <c r="I45">
        <f t="shared" si="1"/>
        <v>5606227713196.4014</v>
      </c>
    </row>
    <row r="46" spans="1:9" x14ac:dyDescent="0.35">
      <c r="A46" t="s">
        <v>21</v>
      </c>
      <c r="B46" t="s">
        <v>22</v>
      </c>
      <c r="C46" t="s">
        <v>23</v>
      </c>
      <c r="D46" t="s">
        <v>24</v>
      </c>
      <c r="E46" t="s">
        <v>25</v>
      </c>
      <c r="F46">
        <v>2058</v>
      </c>
      <c r="G46">
        <v>37462060</v>
      </c>
      <c r="H46">
        <f t="shared" si="0"/>
        <v>1.0199158520402913</v>
      </c>
      <c r="I46">
        <f t="shared" si="1"/>
        <v>5717880514836.6016</v>
      </c>
    </row>
    <row r="47" spans="1:9" x14ac:dyDescent="0.35">
      <c r="A47" t="s">
        <v>21</v>
      </c>
      <c r="B47" t="s">
        <v>22</v>
      </c>
      <c r="C47" t="s">
        <v>23</v>
      </c>
      <c r="D47" t="s">
        <v>24</v>
      </c>
      <c r="E47" t="s">
        <v>25</v>
      </c>
      <c r="F47">
        <v>2059</v>
      </c>
      <c r="G47">
        <v>38209630</v>
      </c>
      <c r="H47">
        <f t="shared" si="0"/>
        <v>1.01995538953277</v>
      </c>
      <c r="I47">
        <f t="shared" si="1"/>
        <v>5831983047812.001</v>
      </c>
    </row>
    <row r="48" spans="1:9" x14ac:dyDescent="0.35">
      <c r="A48" t="s">
        <v>21</v>
      </c>
      <c r="B48" t="s">
        <v>22</v>
      </c>
      <c r="C48" t="s">
        <v>23</v>
      </c>
      <c r="D48" t="s">
        <v>24</v>
      </c>
      <c r="E48" t="s">
        <v>25</v>
      </c>
      <c r="F48">
        <v>2060</v>
      </c>
      <c r="G48">
        <v>38974320</v>
      </c>
      <c r="H48">
        <f t="shared" si="0"/>
        <v>1.0200130176607312</v>
      </c>
      <c r="I48">
        <f t="shared" si="1"/>
        <v>5948698627544.9473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B48"/>
  <sheetViews>
    <sheetView tabSelected="1" workbookViewId="0">
      <selection activeCell="E1" sqref="E1"/>
    </sheetView>
  </sheetViews>
  <sheetFormatPr defaultColWidth="8.81640625" defaultRowHeight="14.5" x14ac:dyDescent="0.35"/>
  <cols>
    <col min="1" max="1" width="17.6328125" style="7" customWidth="1"/>
    <col min="2" max="2" width="15.1796875" style="7" customWidth="1"/>
  </cols>
  <sheetData>
    <row r="1" spans="1:2" x14ac:dyDescent="0.35">
      <c r="A1" s="8" t="s">
        <v>26</v>
      </c>
      <c r="B1" s="6" t="s">
        <v>27</v>
      </c>
    </row>
    <row r="2" spans="1:2" x14ac:dyDescent="0.35">
      <c r="A2">
        <v>2014</v>
      </c>
      <c r="B2" s="12">
        <f>$B$8</f>
        <v>2798228979000</v>
      </c>
    </row>
    <row r="3" spans="1:2" x14ac:dyDescent="0.35">
      <c r="A3">
        <v>2015</v>
      </c>
      <c r="B3" s="12">
        <f t="shared" ref="B3:B7" si="0">$B$8</f>
        <v>2798228979000</v>
      </c>
    </row>
    <row r="4" spans="1:2" x14ac:dyDescent="0.35">
      <c r="A4">
        <v>2016</v>
      </c>
      <c r="B4" s="12">
        <f t="shared" si="0"/>
        <v>2798228979000</v>
      </c>
    </row>
    <row r="5" spans="1:2" x14ac:dyDescent="0.35">
      <c r="A5">
        <v>2017</v>
      </c>
      <c r="B5" s="12">
        <f t="shared" si="0"/>
        <v>2798228979000</v>
      </c>
    </row>
    <row r="6" spans="1:2" x14ac:dyDescent="0.35">
      <c r="A6">
        <v>2018</v>
      </c>
      <c r="B6" s="12">
        <f t="shared" si="0"/>
        <v>2798228979000</v>
      </c>
    </row>
    <row r="7" spans="1:2" x14ac:dyDescent="0.35">
      <c r="A7">
        <v>2019</v>
      </c>
      <c r="B7" s="12">
        <f t="shared" si="0"/>
        <v>2798228979000</v>
      </c>
    </row>
    <row r="8" spans="1:2" x14ac:dyDescent="0.35">
      <c r="A8">
        <v>2020</v>
      </c>
      <c r="B8" cm="1">
        <f t="array" ref="B8:B38">TRANSPOSE('CA_bau value added'!B46:AF46)</f>
        <v>2798228979000</v>
      </c>
    </row>
    <row r="9" spans="1:2" x14ac:dyDescent="0.35">
      <c r="A9">
        <v>2021</v>
      </c>
      <c r="B9">
        <v>2856797674000</v>
      </c>
    </row>
    <row r="10" spans="1:2" x14ac:dyDescent="0.35">
      <c r="A10">
        <v>2022</v>
      </c>
      <c r="B10">
        <v>2930721136000</v>
      </c>
    </row>
    <row r="11" spans="1:2" x14ac:dyDescent="0.35">
      <c r="A11">
        <v>2023</v>
      </c>
      <c r="B11">
        <v>2982406647000</v>
      </c>
    </row>
    <row r="12" spans="1:2" x14ac:dyDescent="0.35">
      <c r="A12">
        <v>2024</v>
      </c>
      <c r="B12">
        <v>3034452194000</v>
      </c>
    </row>
    <row r="13" spans="1:2" x14ac:dyDescent="0.35">
      <c r="A13">
        <v>2025</v>
      </c>
      <c r="B13">
        <v>3084712072000</v>
      </c>
    </row>
    <row r="14" spans="1:2" x14ac:dyDescent="0.35">
      <c r="A14">
        <v>2026</v>
      </c>
      <c r="B14">
        <v>3136971704000</v>
      </c>
    </row>
    <row r="15" spans="1:2" x14ac:dyDescent="0.35">
      <c r="A15">
        <v>2027</v>
      </c>
      <c r="B15">
        <v>3187842922000</v>
      </c>
    </row>
    <row r="16" spans="1:2" x14ac:dyDescent="0.35">
      <c r="A16">
        <v>2028</v>
      </c>
      <c r="B16">
        <v>3239829851000</v>
      </c>
    </row>
    <row r="17" spans="1:2" x14ac:dyDescent="0.35">
      <c r="A17">
        <v>2029</v>
      </c>
      <c r="B17">
        <v>3293240069000</v>
      </c>
    </row>
    <row r="18" spans="1:2" x14ac:dyDescent="0.35">
      <c r="A18">
        <v>2030</v>
      </c>
      <c r="B18">
        <v>3347865186000</v>
      </c>
    </row>
    <row r="19" spans="1:2" x14ac:dyDescent="0.35">
      <c r="A19">
        <v>2031</v>
      </c>
      <c r="B19">
        <v>3403665684000</v>
      </c>
    </row>
    <row r="20" spans="1:2" x14ac:dyDescent="0.35">
      <c r="A20">
        <v>2032</v>
      </c>
      <c r="B20">
        <v>3460500800000</v>
      </c>
    </row>
    <row r="21" spans="1:2" x14ac:dyDescent="0.35">
      <c r="A21">
        <v>2033</v>
      </c>
      <c r="B21">
        <v>3518722350000</v>
      </c>
    </row>
    <row r="22" spans="1:2" x14ac:dyDescent="0.35">
      <c r="A22">
        <v>2034</v>
      </c>
      <c r="B22">
        <v>3578207580000</v>
      </c>
    </row>
    <row r="23" spans="1:2" x14ac:dyDescent="0.35">
      <c r="A23">
        <v>2035</v>
      </c>
      <c r="B23">
        <v>3639305430000</v>
      </c>
    </row>
    <row r="24" spans="1:2" x14ac:dyDescent="0.35">
      <c r="A24">
        <v>2036</v>
      </c>
      <c r="B24">
        <v>3701939500000</v>
      </c>
    </row>
    <row r="25" spans="1:2" x14ac:dyDescent="0.35">
      <c r="A25">
        <v>2037</v>
      </c>
      <c r="B25">
        <v>3766135090000</v>
      </c>
    </row>
    <row r="26" spans="1:2" x14ac:dyDescent="0.35">
      <c r="A26">
        <v>2038</v>
      </c>
      <c r="B26">
        <v>3831683380000</v>
      </c>
    </row>
    <row r="27" spans="1:2" x14ac:dyDescent="0.35">
      <c r="A27">
        <v>2039</v>
      </c>
      <c r="B27">
        <v>3898803800000</v>
      </c>
    </row>
    <row r="28" spans="1:2" x14ac:dyDescent="0.35">
      <c r="A28">
        <v>2040</v>
      </c>
      <c r="B28">
        <v>3967818870000</v>
      </c>
    </row>
    <row r="29" spans="1:2" x14ac:dyDescent="0.35">
      <c r="A29">
        <v>2041</v>
      </c>
      <c r="B29">
        <v>4038364850000</v>
      </c>
    </row>
    <row r="30" spans="1:2" x14ac:dyDescent="0.35">
      <c r="A30">
        <v>2042</v>
      </c>
      <c r="B30">
        <v>4110745740000</v>
      </c>
    </row>
    <row r="31" spans="1:2" x14ac:dyDescent="0.35">
      <c r="A31">
        <v>2043</v>
      </c>
      <c r="B31">
        <v>4185241680000</v>
      </c>
    </row>
    <row r="32" spans="1:2" x14ac:dyDescent="0.35">
      <c r="A32">
        <v>2044</v>
      </c>
      <c r="B32">
        <v>4261577330000</v>
      </c>
    </row>
    <row r="33" spans="1:2" x14ac:dyDescent="0.35">
      <c r="A33">
        <v>2045</v>
      </c>
      <c r="B33">
        <v>4339688310000</v>
      </c>
    </row>
    <row r="34" spans="1:2" x14ac:dyDescent="0.35">
      <c r="A34">
        <v>2046</v>
      </c>
      <c r="B34">
        <v>4419927930000</v>
      </c>
    </row>
    <row r="35" spans="1:2" x14ac:dyDescent="0.35">
      <c r="A35">
        <v>2047</v>
      </c>
      <c r="B35">
        <v>4501997420000</v>
      </c>
    </row>
    <row r="36" spans="1:2" x14ac:dyDescent="0.35">
      <c r="A36">
        <v>2048</v>
      </c>
      <c r="B36">
        <v>4586181800000</v>
      </c>
    </row>
    <row r="37" spans="1:2" x14ac:dyDescent="0.35">
      <c r="A37">
        <v>2049</v>
      </c>
      <c r="B37">
        <v>4672613560000</v>
      </c>
    </row>
    <row r="38" spans="1:2" x14ac:dyDescent="0.35">
      <c r="A38">
        <v>2050</v>
      </c>
      <c r="B38">
        <v>4761143400000</v>
      </c>
    </row>
    <row r="39" spans="1:2" x14ac:dyDescent="0.35">
      <c r="A39">
        <v>2051</v>
      </c>
      <c r="B39" s="12">
        <f>B38</f>
        <v>4761143400000</v>
      </c>
    </row>
    <row r="40" spans="1:2" x14ac:dyDescent="0.35">
      <c r="A40">
        <v>2052</v>
      </c>
      <c r="B40" s="12">
        <f t="shared" ref="B40:B48" si="1">B39</f>
        <v>4761143400000</v>
      </c>
    </row>
    <row r="41" spans="1:2" x14ac:dyDescent="0.35">
      <c r="A41">
        <v>2053</v>
      </c>
      <c r="B41" s="12">
        <f t="shared" si="1"/>
        <v>4761143400000</v>
      </c>
    </row>
    <row r="42" spans="1:2" x14ac:dyDescent="0.35">
      <c r="A42">
        <v>2054</v>
      </c>
      <c r="B42" s="12">
        <f t="shared" si="1"/>
        <v>4761143400000</v>
      </c>
    </row>
    <row r="43" spans="1:2" x14ac:dyDescent="0.35">
      <c r="A43">
        <v>2055</v>
      </c>
      <c r="B43" s="12">
        <f t="shared" si="1"/>
        <v>4761143400000</v>
      </c>
    </row>
    <row r="44" spans="1:2" x14ac:dyDescent="0.35">
      <c r="A44">
        <v>2056</v>
      </c>
      <c r="B44" s="12">
        <f t="shared" si="1"/>
        <v>4761143400000</v>
      </c>
    </row>
    <row r="45" spans="1:2" x14ac:dyDescent="0.35">
      <c r="A45">
        <v>2057</v>
      </c>
      <c r="B45" s="12">
        <f t="shared" si="1"/>
        <v>4761143400000</v>
      </c>
    </row>
    <row r="46" spans="1:2" x14ac:dyDescent="0.35">
      <c r="A46">
        <v>2058</v>
      </c>
      <c r="B46" s="12">
        <f t="shared" si="1"/>
        <v>4761143400000</v>
      </c>
    </row>
    <row r="47" spans="1:2" x14ac:dyDescent="0.35">
      <c r="A47">
        <v>2059</v>
      </c>
      <c r="B47" s="12">
        <f t="shared" si="1"/>
        <v>4761143400000</v>
      </c>
    </row>
    <row r="48" spans="1:2" x14ac:dyDescent="0.35">
      <c r="A48">
        <v>2060</v>
      </c>
      <c r="B48" s="12">
        <f t="shared" si="1"/>
        <v>4761143400000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77174-7B77-4C00-BCEE-1DCBDA1061CD}">
  <dimension ref="A1:AF48"/>
  <sheetViews>
    <sheetView topLeftCell="H16" workbookViewId="0">
      <selection activeCell="A34" sqref="A34"/>
    </sheetView>
  </sheetViews>
  <sheetFormatPr defaultRowHeight="14.5" x14ac:dyDescent="0.35"/>
  <cols>
    <col min="2" max="2" width="11.81640625" bestFit="1" customWidth="1"/>
  </cols>
  <sheetData>
    <row r="1" spans="1:32" x14ac:dyDescent="0.35">
      <c r="A1" t="s">
        <v>28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35">
      <c r="A2" t="s">
        <v>29</v>
      </c>
      <c r="B2" s="10">
        <v>33528900000</v>
      </c>
      <c r="C2" s="10">
        <v>34050700000</v>
      </c>
      <c r="D2" s="10">
        <v>34565400000</v>
      </c>
      <c r="E2" s="10">
        <v>35072200000</v>
      </c>
      <c r="F2" s="10">
        <v>35570000000</v>
      </c>
      <c r="G2" s="10">
        <v>36058100000</v>
      </c>
      <c r="H2" s="10">
        <v>36535400000</v>
      </c>
      <c r="I2" s="10">
        <v>37001200000</v>
      </c>
      <c r="J2" s="10">
        <v>37474900000</v>
      </c>
      <c r="K2" s="10">
        <v>37956600000</v>
      </c>
      <c r="L2" s="10">
        <v>38446400000</v>
      </c>
      <c r="M2" s="10">
        <v>38944500000</v>
      </c>
      <c r="N2" s="10">
        <v>39451100000</v>
      </c>
      <c r="O2" s="10">
        <v>39966200000</v>
      </c>
      <c r="P2" s="10">
        <v>40490000000</v>
      </c>
      <c r="Q2" s="10">
        <v>41022700000</v>
      </c>
      <c r="R2" s="10">
        <v>41564400000</v>
      </c>
      <c r="S2" s="10">
        <v>42115300000</v>
      </c>
      <c r="T2" s="10">
        <v>42675400000</v>
      </c>
      <c r="U2" s="10">
        <v>43245100000</v>
      </c>
      <c r="V2" s="10">
        <v>43824400000</v>
      </c>
      <c r="W2" s="10">
        <v>44413500000</v>
      </c>
      <c r="X2" s="10">
        <v>45012500000</v>
      </c>
      <c r="Y2" s="10">
        <v>45621700000</v>
      </c>
      <c r="Z2" s="10">
        <v>46241200000</v>
      </c>
      <c r="AA2" s="10">
        <v>46871200000</v>
      </c>
      <c r="AB2" s="10">
        <v>47511800000</v>
      </c>
      <c r="AC2" s="10">
        <v>48163300000</v>
      </c>
      <c r="AD2" s="10">
        <v>48825800000</v>
      </c>
      <c r="AE2" s="10">
        <v>49499500000</v>
      </c>
      <c r="AF2" s="10">
        <v>50184600000</v>
      </c>
    </row>
    <row r="3" spans="1:32" x14ac:dyDescent="0.35">
      <c r="A3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35">
      <c r="A4" t="s">
        <v>31</v>
      </c>
      <c r="B4" s="10">
        <v>7782680000</v>
      </c>
      <c r="C4" s="10">
        <v>7782680000</v>
      </c>
      <c r="D4" s="10">
        <v>15193800000</v>
      </c>
      <c r="E4" s="10">
        <v>13006700000</v>
      </c>
      <c r="F4" s="10">
        <v>12218800000</v>
      </c>
      <c r="G4" s="10">
        <v>11483400000</v>
      </c>
      <c r="H4" s="10">
        <v>10744600000</v>
      </c>
      <c r="I4" s="10">
        <v>11132000000</v>
      </c>
      <c r="J4" s="10">
        <v>11461500000</v>
      </c>
      <c r="K4" s="10">
        <v>11746600000</v>
      </c>
      <c r="L4" s="10">
        <v>12054400000</v>
      </c>
      <c r="M4" s="10">
        <v>12231800000</v>
      </c>
      <c r="N4" s="10">
        <v>12373100000</v>
      </c>
      <c r="O4" s="10">
        <v>12439800000</v>
      </c>
      <c r="P4" s="10">
        <v>12466900000</v>
      </c>
      <c r="Q4" s="10">
        <v>12548000000</v>
      </c>
      <c r="R4" s="10">
        <v>12664400000</v>
      </c>
      <c r="S4" s="10">
        <v>12769400000</v>
      </c>
      <c r="T4" s="10">
        <v>12885500000</v>
      </c>
      <c r="U4" s="10">
        <v>12912200000</v>
      </c>
      <c r="V4" s="10">
        <v>13105800000</v>
      </c>
      <c r="W4" s="10">
        <v>13212100000</v>
      </c>
      <c r="X4" s="10">
        <v>13264700000</v>
      </c>
      <c r="Y4" s="10">
        <v>13454200000</v>
      </c>
      <c r="Z4" s="10">
        <v>13681000000</v>
      </c>
      <c r="AA4" s="10">
        <v>13751000000</v>
      </c>
      <c r="AB4" s="10">
        <v>13913700000</v>
      </c>
      <c r="AC4" s="10">
        <v>13918000000</v>
      </c>
      <c r="AD4" s="10">
        <v>13936000000</v>
      </c>
      <c r="AE4" s="10">
        <v>13983100000</v>
      </c>
      <c r="AF4" s="10">
        <v>13951600000</v>
      </c>
    </row>
    <row r="5" spans="1:32" x14ac:dyDescent="0.35">
      <c r="A5" t="s">
        <v>32</v>
      </c>
      <c r="B5" s="10">
        <v>1827480000</v>
      </c>
      <c r="C5" s="10">
        <v>1812530000</v>
      </c>
      <c r="D5" s="10">
        <v>1802310000</v>
      </c>
      <c r="E5" s="10">
        <v>1796700000</v>
      </c>
      <c r="F5" s="10">
        <v>1795620000</v>
      </c>
      <c r="G5" s="10">
        <v>1799030000</v>
      </c>
      <c r="H5" s="10">
        <v>1806970000</v>
      </c>
      <c r="I5" s="10">
        <v>1819490000</v>
      </c>
      <c r="J5" s="10">
        <v>1832140000</v>
      </c>
      <c r="K5" s="10">
        <v>1844920000</v>
      </c>
      <c r="L5" s="10">
        <v>1857820000</v>
      </c>
      <c r="M5" s="10">
        <v>1870860000</v>
      </c>
      <c r="N5" s="10">
        <v>1884020000</v>
      </c>
      <c r="O5" s="10">
        <v>1897320000</v>
      </c>
      <c r="P5" s="10">
        <v>1910750000</v>
      </c>
      <c r="Q5" s="10">
        <v>1924310000</v>
      </c>
      <c r="R5" s="10">
        <v>1938020000</v>
      </c>
      <c r="S5" s="10">
        <v>1951860000</v>
      </c>
      <c r="T5" s="10">
        <v>1965840000</v>
      </c>
      <c r="U5" s="10">
        <v>1979950000</v>
      </c>
      <c r="V5" s="10">
        <v>1994220000</v>
      </c>
      <c r="W5" s="10">
        <v>2008620000</v>
      </c>
      <c r="X5" s="10">
        <v>2023170000</v>
      </c>
      <c r="Y5" s="10">
        <v>2037860000</v>
      </c>
      <c r="Z5" s="10">
        <v>2052710000</v>
      </c>
      <c r="AA5" s="10">
        <v>2067700000</v>
      </c>
      <c r="AB5" s="10">
        <v>2082840000</v>
      </c>
      <c r="AC5" s="10">
        <v>2098140000</v>
      </c>
      <c r="AD5" s="10">
        <v>2113580000</v>
      </c>
      <c r="AE5" s="10">
        <v>2129190000</v>
      </c>
      <c r="AF5" s="10">
        <v>2144950000</v>
      </c>
    </row>
    <row r="6" spans="1:32" x14ac:dyDescent="0.35">
      <c r="A6" t="s">
        <v>33</v>
      </c>
      <c r="B6" s="10">
        <v>1205710000</v>
      </c>
      <c r="C6" s="10">
        <v>1208520000</v>
      </c>
      <c r="D6" s="10">
        <v>1215010000</v>
      </c>
      <c r="E6" s="10">
        <v>1225250000</v>
      </c>
      <c r="F6" s="10">
        <v>1239360000</v>
      </c>
      <c r="G6" s="10">
        <v>1257500000</v>
      </c>
      <c r="H6" s="10">
        <v>1279900000</v>
      </c>
      <c r="I6" s="10">
        <v>1306830000</v>
      </c>
      <c r="J6" s="10">
        <v>1334540000</v>
      </c>
      <c r="K6" s="10">
        <v>1363060000</v>
      </c>
      <c r="L6" s="10">
        <v>1392400000</v>
      </c>
      <c r="M6" s="10">
        <v>1422590000</v>
      </c>
      <c r="N6" s="10">
        <v>1453660000</v>
      </c>
      <c r="O6" s="10">
        <v>1485630000</v>
      </c>
      <c r="P6" s="10">
        <v>1518520000</v>
      </c>
      <c r="Q6" s="10">
        <v>1552370000</v>
      </c>
      <c r="R6" s="10">
        <v>1587200000</v>
      </c>
      <c r="S6" s="10">
        <v>1623050000</v>
      </c>
      <c r="T6" s="10">
        <v>1659930000</v>
      </c>
      <c r="U6" s="10">
        <v>1697880000</v>
      </c>
      <c r="V6" s="10">
        <v>1736930000</v>
      </c>
      <c r="W6" s="10">
        <v>1777110000</v>
      </c>
      <c r="X6" s="10">
        <v>1818460000</v>
      </c>
      <c r="Y6" s="10">
        <v>1861010000</v>
      </c>
      <c r="Z6" s="10">
        <v>1904790000</v>
      </c>
      <c r="AA6" s="10">
        <v>1949840000</v>
      </c>
      <c r="AB6" s="10">
        <v>1996200000</v>
      </c>
      <c r="AC6" s="10">
        <v>2043900000</v>
      </c>
      <c r="AD6" s="10">
        <v>2092990000</v>
      </c>
      <c r="AE6" s="10">
        <v>2143500000</v>
      </c>
      <c r="AF6" s="10">
        <v>2195470000</v>
      </c>
    </row>
    <row r="7" spans="1:32" x14ac:dyDescent="0.35">
      <c r="A7" t="s">
        <v>34</v>
      </c>
      <c r="B7" s="10">
        <v>24704100000</v>
      </c>
      <c r="C7" s="10">
        <v>24895500000</v>
      </c>
      <c r="D7" s="10">
        <v>25115300000</v>
      </c>
      <c r="E7" s="10">
        <v>25364500000</v>
      </c>
      <c r="F7" s="10">
        <v>25644200000</v>
      </c>
      <c r="G7" s="10">
        <v>25955500000</v>
      </c>
      <c r="H7" s="10">
        <v>26300000000</v>
      </c>
      <c r="I7" s="10">
        <v>26679100000</v>
      </c>
      <c r="J7" s="10">
        <v>27065700000</v>
      </c>
      <c r="K7" s="10">
        <v>27459800000</v>
      </c>
      <c r="L7" s="10">
        <v>27861600000</v>
      </c>
      <c r="M7" s="10">
        <v>28271300000</v>
      </c>
      <c r="N7" s="10">
        <v>28689000000</v>
      </c>
      <c r="O7" s="10">
        <v>29114900000</v>
      </c>
      <c r="P7" s="10">
        <v>29549100000</v>
      </c>
      <c r="Q7" s="10">
        <v>29991900000</v>
      </c>
      <c r="R7" s="10">
        <v>30443300000</v>
      </c>
      <c r="S7" s="10">
        <v>30903500000</v>
      </c>
      <c r="T7" s="10">
        <v>31372800000</v>
      </c>
      <c r="U7" s="10">
        <v>31851200000</v>
      </c>
      <c r="V7" s="10">
        <v>32339000000</v>
      </c>
      <c r="W7" s="10">
        <v>32836400000</v>
      </c>
      <c r="X7" s="10">
        <v>33343500000</v>
      </c>
      <c r="Y7" s="10">
        <v>33860500000</v>
      </c>
      <c r="Z7" s="10">
        <v>34387700000</v>
      </c>
      <c r="AA7" s="10">
        <v>34925200000</v>
      </c>
      <c r="AB7" s="10">
        <v>35473200000</v>
      </c>
      <c r="AC7" s="10">
        <v>36031900000</v>
      </c>
      <c r="AD7" s="10">
        <v>36601600000</v>
      </c>
      <c r="AE7" s="10">
        <v>37182400000</v>
      </c>
      <c r="AF7" s="10">
        <v>37774600000</v>
      </c>
    </row>
    <row r="8" spans="1:32" x14ac:dyDescent="0.35">
      <c r="A8" t="s">
        <v>35</v>
      </c>
      <c r="B8" s="10">
        <v>3543640000</v>
      </c>
      <c r="C8" s="10">
        <v>3525640000</v>
      </c>
      <c r="D8" s="10">
        <v>3502880000</v>
      </c>
      <c r="E8" s="10">
        <v>3475470000</v>
      </c>
      <c r="F8" s="10">
        <v>3443570000</v>
      </c>
      <c r="G8" s="10">
        <v>3407360000</v>
      </c>
      <c r="H8" s="10">
        <v>3367030000</v>
      </c>
      <c r="I8" s="10">
        <v>3322810000</v>
      </c>
      <c r="J8" s="10">
        <v>3279430000</v>
      </c>
      <c r="K8" s="10">
        <v>3236880000</v>
      </c>
      <c r="L8" s="10">
        <v>3195130000</v>
      </c>
      <c r="M8" s="10">
        <v>3154190000</v>
      </c>
      <c r="N8" s="10">
        <v>3114030000</v>
      </c>
      <c r="O8" s="10">
        <v>3074630000</v>
      </c>
      <c r="P8" s="10">
        <v>3035980000</v>
      </c>
      <c r="Q8" s="10">
        <v>2998070000</v>
      </c>
      <c r="R8" s="10">
        <v>2960880000</v>
      </c>
      <c r="S8" s="10">
        <v>2924410000</v>
      </c>
      <c r="T8" s="10">
        <v>2888620000</v>
      </c>
      <c r="U8" s="10">
        <v>2853520000</v>
      </c>
      <c r="V8" s="10">
        <v>2819090000</v>
      </c>
      <c r="W8" s="10">
        <v>2785320000</v>
      </c>
      <c r="X8" s="10">
        <v>2752190000</v>
      </c>
      <c r="Y8" s="10">
        <v>2719690000</v>
      </c>
      <c r="Z8" s="10">
        <v>2687810000</v>
      </c>
      <c r="AA8" s="10">
        <v>2656540000</v>
      </c>
      <c r="AB8" s="10">
        <v>2625870000</v>
      </c>
      <c r="AC8" s="10">
        <v>2595780000</v>
      </c>
      <c r="AD8" s="10">
        <v>2566270000</v>
      </c>
      <c r="AE8" s="10">
        <v>2537310000</v>
      </c>
      <c r="AF8" s="10">
        <v>2508910000</v>
      </c>
    </row>
    <row r="9" spans="1:32" x14ac:dyDescent="0.35">
      <c r="A9" t="s">
        <v>36</v>
      </c>
      <c r="B9" s="10">
        <v>2309420000</v>
      </c>
      <c r="C9" s="10">
        <v>2345860000</v>
      </c>
      <c r="D9" s="10">
        <v>2378770000</v>
      </c>
      <c r="E9" s="10">
        <v>2407930000</v>
      </c>
      <c r="F9" s="10">
        <v>2433100000</v>
      </c>
      <c r="G9" s="10">
        <v>2454100000</v>
      </c>
      <c r="H9" s="10">
        <v>2470770000</v>
      </c>
      <c r="I9" s="10">
        <v>2482970000</v>
      </c>
      <c r="J9" s="10">
        <v>2495260000</v>
      </c>
      <c r="K9" s="10">
        <v>2507620000</v>
      </c>
      <c r="L9" s="10">
        <v>2520060000</v>
      </c>
      <c r="M9" s="10">
        <v>2532590000</v>
      </c>
      <c r="N9" s="10">
        <v>2545200000</v>
      </c>
      <c r="O9" s="10">
        <v>2557890000</v>
      </c>
      <c r="P9" s="10">
        <v>2570670000</v>
      </c>
      <c r="Q9" s="10">
        <v>2583530000</v>
      </c>
      <c r="R9" s="10">
        <v>2596470000</v>
      </c>
      <c r="S9" s="10">
        <v>2609500000</v>
      </c>
      <c r="T9" s="10">
        <v>2622610000</v>
      </c>
      <c r="U9" s="10">
        <v>2635810000</v>
      </c>
      <c r="V9" s="10">
        <v>2649100000</v>
      </c>
      <c r="W9" s="10">
        <v>2662480000</v>
      </c>
      <c r="X9" s="10">
        <v>2675940000</v>
      </c>
      <c r="Y9" s="10">
        <v>2689490000</v>
      </c>
      <c r="Z9" s="10">
        <v>2703130000</v>
      </c>
      <c r="AA9" s="10">
        <v>2716860000</v>
      </c>
      <c r="AB9" s="10">
        <v>2730680000</v>
      </c>
      <c r="AC9" s="10">
        <v>2744600000</v>
      </c>
      <c r="AD9" s="10">
        <v>2758600000</v>
      </c>
      <c r="AE9" s="10">
        <v>2772690000</v>
      </c>
      <c r="AF9" s="10">
        <v>2786880000</v>
      </c>
    </row>
    <row r="10" spans="1:32" x14ac:dyDescent="0.35">
      <c r="A10" t="s">
        <v>37</v>
      </c>
      <c r="B10" s="10">
        <v>5447580000</v>
      </c>
      <c r="C10" s="10">
        <v>5451170000</v>
      </c>
      <c r="D10" s="10">
        <v>5456860000</v>
      </c>
      <c r="E10" s="10">
        <v>5464630000</v>
      </c>
      <c r="F10" s="10">
        <v>5474510000</v>
      </c>
      <c r="G10" s="10">
        <v>5486500000</v>
      </c>
      <c r="H10" s="10">
        <v>5500640000</v>
      </c>
      <c r="I10" s="10">
        <v>5516930000</v>
      </c>
      <c r="J10" s="10">
        <v>5533290000</v>
      </c>
      <c r="K10" s="10">
        <v>5549720000</v>
      </c>
      <c r="L10" s="10">
        <v>5566220000</v>
      </c>
      <c r="M10" s="10">
        <v>5582780000</v>
      </c>
      <c r="N10" s="10">
        <v>5599420000</v>
      </c>
      <c r="O10" s="10">
        <v>5616120000</v>
      </c>
      <c r="P10" s="10">
        <v>5632890000</v>
      </c>
      <c r="Q10" s="10">
        <v>5649740000</v>
      </c>
      <c r="R10" s="10">
        <v>5666650000</v>
      </c>
      <c r="S10" s="10">
        <v>5683630000</v>
      </c>
      <c r="T10" s="10">
        <v>5700680000</v>
      </c>
      <c r="U10" s="10">
        <v>5717810000</v>
      </c>
      <c r="V10" s="10">
        <v>5735000000</v>
      </c>
      <c r="W10" s="10">
        <v>5752270000</v>
      </c>
      <c r="X10" s="10">
        <v>5769610000</v>
      </c>
      <c r="Y10" s="10">
        <v>5787020000</v>
      </c>
      <c r="Z10" s="10">
        <v>5804500000</v>
      </c>
      <c r="AA10" s="10">
        <v>5822060000</v>
      </c>
      <c r="AB10" s="10">
        <v>5839690000</v>
      </c>
      <c r="AC10" s="10">
        <v>5857390000</v>
      </c>
      <c r="AD10" s="10">
        <v>5875160000</v>
      </c>
      <c r="AE10" s="10">
        <v>5893010000</v>
      </c>
      <c r="AF10" s="10">
        <v>5910940000</v>
      </c>
    </row>
    <row r="11" spans="1:32" x14ac:dyDescent="0.35">
      <c r="A11" t="s">
        <v>38</v>
      </c>
      <c r="B11" s="10">
        <v>35204200000</v>
      </c>
      <c r="C11" s="10">
        <v>35204200000</v>
      </c>
      <c r="D11" s="10">
        <v>43135200000</v>
      </c>
      <c r="E11" s="10">
        <v>38916900000</v>
      </c>
      <c r="F11" s="10">
        <v>34698100000</v>
      </c>
      <c r="G11" s="10">
        <v>30214000000</v>
      </c>
      <c r="H11" s="10">
        <v>29821300000</v>
      </c>
      <c r="I11" s="10">
        <v>29473400000</v>
      </c>
      <c r="J11" s="10">
        <v>29076900000</v>
      </c>
      <c r="K11" s="10">
        <v>28896400000</v>
      </c>
      <c r="L11" s="10">
        <v>28624500000</v>
      </c>
      <c r="M11" s="10">
        <v>28341800000</v>
      </c>
      <c r="N11" s="10">
        <v>27775500000</v>
      </c>
      <c r="O11" s="10">
        <v>27281600000</v>
      </c>
      <c r="P11" s="10">
        <v>26666100000</v>
      </c>
      <c r="Q11" s="10">
        <v>26147900000</v>
      </c>
      <c r="R11" s="10">
        <v>25628600000</v>
      </c>
      <c r="S11" s="10">
        <v>25142100000</v>
      </c>
      <c r="T11" s="10">
        <v>24416400000</v>
      </c>
      <c r="U11" s="10">
        <v>23731400000</v>
      </c>
      <c r="V11" s="10">
        <v>23105000000</v>
      </c>
      <c r="W11" s="10">
        <v>22384200000</v>
      </c>
      <c r="X11" s="10">
        <v>21795700000</v>
      </c>
      <c r="Y11" s="10">
        <v>21383900000</v>
      </c>
      <c r="Z11" s="10">
        <v>20919900000</v>
      </c>
      <c r="AA11" s="10">
        <v>20487000000</v>
      </c>
      <c r="AB11" s="10">
        <v>20136500000</v>
      </c>
      <c r="AC11" s="10">
        <v>19767400000</v>
      </c>
      <c r="AD11" s="10">
        <v>19439400000</v>
      </c>
      <c r="AE11" s="10">
        <v>19211900000</v>
      </c>
      <c r="AF11" s="10">
        <v>18990600000</v>
      </c>
    </row>
    <row r="12" spans="1:32" x14ac:dyDescent="0.35">
      <c r="A12" t="s">
        <v>39</v>
      </c>
      <c r="B12" s="10">
        <v>18295700000</v>
      </c>
      <c r="C12" s="10">
        <v>18587400000</v>
      </c>
      <c r="D12" s="10">
        <v>18879000000</v>
      </c>
      <c r="E12" s="10">
        <v>19170200000</v>
      </c>
      <c r="F12" s="10">
        <v>19460800000</v>
      </c>
      <c r="G12" s="10">
        <v>19750300000</v>
      </c>
      <c r="H12" s="10">
        <v>20038700000</v>
      </c>
      <c r="I12" s="10">
        <v>20325400000</v>
      </c>
      <c r="J12" s="10">
        <v>20617600000</v>
      </c>
      <c r="K12" s="10">
        <v>20915400000</v>
      </c>
      <c r="L12" s="10">
        <v>21218800000</v>
      </c>
      <c r="M12" s="10">
        <v>21527900000</v>
      </c>
      <c r="N12" s="10">
        <v>21842900000</v>
      </c>
      <c r="O12" s="10">
        <v>22163900000</v>
      </c>
      <c r="P12" s="10">
        <v>22490900000</v>
      </c>
      <c r="Q12" s="10">
        <v>22824200000</v>
      </c>
      <c r="R12" s="10">
        <v>23163700000</v>
      </c>
      <c r="S12" s="10">
        <v>23509700000</v>
      </c>
      <c r="T12" s="10">
        <v>23862300000</v>
      </c>
      <c r="U12" s="10">
        <v>24221500000</v>
      </c>
      <c r="V12" s="10">
        <v>24587500000</v>
      </c>
      <c r="W12" s="10">
        <v>24960500000</v>
      </c>
      <c r="X12" s="10">
        <v>25340600000</v>
      </c>
      <c r="Y12" s="10">
        <v>25727800000</v>
      </c>
      <c r="Z12" s="10">
        <v>26122400000</v>
      </c>
      <c r="AA12" s="10">
        <v>26524500000</v>
      </c>
      <c r="AB12" s="10">
        <v>26934100000</v>
      </c>
      <c r="AC12" s="10">
        <v>27351600000</v>
      </c>
      <c r="AD12" s="10">
        <v>27777000000</v>
      </c>
      <c r="AE12" s="10">
        <v>28210400000</v>
      </c>
      <c r="AF12" s="10">
        <v>28652000000</v>
      </c>
    </row>
    <row r="13" spans="1:32" x14ac:dyDescent="0.35">
      <c r="A13" t="s">
        <v>40</v>
      </c>
      <c r="B13" s="10">
        <v>42098800000</v>
      </c>
      <c r="C13" s="10">
        <v>42073300000</v>
      </c>
      <c r="D13" s="10">
        <v>42141100000</v>
      </c>
      <c r="E13" s="10">
        <v>42302600000</v>
      </c>
      <c r="F13" s="10">
        <v>42558900000</v>
      </c>
      <c r="G13" s="10">
        <v>42912300000</v>
      </c>
      <c r="H13" s="10">
        <v>43365700000</v>
      </c>
      <c r="I13" s="10">
        <v>43923100000</v>
      </c>
      <c r="J13" s="10">
        <v>44490600000</v>
      </c>
      <c r="K13" s="10">
        <v>45068300000</v>
      </c>
      <c r="L13" s="10">
        <v>45656400000</v>
      </c>
      <c r="M13" s="10">
        <v>46255000000</v>
      </c>
      <c r="N13" s="10">
        <v>46864500000</v>
      </c>
      <c r="O13" s="10">
        <v>47484900000</v>
      </c>
      <c r="P13" s="10">
        <v>48116500000</v>
      </c>
      <c r="Q13" s="10">
        <v>48759400000</v>
      </c>
      <c r="R13" s="10">
        <v>49414000000</v>
      </c>
      <c r="S13" s="10">
        <v>50080300000</v>
      </c>
      <c r="T13" s="10">
        <v>50758600000</v>
      </c>
      <c r="U13" s="10">
        <v>51449100000</v>
      </c>
      <c r="V13" s="10">
        <v>52152100000</v>
      </c>
      <c r="W13" s="10">
        <v>52867700000</v>
      </c>
      <c r="X13" s="10">
        <v>53596100000</v>
      </c>
      <c r="Y13" s="10">
        <v>54337700000</v>
      </c>
      <c r="Z13" s="10">
        <v>55092700000</v>
      </c>
      <c r="AA13" s="10">
        <v>55861200000</v>
      </c>
      <c r="AB13" s="10">
        <v>56643600000</v>
      </c>
      <c r="AC13" s="10">
        <v>57440000000</v>
      </c>
      <c r="AD13" s="10">
        <v>58250800000</v>
      </c>
      <c r="AE13" s="10">
        <v>59076200000</v>
      </c>
      <c r="AF13" s="10">
        <v>59916400000</v>
      </c>
    </row>
    <row r="14" spans="1:32" x14ac:dyDescent="0.35">
      <c r="A14" t="s">
        <v>41</v>
      </c>
      <c r="B14" s="10">
        <v>4232860000</v>
      </c>
      <c r="C14" s="10">
        <v>4288170000</v>
      </c>
      <c r="D14" s="10">
        <v>4344340000</v>
      </c>
      <c r="E14" s="10">
        <v>4401370000</v>
      </c>
      <c r="F14" s="10">
        <v>4459280000</v>
      </c>
      <c r="G14" s="10">
        <v>4518080000</v>
      </c>
      <c r="H14" s="10">
        <v>4577780000</v>
      </c>
      <c r="I14" s="10">
        <v>4638390000</v>
      </c>
      <c r="J14" s="10">
        <v>4700060000</v>
      </c>
      <c r="K14" s="10">
        <v>4762830000</v>
      </c>
      <c r="L14" s="10">
        <v>4826710000</v>
      </c>
      <c r="M14" s="10">
        <v>4891720000</v>
      </c>
      <c r="N14" s="10">
        <v>4957880000</v>
      </c>
      <c r="O14" s="10">
        <v>5025220000</v>
      </c>
      <c r="P14" s="10">
        <v>5093740000</v>
      </c>
      <c r="Q14" s="10">
        <v>5163470000</v>
      </c>
      <c r="R14" s="10">
        <v>5234440000</v>
      </c>
      <c r="S14" s="10">
        <v>5306670000</v>
      </c>
      <c r="T14" s="10">
        <v>5380170000</v>
      </c>
      <c r="U14" s="10">
        <v>5454970000</v>
      </c>
      <c r="V14" s="10">
        <v>5531100000</v>
      </c>
      <c r="W14" s="10">
        <v>5608570000</v>
      </c>
      <c r="X14" s="10">
        <v>5687420000</v>
      </c>
      <c r="Y14" s="10">
        <v>5767660000</v>
      </c>
      <c r="Z14" s="10">
        <v>5849320000</v>
      </c>
      <c r="AA14" s="10">
        <v>5932420000</v>
      </c>
      <c r="AB14" s="10">
        <v>6017000000</v>
      </c>
      <c r="AC14" s="10">
        <v>6103070000</v>
      </c>
      <c r="AD14" s="10">
        <v>6190660000</v>
      </c>
      <c r="AE14" s="10">
        <v>6279810000</v>
      </c>
      <c r="AF14" s="10">
        <v>6370530000</v>
      </c>
    </row>
    <row r="15" spans="1:32" x14ac:dyDescent="0.35">
      <c r="A15" t="s">
        <v>42</v>
      </c>
      <c r="B15" s="10">
        <v>1317900000</v>
      </c>
      <c r="C15" s="10">
        <v>1356620000</v>
      </c>
      <c r="D15" s="10">
        <v>1392880000</v>
      </c>
      <c r="E15" s="10">
        <v>1426280000</v>
      </c>
      <c r="F15" s="10">
        <v>1456470000</v>
      </c>
      <c r="G15" s="10">
        <v>1483120000</v>
      </c>
      <c r="H15" s="10">
        <v>1505920000</v>
      </c>
      <c r="I15" s="10">
        <v>1524610000</v>
      </c>
      <c r="J15" s="10">
        <v>1543590000</v>
      </c>
      <c r="K15" s="10">
        <v>1562870000</v>
      </c>
      <c r="L15" s="10">
        <v>1582460000</v>
      </c>
      <c r="M15" s="10">
        <v>1602360000</v>
      </c>
      <c r="N15" s="10">
        <v>1622570000</v>
      </c>
      <c r="O15" s="10">
        <v>1643100000</v>
      </c>
      <c r="P15" s="10">
        <v>1663960000</v>
      </c>
      <c r="Q15" s="10">
        <v>1685160000</v>
      </c>
      <c r="R15" s="10">
        <v>1706680000</v>
      </c>
      <c r="S15" s="10">
        <v>1728550000</v>
      </c>
      <c r="T15" s="10">
        <v>1750770000</v>
      </c>
      <c r="U15" s="10">
        <v>1773340000</v>
      </c>
      <c r="V15" s="10">
        <v>1796260000</v>
      </c>
      <c r="W15" s="10">
        <v>1819550000</v>
      </c>
      <c r="X15" s="10">
        <v>1843210000</v>
      </c>
      <c r="Y15" s="10">
        <v>1867250000</v>
      </c>
      <c r="Z15" s="10">
        <v>1891660000</v>
      </c>
      <c r="AA15" s="10">
        <v>1916470000</v>
      </c>
      <c r="AB15" s="10">
        <v>1941670000</v>
      </c>
      <c r="AC15" s="10">
        <v>1967260000</v>
      </c>
      <c r="AD15" s="10">
        <v>1993260000</v>
      </c>
      <c r="AE15" s="10">
        <v>2019680000</v>
      </c>
      <c r="AF15" s="10">
        <v>2046510000</v>
      </c>
    </row>
    <row r="16" spans="1:32" x14ac:dyDescent="0.35">
      <c r="A16" t="s">
        <v>43</v>
      </c>
      <c r="B16" s="10">
        <v>3579500000</v>
      </c>
      <c r="C16" s="10">
        <v>3632190000</v>
      </c>
      <c r="D16" s="10">
        <v>3683340000</v>
      </c>
      <c r="E16" s="10">
        <v>3732820000</v>
      </c>
      <c r="F16" s="10">
        <v>3780510000</v>
      </c>
      <c r="G16" s="10">
        <v>3826270000</v>
      </c>
      <c r="H16" s="10">
        <v>3869990000</v>
      </c>
      <c r="I16" s="10">
        <v>3911550000</v>
      </c>
      <c r="J16" s="10">
        <v>3953700000</v>
      </c>
      <c r="K16" s="10">
        <v>3996460000</v>
      </c>
      <c r="L16" s="10">
        <v>4039820000</v>
      </c>
      <c r="M16" s="10">
        <v>4083810000</v>
      </c>
      <c r="N16" s="10">
        <v>4128420000</v>
      </c>
      <c r="O16" s="10">
        <v>4173680000</v>
      </c>
      <c r="P16" s="10">
        <v>4219580000</v>
      </c>
      <c r="Q16" s="10">
        <v>4266130000</v>
      </c>
      <c r="R16" s="10">
        <v>4313360000</v>
      </c>
      <c r="S16" s="10">
        <v>4361250000</v>
      </c>
      <c r="T16" s="10">
        <v>4409840000</v>
      </c>
      <c r="U16" s="10">
        <v>4459120000</v>
      </c>
      <c r="V16" s="10">
        <v>4509100000</v>
      </c>
      <c r="W16" s="10">
        <v>4559790000</v>
      </c>
      <c r="X16" s="10">
        <v>4611220000</v>
      </c>
      <c r="Y16" s="10">
        <v>4663370000</v>
      </c>
      <c r="Z16" s="10">
        <v>4716280000</v>
      </c>
      <c r="AA16" s="10">
        <v>4769940000</v>
      </c>
      <c r="AB16" s="10">
        <v>4824360000</v>
      </c>
      <c r="AC16" s="10">
        <v>4879570000</v>
      </c>
      <c r="AD16" s="10">
        <v>4935560000</v>
      </c>
      <c r="AE16" s="10">
        <v>4992360000</v>
      </c>
      <c r="AF16" s="10">
        <v>5049970000</v>
      </c>
    </row>
    <row r="17" spans="1:32" x14ac:dyDescent="0.35">
      <c r="A17" t="s">
        <v>44</v>
      </c>
      <c r="B17" s="10">
        <v>940399000</v>
      </c>
      <c r="C17" s="10">
        <v>951314000</v>
      </c>
      <c r="D17" s="10">
        <v>960976000</v>
      </c>
      <c r="E17" s="10">
        <v>969327000</v>
      </c>
      <c r="F17" s="10">
        <v>976314000</v>
      </c>
      <c r="G17" s="10">
        <v>981892000</v>
      </c>
      <c r="H17" s="10">
        <v>986024000</v>
      </c>
      <c r="I17" s="10">
        <v>988682000</v>
      </c>
      <c r="J17" s="10">
        <v>991351000</v>
      </c>
      <c r="K17" s="10">
        <v>994029000</v>
      </c>
      <c r="L17" s="10">
        <v>996716000</v>
      </c>
      <c r="M17" s="10">
        <v>999414000</v>
      </c>
      <c r="N17" s="10">
        <v>1002120000</v>
      </c>
      <c r="O17" s="10">
        <v>1004840000</v>
      </c>
      <c r="P17" s="10">
        <v>1007570000</v>
      </c>
      <c r="Q17" s="10">
        <v>1010300000</v>
      </c>
      <c r="R17" s="10">
        <v>1013050000</v>
      </c>
      <c r="S17" s="10">
        <v>1015810000</v>
      </c>
      <c r="T17" s="10">
        <v>1018570000</v>
      </c>
      <c r="U17" s="10">
        <v>1021350000</v>
      </c>
      <c r="V17" s="10">
        <v>1024140000</v>
      </c>
      <c r="W17" s="10">
        <v>1026930000</v>
      </c>
      <c r="X17" s="10">
        <v>1029740000</v>
      </c>
      <c r="Y17" s="10">
        <v>1032560000</v>
      </c>
      <c r="Z17" s="10">
        <v>1035390000</v>
      </c>
      <c r="AA17" s="10">
        <v>1038230000</v>
      </c>
      <c r="AB17" s="10">
        <v>1041070000</v>
      </c>
      <c r="AC17" s="10">
        <v>1043930000</v>
      </c>
      <c r="AD17" s="10">
        <v>1046800000</v>
      </c>
      <c r="AE17" s="10">
        <v>1049680000</v>
      </c>
      <c r="AF17" s="10">
        <v>1052570000</v>
      </c>
    </row>
    <row r="18" spans="1:32" x14ac:dyDescent="0.35">
      <c r="A18" t="s">
        <v>45</v>
      </c>
      <c r="B18" s="10">
        <v>1116260000</v>
      </c>
      <c r="C18" s="10">
        <v>1131440000</v>
      </c>
      <c r="D18" s="10">
        <v>1145890000</v>
      </c>
      <c r="E18" s="10">
        <v>1159560000</v>
      </c>
      <c r="F18" s="10">
        <v>1172420000</v>
      </c>
      <c r="G18" s="10">
        <v>1184400000</v>
      </c>
      <c r="H18" s="10">
        <v>1195470000</v>
      </c>
      <c r="I18" s="10">
        <v>1205600000</v>
      </c>
      <c r="J18" s="10">
        <v>1215840000</v>
      </c>
      <c r="K18" s="10">
        <v>1226190000</v>
      </c>
      <c r="L18" s="10">
        <v>1236660000</v>
      </c>
      <c r="M18" s="10">
        <v>1247250000</v>
      </c>
      <c r="N18" s="10">
        <v>1257960000</v>
      </c>
      <c r="O18" s="10">
        <v>1268800000</v>
      </c>
      <c r="P18" s="10">
        <v>1279750000</v>
      </c>
      <c r="Q18" s="10">
        <v>1290830000</v>
      </c>
      <c r="R18" s="10">
        <v>1302030000</v>
      </c>
      <c r="S18" s="10">
        <v>1313360000</v>
      </c>
      <c r="T18" s="10">
        <v>1324820000</v>
      </c>
      <c r="U18" s="10">
        <v>1336410000</v>
      </c>
      <c r="V18" s="10">
        <v>1348130000</v>
      </c>
      <c r="W18" s="10">
        <v>1359990000</v>
      </c>
      <c r="X18" s="10">
        <v>1371970000</v>
      </c>
      <c r="Y18" s="10">
        <v>1384100000</v>
      </c>
      <c r="Z18" s="10">
        <v>1396360000</v>
      </c>
      <c r="AA18" s="10">
        <v>1408760000</v>
      </c>
      <c r="AB18" s="10">
        <v>1421300000</v>
      </c>
      <c r="AC18" s="10">
        <v>1433980000</v>
      </c>
      <c r="AD18" s="10">
        <v>1446810000</v>
      </c>
      <c r="AE18" s="10">
        <v>1459780000</v>
      </c>
      <c r="AF18" s="10">
        <v>1472900000</v>
      </c>
    </row>
    <row r="19" spans="1:32" x14ac:dyDescent="0.35">
      <c r="A19" t="s">
        <v>46</v>
      </c>
      <c r="B19" s="10">
        <v>13323600000</v>
      </c>
      <c r="C19" s="10">
        <v>13567700000</v>
      </c>
      <c r="D19" s="10">
        <v>13796600000</v>
      </c>
      <c r="E19" s="10">
        <v>14008900000</v>
      </c>
      <c r="F19" s="10">
        <v>14203400000</v>
      </c>
      <c r="G19" s="10">
        <v>14378800000</v>
      </c>
      <c r="H19" s="10">
        <v>14534100000</v>
      </c>
      <c r="I19" s="10">
        <v>14668300000</v>
      </c>
      <c r="J19" s="10">
        <v>14804100000</v>
      </c>
      <c r="K19" s="10">
        <v>14941500000</v>
      </c>
      <c r="L19" s="10">
        <v>15080700000</v>
      </c>
      <c r="M19" s="10">
        <v>15221500000</v>
      </c>
      <c r="N19" s="10">
        <v>15364000000</v>
      </c>
      <c r="O19" s="10">
        <v>15508300000</v>
      </c>
      <c r="P19" s="10">
        <v>15654300000</v>
      </c>
      <c r="Q19" s="10">
        <v>15802200000</v>
      </c>
      <c r="R19" s="10">
        <v>15951800000</v>
      </c>
      <c r="S19" s="10">
        <v>16103200000</v>
      </c>
      <c r="T19" s="10">
        <v>16256500000</v>
      </c>
      <c r="U19" s="10">
        <v>16411600000</v>
      </c>
      <c r="V19" s="10">
        <v>16568600000</v>
      </c>
      <c r="W19" s="10">
        <v>16727600000</v>
      </c>
      <c r="X19" s="10">
        <v>16888500000</v>
      </c>
      <c r="Y19" s="10">
        <v>17051300000</v>
      </c>
      <c r="Z19" s="10">
        <v>17216100000</v>
      </c>
      <c r="AA19" s="10">
        <v>17382900000</v>
      </c>
      <c r="AB19" s="10">
        <v>17551800000</v>
      </c>
      <c r="AC19" s="10">
        <v>17722700000</v>
      </c>
      <c r="AD19" s="10">
        <v>17895700000</v>
      </c>
      <c r="AE19" s="10">
        <v>18070800000</v>
      </c>
      <c r="AF19" s="10">
        <v>18248000000</v>
      </c>
    </row>
    <row r="20" spans="1:32" x14ac:dyDescent="0.35">
      <c r="A20" t="s">
        <v>47</v>
      </c>
      <c r="B20" s="10">
        <v>105719000000</v>
      </c>
      <c r="C20" s="10">
        <v>107236000000</v>
      </c>
      <c r="D20" s="10">
        <v>108837000000</v>
      </c>
      <c r="E20" s="10">
        <v>110526000000</v>
      </c>
      <c r="F20" s="10">
        <v>112308000000</v>
      </c>
      <c r="G20" s="10">
        <v>114185000000</v>
      </c>
      <c r="H20" s="10">
        <v>116165000000</v>
      </c>
      <c r="I20" s="10">
        <v>118250000000</v>
      </c>
      <c r="J20" s="10">
        <v>120385000000</v>
      </c>
      <c r="K20" s="10">
        <v>122571000000</v>
      </c>
      <c r="L20" s="10">
        <v>124810000000</v>
      </c>
      <c r="M20" s="10">
        <v>127101000000</v>
      </c>
      <c r="N20" s="10">
        <v>129447000000</v>
      </c>
      <c r="O20" s="10">
        <v>131849000000</v>
      </c>
      <c r="P20" s="10">
        <v>134309000000</v>
      </c>
      <c r="Q20" s="10">
        <v>136827000000</v>
      </c>
      <c r="R20" s="10">
        <v>139405000000</v>
      </c>
      <c r="S20" s="10">
        <v>142044000000</v>
      </c>
      <c r="T20" s="10">
        <v>144747000000</v>
      </c>
      <c r="U20" s="10">
        <v>147514000000</v>
      </c>
      <c r="V20" s="10">
        <v>150346000000</v>
      </c>
      <c r="W20" s="10">
        <v>153247000000</v>
      </c>
      <c r="X20" s="10">
        <v>156216000000</v>
      </c>
      <c r="Y20" s="10">
        <v>159256000000</v>
      </c>
      <c r="Z20" s="10">
        <v>162369000000</v>
      </c>
      <c r="AA20" s="10">
        <v>165556000000</v>
      </c>
      <c r="AB20" s="10">
        <v>168819000000</v>
      </c>
      <c r="AC20" s="10">
        <v>172160000000</v>
      </c>
      <c r="AD20" s="10">
        <v>175580000000</v>
      </c>
      <c r="AE20" s="10">
        <v>179082000000</v>
      </c>
      <c r="AF20" s="10">
        <v>182667000000</v>
      </c>
    </row>
    <row r="21" spans="1:32" x14ac:dyDescent="0.35">
      <c r="A21" t="s">
        <v>48</v>
      </c>
      <c r="B21" s="10">
        <v>4993090000</v>
      </c>
      <c r="C21" s="10">
        <v>5073440000</v>
      </c>
      <c r="D21" s="10">
        <v>5151700000</v>
      </c>
      <c r="E21" s="10">
        <v>5227650000</v>
      </c>
      <c r="F21" s="10">
        <v>5301100000</v>
      </c>
      <c r="G21" s="10">
        <v>5371840000</v>
      </c>
      <c r="H21" s="10">
        <v>5439680000</v>
      </c>
      <c r="I21" s="10">
        <v>5504420000</v>
      </c>
      <c r="J21" s="10">
        <v>5570180000</v>
      </c>
      <c r="K21" s="10">
        <v>5636980000</v>
      </c>
      <c r="L21" s="10">
        <v>5704830000</v>
      </c>
      <c r="M21" s="10">
        <v>5773750000</v>
      </c>
      <c r="N21" s="10">
        <v>5843760000</v>
      </c>
      <c r="O21" s="10">
        <v>5914880000</v>
      </c>
      <c r="P21" s="10">
        <v>5987110000</v>
      </c>
      <c r="Q21" s="10">
        <v>6060490000</v>
      </c>
      <c r="R21" s="10">
        <v>6135020000</v>
      </c>
      <c r="S21" s="10">
        <v>6210730000</v>
      </c>
      <c r="T21" s="10">
        <v>6287630000</v>
      </c>
      <c r="U21" s="10">
        <v>6365750000</v>
      </c>
      <c r="V21" s="10">
        <v>6445100000</v>
      </c>
      <c r="W21" s="10">
        <v>6525690000</v>
      </c>
      <c r="X21" s="10">
        <v>6607570000</v>
      </c>
      <c r="Y21" s="10">
        <v>6690730000</v>
      </c>
      <c r="Z21" s="10">
        <v>6775200000</v>
      </c>
      <c r="AA21" s="10">
        <v>6861010000</v>
      </c>
      <c r="AB21" s="10">
        <v>6948170000</v>
      </c>
      <c r="AC21" s="10">
        <v>7036700000</v>
      </c>
      <c r="AD21" s="10">
        <v>7126630000</v>
      </c>
      <c r="AE21" s="10">
        <v>7217980000</v>
      </c>
      <c r="AF21" s="10">
        <v>7310780000</v>
      </c>
    </row>
    <row r="22" spans="1:32" x14ac:dyDescent="0.35">
      <c r="A22" t="s">
        <v>49</v>
      </c>
      <c r="B22" s="10">
        <v>12791100000</v>
      </c>
      <c r="C22" s="10">
        <v>13013500000</v>
      </c>
      <c r="D22" s="10">
        <v>13228300000</v>
      </c>
      <c r="E22" s="10">
        <v>13434800000</v>
      </c>
      <c r="F22" s="10">
        <v>13632200000</v>
      </c>
      <c r="G22" s="10">
        <v>13820000000</v>
      </c>
      <c r="H22" s="10">
        <v>13997200000</v>
      </c>
      <c r="I22" s="10">
        <v>14163400000</v>
      </c>
      <c r="J22" s="10">
        <v>14332200000</v>
      </c>
      <c r="K22" s="10">
        <v>14503600000</v>
      </c>
      <c r="L22" s="10">
        <v>14677700000</v>
      </c>
      <c r="M22" s="10">
        <v>14854600000</v>
      </c>
      <c r="N22" s="10">
        <v>15034200000</v>
      </c>
      <c r="O22" s="10">
        <v>15216600000</v>
      </c>
      <c r="P22" s="10">
        <v>15401900000</v>
      </c>
      <c r="Q22" s="10">
        <v>15590100000</v>
      </c>
      <c r="R22" s="10">
        <v>15781200000</v>
      </c>
      <c r="S22" s="10">
        <v>15975400000</v>
      </c>
      <c r="T22" s="10">
        <v>16172600000</v>
      </c>
      <c r="U22" s="10">
        <v>16372800000</v>
      </c>
      <c r="V22" s="10">
        <v>16576200000</v>
      </c>
      <c r="W22" s="10">
        <v>16782800000</v>
      </c>
      <c r="X22" s="10">
        <v>16992700000</v>
      </c>
      <c r="Y22" s="10">
        <v>17205800000</v>
      </c>
      <c r="Z22" s="10">
        <v>17422300000</v>
      </c>
      <c r="AA22" s="10">
        <v>17642100000</v>
      </c>
      <c r="AB22" s="10">
        <v>17865500000</v>
      </c>
      <c r="AC22" s="10">
        <v>18092300000</v>
      </c>
      <c r="AD22" s="10">
        <v>18322600000</v>
      </c>
      <c r="AE22" s="10">
        <v>18556600000</v>
      </c>
      <c r="AF22" s="10">
        <v>18794300000</v>
      </c>
    </row>
    <row r="23" spans="1:32" x14ac:dyDescent="0.35">
      <c r="A23" t="s">
        <v>50</v>
      </c>
      <c r="B23" s="10">
        <v>7974450000</v>
      </c>
      <c r="C23" s="10">
        <v>8384950000</v>
      </c>
      <c r="D23" s="10">
        <v>8773300000</v>
      </c>
      <c r="E23" s="10">
        <v>9132250000</v>
      </c>
      <c r="F23" s="10">
        <v>9454690000</v>
      </c>
      <c r="G23" s="10">
        <v>9733950000</v>
      </c>
      <c r="H23" s="10">
        <v>9963960000</v>
      </c>
      <c r="I23" s="10">
        <v>10139500000</v>
      </c>
      <c r="J23" s="10">
        <v>10318800000</v>
      </c>
      <c r="K23" s="10">
        <v>10501900000</v>
      </c>
      <c r="L23" s="10">
        <v>10689000000</v>
      </c>
      <c r="M23" s="10">
        <v>10880100000</v>
      </c>
      <c r="N23" s="10">
        <v>11075300000</v>
      </c>
      <c r="O23" s="10">
        <v>11274600000</v>
      </c>
      <c r="P23" s="10">
        <v>11478200000</v>
      </c>
      <c r="Q23" s="10">
        <v>11686200000</v>
      </c>
      <c r="R23" s="10">
        <v>11898700000</v>
      </c>
      <c r="S23" s="10">
        <v>12115700000</v>
      </c>
      <c r="T23" s="10">
        <v>12337400000</v>
      </c>
      <c r="U23" s="10">
        <v>12563800000</v>
      </c>
      <c r="V23" s="10">
        <v>12795100000</v>
      </c>
      <c r="W23" s="10">
        <v>13031300000</v>
      </c>
      <c r="X23" s="10">
        <v>13272600000</v>
      </c>
      <c r="Y23" s="10">
        <v>13519100000</v>
      </c>
      <c r="Z23" s="10">
        <v>13770800000</v>
      </c>
      <c r="AA23" s="10">
        <v>14028000000</v>
      </c>
      <c r="AB23" s="10">
        <v>14290700000</v>
      </c>
      <c r="AC23" s="10">
        <v>14559000000</v>
      </c>
      <c r="AD23" s="10">
        <v>14833000000</v>
      </c>
      <c r="AE23" s="10">
        <v>15112900000</v>
      </c>
      <c r="AF23" s="10">
        <v>15398900000</v>
      </c>
    </row>
    <row r="24" spans="1:32" x14ac:dyDescent="0.35">
      <c r="A24" t="s">
        <v>51</v>
      </c>
      <c r="B24" s="10">
        <v>16413600000</v>
      </c>
      <c r="C24" s="10">
        <v>16633400000</v>
      </c>
      <c r="D24" s="10">
        <v>16863400000</v>
      </c>
      <c r="E24" s="10">
        <v>17104000000</v>
      </c>
      <c r="F24" s="10">
        <v>17355700000</v>
      </c>
      <c r="G24" s="10">
        <v>17618900000</v>
      </c>
      <c r="H24" s="10">
        <v>17894100000</v>
      </c>
      <c r="I24" s="10">
        <v>18181900000</v>
      </c>
      <c r="J24" s="10">
        <v>18475900000</v>
      </c>
      <c r="K24" s="10">
        <v>18776100000</v>
      </c>
      <c r="L24" s="10">
        <v>19082800000</v>
      </c>
      <c r="M24" s="10">
        <v>19396100000</v>
      </c>
      <c r="N24" s="10">
        <v>19716100000</v>
      </c>
      <c r="O24" s="10">
        <v>20043000000</v>
      </c>
      <c r="P24" s="10">
        <v>20376800000</v>
      </c>
      <c r="Q24" s="10">
        <v>20717900000</v>
      </c>
      <c r="R24" s="10">
        <v>21066200000</v>
      </c>
      <c r="S24" s="10">
        <v>21422000000</v>
      </c>
      <c r="T24" s="10">
        <v>21785400000</v>
      </c>
      <c r="U24" s="10">
        <v>22156700000</v>
      </c>
      <c r="V24" s="10">
        <v>22535800000</v>
      </c>
      <c r="W24" s="10">
        <v>22923200000</v>
      </c>
      <c r="X24" s="10">
        <v>23318800000</v>
      </c>
      <c r="Y24" s="10">
        <v>23722900000</v>
      </c>
      <c r="Z24" s="10">
        <v>24135600000</v>
      </c>
      <c r="AA24" s="10">
        <v>24557300000</v>
      </c>
      <c r="AB24" s="10">
        <v>24987900000</v>
      </c>
      <c r="AC24" s="10">
        <v>25427800000</v>
      </c>
      <c r="AD24" s="10">
        <v>25877100000</v>
      </c>
      <c r="AE24" s="10">
        <v>26336100000</v>
      </c>
      <c r="AF24" s="10">
        <v>26804800000</v>
      </c>
    </row>
    <row r="25" spans="1:32" x14ac:dyDescent="0.35">
      <c r="A25" t="s">
        <v>52</v>
      </c>
      <c r="B25" s="10">
        <v>16252900000</v>
      </c>
      <c r="C25" s="10">
        <v>16336500000</v>
      </c>
      <c r="D25" s="10">
        <v>16432400000</v>
      </c>
      <c r="E25" s="10">
        <v>16541000000</v>
      </c>
      <c r="F25" s="10">
        <v>16662600000</v>
      </c>
      <c r="G25" s="10">
        <v>16797500000</v>
      </c>
      <c r="H25" s="10">
        <v>16946200000</v>
      </c>
      <c r="I25" s="10">
        <v>17109000000</v>
      </c>
      <c r="J25" s="10">
        <v>17274000000</v>
      </c>
      <c r="K25" s="10">
        <v>17441200000</v>
      </c>
      <c r="L25" s="10">
        <v>17610600000</v>
      </c>
      <c r="M25" s="10">
        <v>17782200000</v>
      </c>
      <c r="N25" s="10">
        <v>17956100000</v>
      </c>
      <c r="O25" s="10">
        <v>18132300000</v>
      </c>
      <c r="P25" s="10">
        <v>18310900000</v>
      </c>
      <c r="Q25" s="10">
        <v>18491700000</v>
      </c>
      <c r="R25" s="10">
        <v>18675000000</v>
      </c>
      <c r="S25" s="10">
        <v>18860700000</v>
      </c>
      <c r="T25" s="10">
        <v>19048800000</v>
      </c>
      <c r="U25" s="10">
        <v>19239500000</v>
      </c>
      <c r="V25" s="10">
        <v>19432600000</v>
      </c>
      <c r="W25" s="10">
        <v>19628300000</v>
      </c>
      <c r="X25" s="10">
        <v>19826600000</v>
      </c>
      <c r="Y25" s="10">
        <v>20027500000</v>
      </c>
      <c r="Z25" s="10">
        <v>20231000000</v>
      </c>
      <c r="AA25" s="10">
        <v>20437300000</v>
      </c>
      <c r="AB25" s="10">
        <v>20646300000</v>
      </c>
      <c r="AC25" s="10">
        <v>20858000000</v>
      </c>
      <c r="AD25" s="10">
        <v>21072500000</v>
      </c>
      <c r="AE25" s="10">
        <v>21289900000</v>
      </c>
      <c r="AF25" s="10">
        <v>21510100000</v>
      </c>
    </row>
    <row r="26" spans="1:32" x14ac:dyDescent="0.35">
      <c r="A26" t="s">
        <v>53</v>
      </c>
      <c r="B26" s="10">
        <v>29112500000</v>
      </c>
      <c r="C26" s="10">
        <v>29252200000</v>
      </c>
      <c r="D26" s="10">
        <v>29428800000</v>
      </c>
      <c r="E26" s="10">
        <v>29643100000</v>
      </c>
      <c r="F26" s="10">
        <v>29896100000</v>
      </c>
      <c r="G26" s="10">
        <v>30189200000</v>
      </c>
      <c r="H26" s="10">
        <v>30523700000</v>
      </c>
      <c r="I26" s="10">
        <v>30901500000</v>
      </c>
      <c r="J26" s="10">
        <v>31285600000</v>
      </c>
      <c r="K26" s="10">
        <v>31676300000</v>
      </c>
      <c r="L26" s="10">
        <v>32073700000</v>
      </c>
      <c r="M26" s="10">
        <v>32477800000</v>
      </c>
      <c r="N26" s="10">
        <v>32888800000</v>
      </c>
      <c r="O26" s="10">
        <v>33306700000</v>
      </c>
      <c r="P26" s="10">
        <v>33731800000</v>
      </c>
      <c r="Q26" s="10">
        <v>34164100000</v>
      </c>
      <c r="R26" s="10">
        <v>34603700000</v>
      </c>
      <c r="S26" s="10">
        <v>35050800000</v>
      </c>
      <c r="T26" s="10">
        <v>35505500000</v>
      </c>
      <c r="U26" s="10">
        <v>35968000000</v>
      </c>
      <c r="V26" s="10">
        <v>36438300000</v>
      </c>
      <c r="W26" s="10">
        <v>36916600000</v>
      </c>
      <c r="X26" s="10">
        <v>37403000000</v>
      </c>
      <c r="Y26" s="10">
        <v>37897700000</v>
      </c>
      <c r="Z26" s="10">
        <v>38400800000</v>
      </c>
      <c r="AA26" s="10">
        <v>38912500000</v>
      </c>
      <c r="AB26" s="10">
        <v>39432800000</v>
      </c>
      <c r="AC26" s="10">
        <v>39962000000</v>
      </c>
      <c r="AD26" s="10">
        <v>40500200000</v>
      </c>
      <c r="AE26" s="10">
        <v>41047600000</v>
      </c>
      <c r="AF26" s="10">
        <v>41604200000</v>
      </c>
    </row>
    <row r="27" spans="1:32" x14ac:dyDescent="0.35">
      <c r="A27" t="s">
        <v>54</v>
      </c>
      <c r="B27" s="10">
        <v>4995340000</v>
      </c>
      <c r="C27" s="10">
        <v>5005500000</v>
      </c>
      <c r="D27" s="10">
        <v>5018740000</v>
      </c>
      <c r="E27" s="10">
        <v>5035100000</v>
      </c>
      <c r="F27" s="10">
        <v>5054620000</v>
      </c>
      <c r="G27" s="10">
        <v>5077340000</v>
      </c>
      <c r="H27" s="10">
        <v>5103320000</v>
      </c>
      <c r="I27" s="10">
        <v>5132630000</v>
      </c>
      <c r="J27" s="10">
        <v>5162170000</v>
      </c>
      <c r="K27" s="10">
        <v>5191950000</v>
      </c>
      <c r="L27" s="10">
        <v>5221960000</v>
      </c>
      <c r="M27" s="10">
        <v>5252220000</v>
      </c>
      <c r="N27" s="10">
        <v>5282720000</v>
      </c>
      <c r="O27" s="10">
        <v>5313460000</v>
      </c>
      <c r="P27" s="10">
        <v>5344450000</v>
      </c>
      <c r="Q27" s="10">
        <v>5375680000</v>
      </c>
      <c r="R27" s="10">
        <v>5407170000</v>
      </c>
      <c r="S27" s="10">
        <v>5438900000</v>
      </c>
      <c r="T27" s="10">
        <v>5470900000</v>
      </c>
      <c r="U27" s="10">
        <v>5503140000</v>
      </c>
      <c r="V27" s="10">
        <v>5535650000</v>
      </c>
      <c r="W27" s="10">
        <v>5568410000</v>
      </c>
      <c r="X27" s="10">
        <v>5601440000</v>
      </c>
      <c r="Y27" s="10">
        <v>5634730000</v>
      </c>
      <c r="Z27" s="10">
        <v>5668290000</v>
      </c>
      <c r="AA27" s="10">
        <v>5702120000</v>
      </c>
      <c r="AB27" s="10">
        <v>5736220000</v>
      </c>
      <c r="AC27" s="10">
        <v>5770590000</v>
      </c>
      <c r="AD27" s="10">
        <v>5805230000</v>
      </c>
      <c r="AE27" s="10">
        <v>5840150000</v>
      </c>
      <c r="AF27" s="10">
        <v>5875350000</v>
      </c>
    </row>
    <row r="28" spans="1:32" x14ac:dyDescent="0.35">
      <c r="A28" t="s">
        <v>55</v>
      </c>
      <c r="B28" s="10">
        <v>6742670000</v>
      </c>
      <c r="C28" s="10">
        <v>6815450000</v>
      </c>
      <c r="D28" s="10">
        <v>6890540000</v>
      </c>
      <c r="E28" s="10">
        <v>6968010000</v>
      </c>
      <c r="F28" s="10">
        <v>7047930000</v>
      </c>
      <c r="G28" s="10">
        <v>7130390000</v>
      </c>
      <c r="H28" s="10">
        <v>7215450000</v>
      </c>
      <c r="I28" s="10">
        <v>7303210000</v>
      </c>
      <c r="J28" s="10">
        <v>7392400000</v>
      </c>
      <c r="K28" s="10">
        <v>7483060000</v>
      </c>
      <c r="L28" s="10">
        <v>7575200000</v>
      </c>
      <c r="M28" s="10">
        <v>7668850000</v>
      </c>
      <c r="N28" s="10">
        <v>7764040000</v>
      </c>
      <c r="O28" s="10">
        <v>7860780000</v>
      </c>
      <c r="P28" s="10">
        <v>7959110000</v>
      </c>
      <c r="Q28" s="10">
        <v>8059050000</v>
      </c>
      <c r="R28" s="10">
        <v>8160630000</v>
      </c>
      <c r="S28" s="10">
        <v>8263870000</v>
      </c>
      <c r="T28" s="10">
        <v>8368800000</v>
      </c>
      <c r="U28" s="10">
        <v>8475450000</v>
      </c>
      <c r="V28" s="10">
        <v>8583850000</v>
      </c>
      <c r="W28" s="10">
        <v>8694020000</v>
      </c>
      <c r="X28" s="10">
        <v>8806000000</v>
      </c>
      <c r="Y28" s="10">
        <v>8919810000</v>
      </c>
      <c r="Z28" s="10">
        <v>9035490000</v>
      </c>
      <c r="AA28" s="10">
        <v>9153060000</v>
      </c>
      <c r="AB28" s="10">
        <v>9272560000</v>
      </c>
      <c r="AC28" s="10">
        <v>9394010000</v>
      </c>
      <c r="AD28" s="10">
        <v>9517450000</v>
      </c>
      <c r="AE28" s="10">
        <v>9642920000</v>
      </c>
      <c r="AF28" s="10">
        <v>9770440000</v>
      </c>
    </row>
    <row r="29" spans="1:32" x14ac:dyDescent="0.35">
      <c r="A29" t="s">
        <v>56</v>
      </c>
      <c r="B29" s="10">
        <v>108460000000</v>
      </c>
      <c r="C29" s="10">
        <v>110003000000</v>
      </c>
      <c r="D29" s="10">
        <v>111534000000</v>
      </c>
      <c r="E29" s="10">
        <v>113053000000</v>
      </c>
      <c r="F29" s="10">
        <v>114557000000</v>
      </c>
      <c r="G29" s="10">
        <v>116045000000</v>
      </c>
      <c r="H29" s="10">
        <v>117514000000</v>
      </c>
      <c r="I29" s="10">
        <v>118963000000</v>
      </c>
      <c r="J29" s="10">
        <v>120437000000</v>
      </c>
      <c r="K29" s="10">
        <v>121934000000</v>
      </c>
      <c r="L29" s="10">
        <v>123456000000</v>
      </c>
      <c r="M29" s="10">
        <v>125003000000</v>
      </c>
      <c r="N29" s="10">
        <v>126576000000</v>
      </c>
      <c r="O29" s="10">
        <v>128174000000</v>
      </c>
      <c r="P29" s="10">
        <v>129799000000</v>
      </c>
      <c r="Q29" s="10">
        <v>131450000000</v>
      </c>
      <c r="R29" s="10">
        <v>133129000000</v>
      </c>
      <c r="S29" s="10">
        <v>134835000000</v>
      </c>
      <c r="T29" s="10">
        <v>136569000000</v>
      </c>
      <c r="U29" s="10">
        <v>138331000000</v>
      </c>
      <c r="V29" s="10">
        <v>140123000000</v>
      </c>
      <c r="W29" s="10">
        <v>141944000000</v>
      </c>
      <c r="X29" s="10">
        <v>143795000000</v>
      </c>
      <c r="Y29" s="10">
        <v>145676000000</v>
      </c>
      <c r="Z29" s="10">
        <v>147589000000</v>
      </c>
      <c r="AA29" s="10">
        <v>149532000000</v>
      </c>
      <c r="AB29" s="10">
        <v>151508000000</v>
      </c>
      <c r="AC29" s="10">
        <v>153516000000</v>
      </c>
      <c r="AD29" s="10">
        <v>155557000000</v>
      </c>
      <c r="AE29" s="10">
        <v>157632000000</v>
      </c>
      <c r="AF29" s="10">
        <v>159741000000</v>
      </c>
    </row>
    <row r="30" spans="1:32" x14ac:dyDescent="0.35">
      <c r="A30" t="s">
        <v>57</v>
      </c>
      <c r="B30" s="10">
        <v>313834000000</v>
      </c>
      <c r="C30" s="10">
        <v>322946000000</v>
      </c>
      <c r="D30" s="10">
        <v>331852000000</v>
      </c>
      <c r="E30" s="10">
        <v>340504000000</v>
      </c>
      <c r="F30" s="10">
        <v>348852000000</v>
      </c>
      <c r="G30" s="10">
        <v>356848000000</v>
      </c>
      <c r="H30" s="10">
        <v>364445000000</v>
      </c>
      <c r="I30" s="10">
        <v>371595000000</v>
      </c>
      <c r="J30" s="10">
        <v>378924000000</v>
      </c>
      <c r="K30" s="10">
        <v>386437000000</v>
      </c>
      <c r="L30" s="10">
        <v>394137000000</v>
      </c>
      <c r="M30" s="10">
        <v>402031000000</v>
      </c>
      <c r="N30" s="10">
        <v>410121000000</v>
      </c>
      <c r="O30" s="10">
        <v>418414000000</v>
      </c>
      <c r="P30" s="10">
        <v>426915000000</v>
      </c>
      <c r="Q30" s="10">
        <v>435628000000</v>
      </c>
      <c r="R30" s="10">
        <v>444560000000</v>
      </c>
      <c r="S30" s="10">
        <v>453715000000</v>
      </c>
      <c r="T30" s="10">
        <v>463099000000</v>
      </c>
      <c r="U30" s="10">
        <v>472717000000</v>
      </c>
      <c r="V30" s="10">
        <v>482577000000</v>
      </c>
      <c r="W30" s="10">
        <v>492683000000</v>
      </c>
      <c r="X30" s="10">
        <v>503042000000</v>
      </c>
      <c r="Y30" s="10">
        <v>513660000000</v>
      </c>
      <c r="Z30" s="10">
        <v>524544000000</v>
      </c>
      <c r="AA30" s="10">
        <v>535700000000</v>
      </c>
      <c r="AB30" s="10">
        <v>547135000000</v>
      </c>
      <c r="AC30" s="10">
        <v>558856000000</v>
      </c>
      <c r="AD30" s="10">
        <v>570871000000</v>
      </c>
      <c r="AE30" s="10">
        <v>583187000000</v>
      </c>
      <c r="AF30" s="10">
        <v>595810000000</v>
      </c>
    </row>
    <row r="31" spans="1:32" x14ac:dyDescent="0.35">
      <c r="A31" t="s">
        <v>58</v>
      </c>
      <c r="B31" s="10">
        <v>78579900000</v>
      </c>
      <c r="C31" s="10">
        <v>79592800000</v>
      </c>
      <c r="D31" s="10">
        <v>80607100000</v>
      </c>
      <c r="E31" s="10">
        <v>81622100000</v>
      </c>
      <c r="F31" s="10">
        <v>82637400000</v>
      </c>
      <c r="G31" s="10">
        <v>83652200000</v>
      </c>
      <c r="H31" s="10">
        <v>84666100000</v>
      </c>
      <c r="I31" s="10">
        <v>85678400000</v>
      </c>
      <c r="J31" s="10">
        <v>86706900000</v>
      </c>
      <c r="K31" s="10">
        <v>87751900000</v>
      </c>
      <c r="L31" s="10">
        <v>88813600000</v>
      </c>
      <c r="M31" s="10">
        <v>89892300000</v>
      </c>
      <c r="N31" s="10">
        <v>90988200000</v>
      </c>
      <c r="O31" s="10">
        <v>92101700000</v>
      </c>
      <c r="P31" s="10">
        <v>93232900000</v>
      </c>
      <c r="Q31" s="10">
        <v>94382300000</v>
      </c>
      <c r="R31" s="10">
        <v>95550100000</v>
      </c>
      <c r="S31" s="10">
        <v>96736600000</v>
      </c>
      <c r="T31" s="10">
        <v>97942000000</v>
      </c>
      <c r="U31" s="10">
        <v>99166700000</v>
      </c>
      <c r="V31" s="10">
        <v>100411000000</v>
      </c>
      <c r="W31" s="10">
        <v>101675000000</v>
      </c>
      <c r="X31" s="10">
        <v>102960000000</v>
      </c>
      <c r="Y31" s="10">
        <v>104265000000</v>
      </c>
      <c r="Z31" s="10">
        <v>105591000000</v>
      </c>
      <c r="AA31" s="10">
        <v>106938000000</v>
      </c>
      <c r="AB31" s="10">
        <v>108306000000</v>
      </c>
      <c r="AC31" s="10">
        <v>109697000000</v>
      </c>
      <c r="AD31" s="10">
        <v>111110000000</v>
      </c>
      <c r="AE31" s="10">
        <v>112545000000</v>
      </c>
      <c r="AF31" s="10">
        <v>114004000000</v>
      </c>
    </row>
    <row r="32" spans="1:32" x14ac:dyDescent="0.35">
      <c r="A32" t="s">
        <v>59</v>
      </c>
      <c r="B32" s="10">
        <v>87910700000</v>
      </c>
      <c r="C32" s="10">
        <v>89834700000</v>
      </c>
      <c r="D32" s="10">
        <v>91719900000</v>
      </c>
      <c r="E32" s="10">
        <v>93559700000</v>
      </c>
      <c r="F32" s="10">
        <v>95347700000</v>
      </c>
      <c r="G32" s="10">
        <v>97077400000</v>
      </c>
      <c r="H32" s="10">
        <v>98742200000</v>
      </c>
      <c r="I32" s="10">
        <v>100336000000</v>
      </c>
      <c r="J32" s="10">
        <v>101963000000</v>
      </c>
      <c r="K32" s="10">
        <v>103625000000</v>
      </c>
      <c r="L32" s="10">
        <v>105321000000</v>
      </c>
      <c r="M32" s="10">
        <v>107053000000</v>
      </c>
      <c r="N32" s="10">
        <v>108821000000</v>
      </c>
      <c r="O32" s="10">
        <v>110627000000</v>
      </c>
      <c r="P32" s="10">
        <v>112470000000</v>
      </c>
      <c r="Q32" s="10">
        <v>114352000000</v>
      </c>
      <c r="R32" s="10">
        <v>116274000000</v>
      </c>
      <c r="S32" s="10">
        <v>118236000000</v>
      </c>
      <c r="T32" s="10">
        <v>120239000000</v>
      </c>
      <c r="U32" s="10">
        <v>122284000000</v>
      </c>
      <c r="V32" s="10">
        <v>124372000000</v>
      </c>
      <c r="W32" s="10">
        <v>126504000000</v>
      </c>
      <c r="X32" s="10">
        <v>128681000000</v>
      </c>
      <c r="Y32" s="10">
        <v>130903000000</v>
      </c>
      <c r="Z32" s="10">
        <v>133173000000</v>
      </c>
      <c r="AA32" s="10">
        <v>135489000000</v>
      </c>
      <c r="AB32" s="10">
        <v>137855000000</v>
      </c>
      <c r="AC32" s="10">
        <v>140270000000</v>
      </c>
      <c r="AD32" s="10">
        <v>142736000000</v>
      </c>
      <c r="AE32" s="10">
        <v>145253000000</v>
      </c>
      <c r="AF32" s="10">
        <v>147824000000</v>
      </c>
    </row>
    <row r="33" spans="1:32" x14ac:dyDescent="0.35">
      <c r="A33" t="s">
        <v>60</v>
      </c>
      <c r="B33" s="10">
        <v>103343000000</v>
      </c>
      <c r="C33" s="10">
        <v>105083000000</v>
      </c>
      <c r="D33" s="10">
        <v>106907000000</v>
      </c>
      <c r="E33" s="10">
        <v>108819000000</v>
      </c>
      <c r="F33" s="10">
        <v>110822000000</v>
      </c>
      <c r="G33" s="10">
        <v>112923000000</v>
      </c>
      <c r="H33" s="10">
        <v>115124000000</v>
      </c>
      <c r="I33" s="10">
        <v>117432000000</v>
      </c>
      <c r="J33" s="10">
        <v>119801000000</v>
      </c>
      <c r="K33" s="10">
        <v>122233000000</v>
      </c>
      <c r="L33" s="10">
        <v>124729000000</v>
      </c>
      <c r="M33" s="10">
        <v>127290000000</v>
      </c>
      <c r="N33" s="10">
        <v>129920000000</v>
      </c>
      <c r="O33" s="10">
        <v>132618000000</v>
      </c>
      <c r="P33" s="10">
        <v>135388000000</v>
      </c>
      <c r="Q33" s="10">
        <v>138231000000</v>
      </c>
      <c r="R33" s="10">
        <v>141149000000</v>
      </c>
      <c r="S33" s="10">
        <v>144145000000</v>
      </c>
      <c r="T33" s="10">
        <v>147219000000</v>
      </c>
      <c r="U33" s="10">
        <v>150374000000</v>
      </c>
      <c r="V33" s="10">
        <v>153613000000</v>
      </c>
      <c r="W33" s="10">
        <v>156937000000</v>
      </c>
      <c r="X33" s="10">
        <v>160349000000</v>
      </c>
      <c r="Y33" s="10">
        <v>163851000000</v>
      </c>
      <c r="Z33" s="10">
        <v>167445000000</v>
      </c>
      <c r="AA33" s="10">
        <v>171135000000</v>
      </c>
      <c r="AB33" s="10">
        <v>174921000000</v>
      </c>
      <c r="AC33" s="10">
        <v>178808000000</v>
      </c>
      <c r="AD33" s="10">
        <v>182798000000</v>
      </c>
      <c r="AE33" s="10">
        <v>186892000000</v>
      </c>
      <c r="AF33" s="10">
        <v>191095000000</v>
      </c>
    </row>
    <row r="34" spans="1:32" x14ac:dyDescent="0.35">
      <c r="A34" t="s">
        <v>61</v>
      </c>
      <c r="B34" s="10">
        <v>71906500000</v>
      </c>
      <c r="C34" s="10">
        <v>73760100000</v>
      </c>
      <c r="D34" s="10">
        <v>75543100000</v>
      </c>
      <c r="E34" s="10">
        <v>77244300000</v>
      </c>
      <c r="F34" s="10">
        <v>78852900000</v>
      </c>
      <c r="G34" s="10">
        <v>80358300000</v>
      </c>
      <c r="H34" s="10">
        <v>81750400000</v>
      </c>
      <c r="I34" s="10">
        <v>83019600000</v>
      </c>
      <c r="J34" s="10">
        <v>84314200000</v>
      </c>
      <c r="K34" s="10">
        <v>85634700000</v>
      </c>
      <c r="L34" s="10">
        <v>86981600000</v>
      </c>
      <c r="M34" s="10">
        <v>88355400000</v>
      </c>
      <c r="N34" s="10">
        <v>89756700000</v>
      </c>
      <c r="O34" s="10">
        <v>91186100000</v>
      </c>
      <c r="P34" s="10">
        <v>92644000000</v>
      </c>
      <c r="Q34" s="10">
        <v>94131100000</v>
      </c>
      <c r="R34" s="10">
        <v>95647900000</v>
      </c>
      <c r="S34" s="10">
        <v>97195000000</v>
      </c>
      <c r="T34" s="10">
        <v>98773100000</v>
      </c>
      <c r="U34" s="10">
        <v>100383000000</v>
      </c>
      <c r="V34" s="10">
        <v>102025000000</v>
      </c>
      <c r="W34" s="10">
        <v>103699000000</v>
      </c>
      <c r="X34" s="10">
        <v>105408000000</v>
      </c>
      <c r="Y34" s="10">
        <v>107150000000</v>
      </c>
      <c r="Z34" s="10">
        <v>108927000000</v>
      </c>
      <c r="AA34" s="10">
        <v>110740000000</v>
      </c>
      <c r="AB34" s="10">
        <v>112589000000</v>
      </c>
      <c r="AC34" s="10">
        <v>114475000000</v>
      </c>
      <c r="AD34" s="10">
        <v>116398000000</v>
      </c>
      <c r="AE34" s="10">
        <v>118361000000</v>
      </c>
      <c r="AF34" s="10">
        <v>120362000000</v>
      </c>
    </row>
    <row r="35" spans="1:32" x14ac:dyDescent="0.35">
      <c r="A35" t="s">
        <v>62</v>
      </c>
      <c r="B35" s="10">
        <v>151356000000</v>
      </c>
      <c r="C35" s="10">
        <v>166102000000</v>
      </c>
      <c r="D35" s="10">
        <v>180714000000</v>
      </c>
      <c r="E35" s="10">
        <v>194779000000</v>
      </c>
      <c r="F35" s="10">
        <v>207857000000</v>
      </c>
      <c r="G35" s="10">
        <v>219502000000</v>
      </c>
      <c r="H35" s="10">
        <v>229286000000</v>
      </c>
      <c r="I35" s="10">
        <v>236824000000</v>
      </c>
      <c r="J35" s="10">
        <v>244642000000</v>
      </c>
      <c r="K35" s="10">
        <v>252753000000</v>
      </c>
      <c r="L35" s="10">
        <v>261166000000</v>
      </c>
      <c r="M35" s="10">
        <v>269893000000</v>
      </c>
      <c r="N35" s="10">
        <v>278945000000</v>
      </c>
      <c r="O35" s="10">
        <v>288336000000</v>
      </c>
      <c r="P35" s="10">
        <v>298077000000</v>
      </c>
      <c r="Q35" s="10">
        <v>308181000000</v>
      </c>
      <c r="R35" s="10">
        <v>318662000000</v>
      </c>
      <c r="S35" s="10">
        <v>329534000000</v>
      </c>
      <c r="T35" s="10">
        <v>340812000000</v>
      </c>
      <c r="U35" s="10">
        <v>352510000000</v>
      </c>
      <c r="V35" s="10">
        <v>364645000000</v>
      </c>
      <c r="W35" s="10">
        <v>377233000000</v>
      </c>
      <c r="X35" s="10">
        <v>390290000000</v>
      </c>
      <c r="Y35" s="10">
        <v>403835000000</v>
      </c>
      <c r="Z35" s="10">
        <v>417885000000</v>
      </c>
      <c r="AA35" s="10">
        <v>432459000000</v>
      </c>
      <c r="AB35" s="10">
        <v>447577000000</v>
      </c>
      <c r="AC35" s="10">
        <v>463259000000</v>
      </c>
      <c r="AD35" s="10">
        <v>479526000000</v>
      </c>
      <c r="AE35" s="10">
        <v>496400000000</v>
      </c>
      <c r="AF35" s="10">
        <v>513903000000</v>
      </c>
    </row>
    <row r="36" spans="1:32" x14ac:dyDescent="0.35">
      <c r="A36" t="s">
        <v>63</v>
      </c>
      <c r="B36" s="10">
        <v>135187000000</v>
      </c>
      <c r="C36" s="10">
        <v>136301000000</v>
      </c>
      <c r="D36" s="10">
        <v>137469000000</v>
      </c>
      <c r="E36" s="10">
        <v>138695000000</v>
      </c>
      <c r="F36" s="10">
        <v>139978000000</v>
      </c>
      <c r="G36" s="10">
        <v>141322000000</v>
      </c>
      <c r="H36" s="10">
        <v>142728000000</v>
      </c>
      <c r="I36" s="10">
        <v>144197000000</v>
      </c>
      <c r="J36" s="10">
        <v>145688000000</v>
      </c>
      <c r="K36" s="10">
        <v>147199000000</v>
      </c>
      <c r="L36" s="10">
        <v>148731000000</v>
      </c>
      <c r="M36" s="10">
        <v>150285000000</v>
      </c>
      <c r="N36" s="10">
        <v>151861000000</v>
      </c>
      <c r="O36" s="10">
        <v>153459000000</v>
      </c>
      <c r="P36" s="10">
        <v>155079000000</v>
      </c>
      <c r="Q36" s="10">
        <v>156721000000</v>
      </c>
      <c r="R36" s="10">
        <v>158387000000</v>
      </c>
      <c r="S36" s="10">
        <v>160076000000</v>
      </c>
      <c r="T36" s="10">
        <v>161789000000</v>
      </c>
      <c r="U36" s="10">
        <v>163525000000</v>
      </c>
      <c r="V36" s="10">
        <v>165286000000</v>
      </c>
      <c r="W36" s="10">
        <v>167072000000</v>
      </c>
      <c r="X36" s="10">
        <v>168883000000</v>
      </c>
      <c r="Y36" s="10">
        <v>170719000000</v>
      </c>
      <c r="Z36" s="10">
        <v>172580000000</v>
      </c>
      <c r="AA36" s="10">
        <v>174468000000</v>
      </c>
      <c r="AB36" s="10">
        <v>176382000000</v>
      </c>
      <c r="AC36" s="10">
        <v>178323000000</v>
      </c>
      <c r="AD36" s="10">
        <v>180291000000</v>
      </c>
      <c r="AE36" s="10">
        <v>182287000000</v>
      </c>
      <c r="AF36" s="10">
        <v>184311000000</v>
      </c>
    </row>
    <row r="37" spans="1:32" x14ac:dyDescent="0.35">
      <c r="A37" t="s">
        <v>64</v>
      </c>
      <c r="B37" s="10">
        <v>363627000000</v>
      </c>
      <c r="C37" s="10">
        <v>369602000000</v>
      </c>
      <c r="D37" s="10">
        <v>375554000000</v>
      </c>
      <c r="E37" s="10">
        <v>381478000000</v>
      </c>
      <c r="F37" s="10">
        <v>387366000000</v>
      </c>
      <c r="G37" s="10">
        <v>393209000000</v>
      </c>
      <c r="H37" s="10">
        <v>399001000000</v>
      </c>
      <c r="I37" s="10">
        <v>404735000000</v>
      </c>
      <c r="J37" s="10">
        <v>410577000000</v>
      </c>
      <c r="K37" s="10">
        <v>416530000000</v>
      </c>
      <c r="L37" s="10">
        <v>422596000000</v>
      </c>
      <c r="M37" s="10">
        <v>428777000000</v>
      </c>
      <c r="N37" s="10">
        <v>435076000000</v>
      </c>
      <c r="O37" s="10">
        <v>441495000000</v>
      </c>
      <c r="P37" s="10">
        <v>448035000000</v>
      </c>
      <c r="Q37" s="10">
        <v>454700000000</v>
      </c>
      <c r="R37" s="10">
        <v>461492000000</v>
      </c>
      <c r="S37" s="10">
        <v>468412000000</v>
      </c>
      <c r="T37" s="10">
        <v>475464000000</v>
      </c>
      <c r="U37" s="10">
        <v>482650000000</v>
      </c>
      <c r="V37" s="10">
        <v>489972000000</v>
      </c>
      <c r="W37" s="10">
        <v>497434000000</v>
      </c>
      <c r="X37" s="10">
        <v>505037000000</v>
      </c>
      <c r="Y37" s="10">
        <v>512785000000</v>
      </c>
      <c r="Z37" s="10">
        <v>520680000000</v>
      </c>
      <c r="AA37" s="10">
        <v>528725000000</v>
      </c>
      <c r="AB37" s="10">
        <v>536923000000</v>
      </c>
      <c r="AC37" s="10">
        <v>545277000000</v>
      </c>
      <c r="AD37" s="10">
        <v>553789000000</v>
      </c>
      <c r="AE37" s="10">
        <v>562464000000</v>
      </c>
      <c r="AF37" s="10">
        <v>571302000000</v>
      </c>
    </row>
    <row r="38" spans="1:32" x14ac:dyDescent="0.35">
      <c r="A38" t="s">
        <v>65</v>
      </c>
      <c r="B38" s="10">
        <v>439674000000</v>
      </c>
      <c r="C38" s="10">
        <v>449701000000</v>
      </c>
      <c r="D38" s="10">
        <v>459577000000</v>
      </c>
      <c r="E38" s="10">
        <v>469270000000</v>
      </c>
      <c r="F38" s="10">
        <v>478747000000</v>
      </c>
      <c r="G38" s="10">
        <v>487977000000</v>
      </c>
      <c r="H38" s="10">
        <v>496929000000</v>
      </c>
      <c r="I38" s="10">
        <v>505569000000</v>
      </c>
      <c r="J38" s="10">
        <v>514405000000</v>
      </c>
      <c r="K38" s="10">
        <v>523440000000</v>
      </c>
      <c r="L38" s="10">
        <v>532678000000</v>
      </c>
      <c r="M38" s="10">
        <v>542125000000</v>
      </c>
      <c r="N38" s="10">
        <v>551786000000</v>
      </c>
      <c r="O38" s="10">
        <v>561663000000</v>
      </c>
      <c r="P38" s="10">
        <v>571764000000</v>
      </c>
      <c r="Q38" s="10">
        <v>582093000000</v>
      </c>
      <c r="R38" s="10">
        <v>592654000000</v>
      </c>
      <c r="S38" s="10">
        <v>603454000000</v>
      </c>
      <c r="T38" s="10">
        <v>614497000000</v>
      </c>
      <c r="U38" s="10">
        <v>625789000000</v>
      </c>
      <c r="V38" s="10">
        <v>637336000000</v>
      </c>
      <c r="W38" s="10">
        <v>649144000000</v>
      </c>
      <c r="X38" s="10">
        <v>661217000000</v>
      </c>
      <c r="Y38" s="10">
        <v>673563000000</v>
      </c>
      <c r="Z38" s="10">
        <v>686188000000</v>
      </c>
      <c r="AA38" s="10">
        <v>699097000000</v>
      </c>
      <c r="AB38" s="10">
        <v>712297000000</v>
      </c>
      <c r="AC38" s="10">
        <v>725795000000</v>
      </c>
      <c r="AD38" s="10">
        <v>739598000000</v>
      </c>
      <c r="AE38" s="10">
        <v>753712000000</v>
      </c>
      <c r="AF38" s="10">
        <v>768144000000</v>
      </c>
    </row>
    <row r="39" spans="1:32" x14ac:dyDescent="0.35">
      <c r="A39" t="s">
        <v>66</v>
      </c>
      <c r="B39" s="10">
        <v>290921000000</v>
      </c>
      <c r="C39" s="10">
        <v>291825000000</v>
      </c>
      <c r="D39" s="10">
        <v>292843000000</v>
      </c>
      <c r="E39" s="10">
        <v>293979000000</v>
      </c>
      <c r="F39" s="10">
        <v>295232000000</v>
      </c>
      <c r="G39" s="10">
        <v>296606000000</v>
      </c>
      <c r="H39" s="10">
        <v>298102000000</v>
      </c>
      <c r="I39" s="10">
        <v>299723000000</v>
      </c>
      <c r="J39" s="10">
        <v>301357000000</v>
      </c>
      <c r="K39" s="10">
        <v>303002000000</v>
      </c>
      <c r="L39" s="10">
        <v>304661000000</v>
      </c>
      <c r="M39" s="10">
        <v>306331000000</v>
      </c>
      <c r="N39" s="10">
        <v>308014000000</v>
      </c>
      <c r="O39" s="10">
        <v>309710000000</v>
      </c>
      <c r="P39" s="10">
        <v>311419000000</v>
      </c>
      <c r="Q39" s="10">
        <v>313141000000</v>
      </c>
      <c r="R39" s="10">
        <v>314875000000</v>
      </c>
      <c r="S39" s="10">
        <v>316623000000</v>
      </c>
      <c r="T39" s="10">
        <v>318384000000</v>
      </c>
      <c r="U39" s="10">
        <v>320158000000</v>
      </c>
      <c r="V39" s="10">
        <v>321946000000</v>
      </c>
      <c r="W39" s="10">
        <v>323747000000</v>
      </c>
      <c r="X39" s="10">
        <v>325562000000</v>
      </c>
      <c r="Y39" s="10">
        <v>327390000000</v>
      </c>
      <c r="Z39" s="10">
        <v>329232000000</v>
      </c>
      <c r="AA39" s="10">
        <v>331088000000</v>
      </c>
      <c r="AB39" s="10">
        <v>332959000000</v>
      </c>
      <c r="AC39" s="10">
        <v>334843000000</v>
      </c>
      <c r="AD39" s="10">
        <v>336741000000</v>
      </c>
      <c r="AE39" s="10">
        <v>338654000000</v>
      </c>
      <c r="AF39" s="10">
        <v>340581000000</v>
      </c>
    </row>
    <row r="40" spans="1:32" x14ac:dyDescent="0.35">
      <c r="A40" t="s">
        <v>67</v>
      </c>
      <c r="B40" s="10">
        <v>29100000000</v>
      </c>
      <c r="C40" s="10">
        <v>29150200000</v>
      </c>
      <c r="D40" s="10">
        <v>29250700000</v>
      </c>
      <c r="E40" s="10">
        <v>29402300000</v>
      </c>
      <c r="F40" s="10">
        <v>29605800000</v>
      </c>
      <c r="G40" s="10">
        <v>29862700000</v>
      </c>
      <c r="H40" s="10">
        <v>30174800000</v>
      </c>
      <c r="I40" s="10">
        <v>30544100000</v>
      </c>
      <c r="J40" s="10">
        <v>30919800000</v>
      </c>
      <c r="K40" s="10">
        <v>31301800000</v>
      </c>
      <c r="L40" s="10">
        <v>31690300000</v>
      </c>
      <c r="M40" s="10">
        <v>32085400000</v>
      </c>
      <c r="N40" s="10">
        <v>32487200000</v>
      </c>
      <c r="O40" s="10">
        <v>32895900000</v>
      </c>
      <c r="P40" s="10">
        <v>33311500000</v>
      </c>
      <c r="Q40" s="10">
        <v>33734200000</v>
      </c>
      <c r="R40" s="10">
        <v>34164000000</v>
      </c>
      <c r="S40" s="10">
        <v>34601200000</v>
      </c>
      <c r="T40" s="10">
        <v>35045800000</v>
      </c>
      <c r="U40" s="10">
        <v>35498000000</v>
      </c>
      <c r="V40" s="10">
        <v>35957800000</v>
      </c>
      <c r="W40" s="10">
        <v>36425500000</v>
      </c>
      <c r="X40" s="10">
        <v>36901100000</v>
      </c>
      <c r="Y40" s="10">
        <v>37384800000</v>
      </c>
      <c r="Z40" s="10">
        <v>37876700000</v>
      </c>
      <c r="AA40" s="10">
        <v>38377000000</v>
      </c>
      <c r="AB40" s="10">
        <v>38885800000</v>
      </c>
      <c r="AC40" s="10">
        <v>39403200000</v>
      </c>
      <c r="AD40" s="10">
        <v>39929400000</v>
      </c>
      <c r="AE40" s="10">
        <v>40464600000</v>
      </c>
      <c r="AF40" s="10">
        <v>41008900000</v>
      </c>
    </row>
    <row r="41" spans="1:32" x14ac:dyDescent="0.35">
      <c r="A41" t="s">
        <v>68</v>
      </c>
      <c r="B41" s="10">
        <v>177917000000</v>
      </c>
      <c r="C41" s="10">
        <v>181609000000</v>
      </c>
      <c r="D41" s="10">
        <v>185424000000</v>
      </c>
      <c r="E41" s="10">
        <v>189367000000</v>
      </c>
      <c r="F41" s="10">
        <v>193442000000</v>
      </c>
      <c r="G41" s="10">
        <v>197654000000</v>
      </c>
      <c r="H41" s="10">
        <v>202009000000</v>
      </c>
      <c r="I41" s="10">
        <v>206512000000</v>
      </c>
      <c r="J41" s="10">
        <v>211145000000</v>
      </c>
      <c r="K41" s="10">
        <v>215913000000</v>
      </c>
      <c r="L41" s="10">
        <v>220819000000</v>
      </c>
      <c r="M41" s="10">
        <v>225867000000</v>
      </c>
      <c r="N41" s="10">
        <v>231061000000</v>
      </c>
      <c r="O41" s="10">
        <v>236407000000</v>
      </c>
      <c r="P41" s="10">
        <v>241907000000</v>
      </c>
      <c r="Q41" s="10">
        <v>247567000000</v>
      </c>
      <c r="R41" s="10">
        <v>253391000000</v>
      </c>
      <c r="S41" s="10">
        <v>259384000000</v>
      </c>
      <c r="T41" s="10">
        <v>265550000000</v>
      </c>
      <c r="U41" s="10">
        <v>271896000000</v>
      </c>
      <c r="V41" s="10">
        <v>278425000000</v>
      </c>
      <c r="W41" s="10">
        <v>285144000000</v>
      </c>
      <c r="X41" s="10">
        <v>292058000000</v>
      </c>
      <c r="Y41" s="10">
        <v>299172000000</v>
      </c>
      <c r="Z41" s="10">
        <v>306492000000</v>
      </c>
      <c r="AA41" s="10">
        <v>314025000000</v>
      </c>
      <c r="AB41" s="10">
        <v>321776000000</v>
      </c>
      <c r="AC41" s="10">
        <v>329752000000</v>
      </c>
      <c r="AD41" s="10">
        <v>337960000000</v>
      </c>
      <c r="AE41" s="10">
        <v>346405000000</v>
      </c>
      <c r="AF41" s="10">
        <v>355095000000</v>
      </c>
    </row>
    <row r="42" spans="1:32" x14ac:dyDescent="0.35">
      <c r="A42" t="s">
        <v>69</v>
      </c>
      <c r="B42" s="10">
        <v>40959500000</v>
      </c>
      <c r="C42" s="10">
        <v>41672000000</v>
      </c>
      <c r="D42" s="10">
        <v>42392500000</v>
      </c>
      <c r="E42" s="10">
        <v>43121000000</v>
      </c>
      <c r="F42" s="10">
        <v>43857100000</v>
      </c>
      <c r="G42" s="10">
        <v>44600700000</v>
      </c>
      <c r="H42" s="10">
        <v>45351300000</v>
      </c>
      <c r="I42" s="10">
        <v>46108900000</v>
      </c>
      <c r="J42" s="10">
        <v>46883200000</v>
      </c>
      <c r="K42" s="10">
        <v>47674400000</v>
      </c>
      <c r="L42" s="10">
        <v>48483100000</v>
      </c>
      <c r="M42" s="10">
        <v>49309600000</v>
      </c>
      <c r="N42" s="10">
        <v>50154300000</v>
      </c>
      <c r="O42" s="10">
        <v>51017500000</v>
      </c>
      <c r="P42" s="10">
        <v>51899700000</v>
      </c>
      <c r="Q42" s="10">
        <v>52801400000</v>
      </c>
      <c r="R42" s="10">
        <v>53722900000</v>
      </c>
      <c r="S42" s="10">
        <v>54664600000</v>
      </c>
      <c r="T42" s="10">
        <v>55627100000</v>
      </c>
      <c r="U42" s="10">
        <v>56610700000</v>
      </c>
      <c r="V42" s="10">
        <v>57616000000</v>
      </c>
      <c r="W42" s="10">
        <v>58643400000</v>
      </c>
      <c r="X42" s="10">
        <v>59693400000</v>
      </c>
      <c r="Y42" s="10">
        <v>60766500000</v>
      </c>
      <c r="Z42" s="10">
        <v>61863200000</v>
      </c>
      <c r="AA42" s="10">
        <v>62984100000</v>
      </c>
      <c r="AB42" s="10">
        <v>64129600000</v>
      </c>
      <c r="AC42" s="10">
        <v>65300300000</v>
      </c>
      <c r="AD42" s="10">
        <v>66496700000</v>
      </c>
      <c r="AE42" s="10">
        <v>67719500000</v>
      </c>
      <c r="AF42" s="10">
        <v>68969200000</v>
      </c>
    </row>
    <row r="43" spans="1:32" x14ac:dyDescent="0.35">
      <c r="A43" t="s">
        <v>70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5" spans="1:32" s="7" customFormat="1" x14ac:dyDescent="0.35">
      <c r="B45" s="7">
        <f>B1</f>
        <v>2020</v>
      </c>
      <c r="C45" s="7">
        <f t="shared" ref="C45:AF45" si="0">C1</f>
        <v>2021</v>
      </c>
      <c r="D45" s="7">
        <f t="shared" si="0"/>
        <v>2022</v>
      </c>
      <c r="E45" s="7">
        <f t="shared" si="0"/>
        <v>2023</v>
      </c>
      <c r="F45" s="7">
        <f t="shared" si="0"/>
        <v>2024</v>
      </c>
      <c r="G45" s="7">
        <f t="shared" si="0"/>
        <v>2025</v>
      </c>
      <c r="H45" s="7">
        <f t="shared" si="0"/>
        <v>2026</v>
      </c>
      <c r="I45" s="7">
        <f t="shared" si="0"/>
        <v>2027</v>
      </c>
      <c r="J45" s="7">
        <f t="shared" si="0"/>
        <v>2028</v>
      </c>
      <c r="K45" s="7">
        <f t="shared" si="0"/>
        <v>2029</v>
      </c>
      <c r="L45" s="7">
        <f t="shared" si="0"/>
        <v>2030</v>
      </c>
      <c r="M45" s="7">
        <f t="shared" si="0"/>
        <v>2031</v>
      </c>
      <c r="N45" s="7">
        <f t="shared" si="0"/>
        <v>2032</v>
      </c>
      <c r="O45" s="7">
        <f t="shared" si="0"/>
        <v>2033</v>
      </c>
      <c r="P45" s="7">
        <f t="shared" si="0"/>
        <v>2034</v>
      </c>
      <c r="Q45" s="7">
        <f t="shared" si="0"/>
        <v>2035</v>
      </c>
      <c r="R45" s="7">
        <f t="shared" si="0"/>
        <v>2036</v>
      </c>
      <c r="S45" s="7">
        <f t="shared" si="0"/>
        <v>2037</v>
      </c>
      <c r="T45" s="7">
        <f t="shared" si="0"/>
        <v>2038</v>
      </c>
      <c r="U45" s="7">
        <f t="shared" si="0"/>
        <v>2039</v>
      </c>
      <c r="V45" s="7">
        <f t="shared" si="0"/>
        <v>2040</v>
      </c>
      <c r="W45" s="7">
        <f t="shared" si="0"/>
        <v>2041</v>
      </c>
      <c r="X45" s="7">
        <f t="shared" si="0"/>
        <v>2042</v>
      </c>
      <c r="Y45" s="7">
        <f t="shared" si="0"/>
        <v>2043</v>
      </c>
      <c r="Z45" s="7">
        <f t="shared" si="0"/>
        <v>2044</v>
      </c>
      <c r="AA45" s="7">
        <f t="shared" si="0"/>
        <v>2045</v>
      </c>
      <c r="AB45" s="7">
        <f t="shared" si="0"/>
        <v>2046</v>
      </c>
      <c r="AC45" s="7">
        <f t="shared" si="0"/>
        <v>2047</v>
      </c>
      <c r="AD45" s="7">
        <f t="shared" si="0"/>
        <v>2048</v>
      </c>
      <c r="AE45" s="7">
        <f t="shared" si="0"/>
        <v>2049</v>
      </c>
      <c r="AF45" s="7">
        <f t="shared" si="0"/>
        <v>2050</v>
      </c>
    </row>
    <row r="46" spans="1:32" x14ac:dyDescent="0.35">
      <c r="B46" s="10">
        <f>SUM(B2:B43)</f>
        <v>2798228979000</v>
      </c>
      <c r="C46" s="10">
        <f t="shared" ref="C46:AF46" si="1">SUM(C2:C43)</f>
        <v>2856797674000</v>
      </c>
      <c r="D46" s="10">
        <f t="shared" si="1"/>
        <v>2930721136000</v>
      </c>
      <c r="E46" s="10">
        <f t="shared" si="1"/>
        <v>2982406647000</v>
      </c>
      <c r="F46" s="10">
        <f t="shared" si="1"/>
        <v>3034452194000</v>
      </c>
      <c r="G46" s="10">
        <f t="shared" si="1"/>
        <v>3084712072000</v>
      </c>
      <c r="H46" s="10">
        <f t="shared" si="1"/>
        <v>3136971704000</v>
      </c>
      <c r="I46" s="10">
        <f t="shared" si="1"/>
        <v>3187842922000</v>
      </c>
      <c r="J46" s="10">
        <f t="shared" si="1"/>
        <v>3239829851000</v>
      </c>
      <c r="K46" s="10">
        <f t="shared" si="1"/>
        <v>3293240069000</v>
      </c>
      <c r="L46" s="10">
        <f t="shared" si="1"/>
        <v>3347865186000</v>
      </c>
      <c r="M46" s="10">
        <f t="shared" si="1"/>
        <v>3403665684000</v>
      </c>
      <c r="N46" s="10">
        <f t="shared" si="1"/>
        <v>3460500800000</v>
      </c>
      <c r="O46" s="10">
        <f t="shared" si="1"/>
        <v>3518722350000</v>
      </c>
      <c r="P46" s="10">
        <f t="shared" si="1"/>
        <v>3578207580000</v>
      </c>
      <c r="Q46" s="10">
        <f t="shared" si="1"/>
        <v>3639305430000</v>
      </c>
      <c r="R46" s="10">
        <f t="shared" si="1"/>
        <v>3701939500000</v>
      </c>
      <c r="S46" s="10">
        <f t="shared" si="1"/>
        <v>3766135090000</v>
      </c>
      <c r="T46" s="10">
        <f t="shared" si="1"/>
        <v>3831683380000</v>
      </c>
      <c r="U46" s="10">
        <f t="shared" si="1"/>
        <v>3898803800000</v>
      </c>
      <c r="V46" s="10">
        <f t="shared" si="1"/>
        <v>3967818870000</v>
      </c>
      <c r="W46" s="10">
        <f t="shared" si="1"/>
        <v>4038364850000</v>
      </c>
      <c r="X46" s="10">
        <f t="shared" si="1"/>
        <v>4110745740000</v>
      </c>
      <c r="Y46" s="10">
        <f t="shared" si="1"/>
        <v>4185241680000</v>
      </c>
      <c r="Z46" s="10">
        <f t="shared" si="1"/>
        <v>4261577330000</v>
      </c>
      <c r="AA46" s="10">
        <f t="shared" si="1"/>
        <v>4339688310000</v>
      </c>
      <c r="AB46" s="10">
        <f t="shared" si="1"/>
        <v>4419927930000</v>
      </c>
      <c r="AC46" s="10">
        <f t="shared" si="1"/>
        <v>4501997420000</v>
      </c>
      <c r="AD46" s="10">
        <f t="shared" si="1"/>
        <v>4586181800000</v>
      </c>
      <c r="AE46" s="10">
        <f t="shared" si="1"/>
        <v>4672613560000</v>
      </c>
      <c r="AF46" s="10">
        <f t="shared" si="1"/>
        <v>4761143400000</v>
      </c>
    </row>
    <row r="48" spans="1:32" x14ac:dyDescent="0.35">
      <c r="B48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OECD Data</vt:lpstr>
      <vt:lpstr>BGDP</vt:lpstr>
      <vt:lpstr>CA_bau value added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2019-12-02T22:49:06Z</dcterms:created>
  <dcterms:modified xsi:type="dcterms:W3CDTF">2022-06-06T19:52:12Z</dcterms:modified>
</cp:coreProperties>
</file>