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olivia\Documents\EPS_Models by Region\RMI\California\CA-eps\InputData\ctrl-settings\EoSEUwGDPiR\"/>
    </mc:Choice>
  </mc:AlternateContent>
  <xr:revisionPtr revIDLastSave="0" documentId="13_ncr:1_{AEA2A935-F447-4C7A-B6CA-73A235E7E6B3}" xr6:coauthVersionLast="47" xr6:coauthVersionMax="47" xr10:uidLastSave="{00000000-0000-0000-0000-000000000000}"/>
  <bookViews>
    <workbookView xWindow="-120" yWindow="-120" windowWidth="29040" windowHeight="17640"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C28" i="3" l="1"/>
  <c r="B28" i="3"/>
  <c r="B4" i="7" s="1"/>
  <c r="D28" i="3"/>
  <c r="F28" i="3" l="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<sst xmlns="http://schemas.openxmlformats.org/spreadsheetml/2006/main" count="360" uniqueCount="337">
  <si>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</si>
  <si>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</si>
  <si>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</si>
  <si>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</si>
  <si>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</si>
  <si>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</si>
  <si>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</si>
  <si>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</si>
  <si>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</si>
  <si>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</si>
  <si>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</si>
  <si>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</si>
  <si>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</si>
  <si>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</si>
  <si>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</si>
  <si>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</si>
  <si>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</si>
  <si>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</si>
  <si>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</si>
  <si>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</si>
  <si>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</si>
  <si>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</si>
  <si>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</si>
  <si>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</si>
  <si>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</si>
  <si>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</si>
  <si>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</si>
  <si>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</si>
  <si>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</si>
  <si>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</si>
  <si>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</si>
  <si>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</si>
  <si>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</si>
  <si>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</si>
  <si>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</si>
  <si>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</si>
  <si>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</si>
  <si>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</si>
  <si>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</si>
  <si>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</si>
  <si>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</si>
  <si>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</si>
  <si>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</si>
  <si>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</si>
  <si>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</si>
  <si>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</si>
  <si>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</si>
  <si>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</si>
  <si>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</si>
  <si>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</si>
  <si>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</si>
  <si>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</si>
  <si>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</si>
  <si>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</si>
  <si>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</si>
  <si>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</si>
  <si>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</si>
  <si>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</si>
  <si>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</si>
  <si>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</si>
  <si>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</si>
  <si>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</si>
  <si>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</si>
  <si>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</si>
  <si>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</si>
  <si>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</si>
  <si>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</si>
  <si>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</si>
  <si>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</si>
  <si>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</si>
  <si>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</si>
  <si>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</si>
  <si>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</si>
  <si>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</si>
  <si>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</si>
  <si>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</si>
  <si>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</si>
  <si>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</si>
  <si>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</si>
  <si>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</si>
  <si>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</si>
  <si>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</si>
  <si>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</si>
  <si>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</si>
  <si>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</si>
  <si>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</si>
  <si>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</si>
  <si>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</si>
  <si>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</si>
  <si>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</si>
  <si>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</si>
  <si>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</si>
  <si>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</si>
  <si>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</si>
  <si>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</si>
  <si>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</si>
  <si>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</si>
  <si>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</si>
  <si>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</si>
  <si>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</si>
  <si>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</si>
  <si>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</si>
  <si>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</si>
  <si>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</si>
  <si>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</si>
  <si>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</si>
  <si>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</si>
  <si>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</si>
  <si>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</si>
  <si>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</si>
  <si>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</si>
  <si>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</si>
  <si>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</si>
  <si>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</si>
  <si>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</si>
  <si>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</si>
  <si>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</si>
  <si>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</si>
  <si>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</si>
  <si>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</si>
  <si>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</si>
  <si>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</si>
  <si>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</si>
  <si>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</si>
  <si>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</si>
  <si>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</si>
  <si>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</si>
  <si>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</si>
  <si>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</si>
  <si>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</si>
  <si>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</si>
  <si>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</si>
  <si>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</si>
  <si>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</si>
  <si>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</si>
  <si>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</si>
  <si>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</si>
  <si>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</si>
  <si>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</si>
  <si>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</si>
  <si>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</si>
  <si>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</si>
  <si>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</si>
  <si>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</si>
  <si>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</si>
  <si>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</si>
  <si>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</si>
  <si>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</si>
  <si>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</si>
  <si>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</si>
  <si>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</si>
  <si>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</si>
  <si>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</si>
  <si>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</si>
  <si>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</si>
  <si>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</si>
  <si>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</si>
  <si>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</si>
  <si>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</si>
  <si>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</si>
  <si>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</si>
  <si>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</si>
  <si>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</si>
  <si>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</si>
  <si>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</si>
  <si>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</si>
  <si>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</si>
  <si>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</si>
  <si>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</si>
  <si>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</si>
  <si>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</si>
  <si>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</si>
  <si>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</si>
  <si>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</si>
  <si>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</si>
  <si>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</si>
  <si>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</si>
  <si>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</si>
  <si>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</si>
  <si>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</si>
  <si>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</si>
  <si>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</si>
  <si>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</si>
  <si>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</si>
  <si>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</si>
  <si>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</si>
  <si>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</si>
  <si>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</si>
  <si>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</si>
  <si>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</si>
  <si>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</si>
  <si>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</si>
  <si>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</si>
  <si>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</si>
  <si>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</si>
  <si>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</si>
  <si>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</si>
  <si>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</si>
  <si>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</si>
  <si>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</si>
  <si>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</si>
  <si>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</si>
  <si>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</si>
  <si>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</si>
  <si>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</si>
  <si>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</si>
  <si>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</si>
  <si>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</si>
  <si>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</si>
  <si>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</si>
  <si>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</si>
  <si>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</si>
  <si>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</si>
  <si>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</si>
  <si>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</si>
  <si>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</si>
  <si>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</si>
  <si>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</si>
  <si>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</si>
  <si>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</si>
  <si>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</si>
  <si>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</si>
  <si>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</si>
  <si>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</si>
  <si>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</si>
  <si>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</si>
  <si>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</si>
  <si>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</si>
  <si>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</si>
  <si>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</si>
  <si>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</si>
  <si>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</si>
  <si>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</si>
  <si>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</si>
  <si>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</si>
  <si>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</si>
  <si>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</si>
  <si>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</si>
  <si>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</si>
  <si>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</si>
  <si>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</si>
  <si>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</si>
  <si>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</si>
  <si>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</si>
  <si>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</si>
  <si>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</si>
  <si>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</si>
  <si>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</si>
  <si>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</si>
  <si>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</si>
  <si>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</si>
  <si>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</si>
  <si>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</si>
  <si>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</si>
  <si>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</si>
  <si>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</si>
  <si>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</si>
  <si>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</si>
  <si>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</si>
  <si>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</si>
  <si>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</si>
  <si>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</si>
  <si>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</si>
  <si>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</si>
  <si>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</si>
  <si>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</si>
  <si>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</si>
  <si>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</si>
  <si>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</si>
  <si>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</si>
  <si>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</si>
  <si>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</si>
  <si>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</si>
  <si>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</si>
  <si>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</si>
  <si>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</si>
  <si>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</si>
  <si>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</si>
  <si>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</si>
  <si>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</si>
  <si>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</si>
  <si>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</si>
  <si>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</si>
  <si>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</si>
  <si>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</si>
  <si>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</si>
  <si>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</si>
  <si>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</si>
  <si>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</si>
  <si>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</si>
  <si>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</si>
  <si>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</si>
  <si>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</si>
  <si>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</si>
  <si>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</si>
  <si>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</si>
  <si>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</si>
  <si>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</si>
  <si>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</si>
  <si>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</si>
  <si>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</si>
  <si>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</si>
  <si>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</si>
  <si>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</si>
  <si>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</si>
  <si>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</si>
  <si>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</si>
  <si>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</si>
  <si>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</si>
  <si>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</si>
  <si>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</si>
  <si>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</si>
  <si>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</si>
  <si>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</si>
  <si>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</si>
  <si>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</si>
  <si>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</si>
  <si>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</si>
  <si>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</si>
  <si>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</si>
  <si>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</si>
  <si>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</si>
  <si>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</si>
  <si>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</si>
  <si>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</si>
  <si>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</si>
  <si>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</si>
  <si>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</si>
  <si>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</si>
  <si>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</si>
  <si>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</si>
  <si>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</si>
  <si>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</si>
  <si>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</si>
  <si>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</si>
  <si>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</si>
  <si>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In California, covid adjustments are made in the inpud data files (bceu, bifubc, bcdtrsty)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</si>
</sst>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tabSelected="1" workbookViewId="0">
      <selection activeCell="A40" sqref="A40"/>
    </sheetView>
  </sheetViews>
  <sheetFormatPr defaultColWidth="8.85546875" defaultRowHeight="15" x14ac:dyDescent="0.25"/>
  <cols>
    <col min="2" max="2" width="52.42578125" customWidth="1"/>
  </cols>
  <sheetData>
    <row r="1" spans="1:3" x14ac:dyDescent="0.25">
      <c r="A1" s="1" t="s">
        <v>22</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row r="39" spans="1:2" x14ac:dyDescent="0.25">
      <c r="A39" t="s">
        <v>336</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v>-5.4812397246574003E-2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v>0</v>
      </c>
      <c r="C26" s="6">
        <f>SUMPRODUCT(B14:B16,C14:C16)/SUM(B14:B16)</f>
        <v>-7.2267902842862455E-2</v>
      </c>
      <c r="D26" s="6">
        <v>-7.0000000000000007E-2</v>
      </c>
      <c r="E26" s="6">
        <f>(EIA!C10-EIA!B10)/EIA!B10</f>
        <v>-0.14242928452579035</v>
      </c>
      <c r="F26" s="13">
        <v>0</v>
      </c>
      <c r="G26" s="24"/>
    </row>
    <row r="27" spans="1:7" x14ac:dyDescent="0.25">
      <c r="F27" s="12"/>
      <c r="G27" s="9"/>
    </row>
    <row r="28" spans="1:7" ht="30" x14ac:dyDescent="0.25">
      <c r="A28" s="8" t="s">
        <v>9</v>
      </c>
      <c r="B28" s="11">
        <f>B26/$A$22</f>
        <v>0</v>
      </c>
      <c r="C28" s="11">
        <f>C26/$A$22</f>
        <v>1.3184590799370572</v>
      </c>
      <c r="D28" s="11">
        <f>D26/$A$22</f>
        <v>1.2770833518757527</v>
      </c>
      <c r="E28" s="11">
        <f>E26/$A$22</f>
        <v>2.5984866869637369</v>
      </c>
      <c r="F28" s="11">
        <f>F26/$A$22</f>
        <v>0</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workbookViewId="0">
      <selection activeCell="B3" sqref="B3"/>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v>0</v>
      </c>
    </row>
    <row r="3" spans="1:2" x14ac:dyDescent="0.25">
      <c r="A3" s="12" t="s">
        <v>17</v>
      </c>
      <c r="B3" s="14">
        <f>Calculations!F28</f>
        <v>0</v>
      </c>
    </row>
    <row r="4" spans="1:2" x14ac:dyDescent="0.25">
      <c r="A4" t="s">
        <v>11</v>
      </c>
      <c r="B4" s="7">
        <f>Calculations!B28</f>
        <v>0</v>
      </c>
    </row>
    <row r="5" spans="1:2" x14ac:dyDescent="0.25">
      <c r="A5" t="s">
        <v>12</v>
      </c>
      <c r="B5" s="7">
        <v>0</v>
      </c>
    </row>
    <row r="6" spans="1:2" x14ac:dyDescent="0.25">
      <c r="A6" t="s">
        <v>13</v>
      </c>
      <c r="B6" s="7">
        <v>0</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2021-08-30T20:31:47Z</dcterms:modified>
</cp:coreProperties>
</file>