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9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ctrl-settings/GDPGR/"/>
    </mc:Choice>
  </mc:AlternateContent>
  <xr:revisionPtr revIDLastSave="74" documentId="8_{82108D6C-9D93-EA49-BDBF-1AB650478B22}" xr6:coauthVersionLast="47" xr6:coauthVersionMax="47" xr10:uidLastSave="{BB293101-65D8-4823-92CE-3E1BA31ED3CC}"/>
  <bookViews>
    <workbookView xWindow="0" yWindow="460" windowWidth="28800" windowHeight="1588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E5" i="3"/>
  <c r="B2" i="2"/>
  <c r="C8" i="3"/>
  <c r="D5" i="3"/>
  <c r="C5" i="3"/>
  <c r="B5" i="3"/>
  <c r="B2" i="8"/>
  <c r="D8" i="3"/>
</calcChain>
</file>

<file path=xl/sharedStrings.xml><?xml version="1.0" encoding="utf-8"?>
<sst xmlns="http://schemas.openxmlformats.org/spreadsheetml/2006/main" count="53" uniqueCount="51">
  <si>
    <t>GDPGR Alternative Base Case GDP Growth Rate</t>
  </si>
  <si>
    <t>GDPGR BAU GDP Growth Rate</t>
  </si>
  <si>
    <t>Sources:</t>
  </si>
  <si>
    <t>Gross domestic product (GDP) at basic prices, by industry, monthly (x 1,000,000)</t>
  </si>
  <si>
    <t xml:space="preserve">Statistics Canada </t>
  </si>
  <si>
    <t>January 2019 to January 2022 (monthly data)</t>
  </si>
  <si>
    <t>Table 36-10-0434-01</t>
  </si>
  <si>
    <t>https://www150.statcan.gc.ca/t1/tbl1/en/cv.action?pid=3610043401</t>
  </si>
  <si>
    <t>About</t>
  </si>
  <si>
    <t>This control setting is used to cause the BAU case (and policy cases) to</t>
  </si>
  <si>
    <t>reflect broad changes in economic conditions that are not accounted</t>
  </si>
  <si>
    <t>for in the various input data files that govern energy demand, etc.</t>
  </si>
  <si>
    <t>While those files can still be adjusted to produce alternate economic</t>
  </si>
  <si>
    <t>scenarios with high granularity, this lever provides an easy-to-use,</t>
  </si>
  <si>
    <t>one-variable mechanism for making adjustments throughout the</t>
  </si>
  <si>
    <t>Energy Policy Simulator.</t>
  </si>
  <si>
    <t>This control lever is generally used to simulate an economic recession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</si>
  <si>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</si>
  <si>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</si>
  <si>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</si>
  <si>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broader set of input data.</t>
  </si>
  <si>
    <t>2020 SARS-CoV-2 Pandemic</t>
  </si>
  <si>
    <t>As of EPS 3.1, this variable is set up to model the impacts of the 2020</t>
  </si>
  <si>
    <t xml:space="preserve">SARS-CoV-2 pandemic.  It uses the latest data available as of April 2022. </t>
  </si>
  <si>
    <t xml:space="preserve">The US version uses predicted data (as it was made pre-2021), but this file </t>
  </si>
  <si>
    <t xml:space="preserve">contains actual data. </t>
  </si>
  <si>
    <t>The "alternate" GDP growth rate is the one reflecting the pandemic.</t>
  </si>
  <si>
    <t>The "bau" value is the counterfactual (e.g. "no pandemic") GDP growth</t>
  </si>
  <si>
    <t>rate that was assumed by the source for the "alternate" growth rate.</t>
  </si>
  <si>
    <t>Important Note on Time Series Control:</t>
  </si>
  <si>
    <t>In this Excel file, the alternate BAU growth rate should be specified in</t>
  </si>
  <si>
    <t>the year of maximum impact - e.g. 2020 for the pandemic.</t>
  </si>
  <si>
    <t>The BAU (e.g. "no pandemic") growth rate should be specified for that</t>
  </si>
  <si>
    <t>same year.</t>
  </si>
  <si>
    <t>The change in GDP growth rate in other years is handled</t>
  </si>
  <si>
    <t>via the policy implementation schedule mechanism.</t>
  </si>
  <si>
    <t>See the input data file plcy-schd/FoPITY to set the value for other years.</t>
  </si>
  <si>
    <t>Real GDP (million chained 2012 dollars)</t>
  </si>
  <si>
    <t>November GDP</t>
  </si>
  <si>
    <t>na</t>
  </si>
  <si>
    <t>January GDP</t>
  </si>
  <si>
    <t>January GDP - Adjusted for 2019 value</t>
  </si>
  <si>
    <t>Source: Table 36-10-0434-01</t>
  </si>
  <si>
    <t>GDP Impact</t>
  </si>
  <si>
    <t>GDP Growth Relative to Counterfactual Growth</t>
  </si>
  <si>
    <t>Counterfactual GDP Growth Rate (2020 - 2022)</t>
  </si>
  <si>
    <t>Actual GDP growth rate (2020 - 2022)</t>
  </si>
  <si>
    <t>Unit: dimensionless</t>
  </si>
  <si>
    <t>Annual Rate</t>
  </si>
  <si>
    <t>Alternative GDP Growth Rate</t>
  </si>
  <si>
    <t>BAU GDP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</si>
</sst>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150.statcan.gc.ca/t1/tbl1/en/cv.action?pid=36100434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opLeftCell="A28" workbookViewId="0">
      <selection activeCell="B8" sqref="B8"/>
    </sheetView>
  </sheetViews>
  <sheetFormatPr defaultColWidth="8.85546875" defaultRowHeight="15"/>
  <cols>
    <col min="2" max="2" width="62.28515625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1" t="s">
        <v>2</v>
      </c>
      <c r="B4" s="4" t="s">
        <v>3</v>
      </c>
    </row>
    <row r="5" spans="1:2">
      <c r="B5" t="s">
        <v>4</v>
      </c>
    </row>
    <row r="6" spans="1:2">
      <c r="B6" s="16" t="s">
        <v>5</v>
      </c>
    </row>
    <row r="7" spans="1:2">
      <c r="B7" t="s">
        <v>6</v>
      </c>
    </row>
    <row r="8" spans="1:2">
      <c r="B8" s="3" t="s">
        <v>7</v>
      </c>
    </row>
    <row r="11" spans="1:2">
      <c r="A11" s="1" t="s">
        <v>8</v>
      </c>
    </row>
    <row r="12" spans="1:2">
      <c r="A12" t="s">
        <v>9</v>
      </c>
    </row>
    <row r="13" spans="1:2">
      <c r="A13" t="s">
        <v>10</v>
      </c>
    </row>
    <row r="14" spans="1:2">
      <c r="A14" t="s">
        <v>11</v>
      </c>
    </row>
    <row r="15" spans="1:2">
      <c r="A15" t="s">
        <v>12</v>
      </c>
    </row>
    <row r="16" spans="1:2">
      <c r="A16" t="s">
        <v>13</v>
      </c>
    </row>
    <row r="17" spans="1:2">
      <c r="A17" t="s">
        <v>14</v>
      </c>
    </row>
    <row r="18" spans="1:2">
      <c r="A18" t="s">
        <v>15</v>
      </c>
    </row>
    <row r="20" spans="1:2">
      <c r="A20" t="s">
        <v>16</v>
      </c>
    </row>
    <row r="21" spans="1:2">
      <c r="A21" t="s">
        <v>17</v>
      </c>
    </row>
    <row r="22" spans="1:2">
      <c r="A22" t="s">
        <v>18</v>
      </c>
    </row>
    <row r="23" spans="1:2">
      <c r="A23" t="s">
        <v>19</v>
      </c>
    </row>
    <row r="24" spans="1:2">
      <c r="A24" t="s">
        <v>20</v>
      </c>
    </row>
    <row r="26" spans="1:2">
      <c r="A26" s="4" t="s">
        <v>21</v>
      </c>
      <c r="B26" s="2"/>
    </row>
    <row r="27" spans="1:2">
      <c r="A27" t="s">
        <v>22</v>
      </c>
    </row>
    <row r="28" spans="1:2">
      <c r="A28" t="s">
        <v>23</v>
      </c>
    </row>
    <row r="29" spans="1:2">
      <c r="A29" t="s">
        <v>24</v>
      </c>
    </row>
    <row r="30" spans="1:2">
      <c r="A30" t="s">
        <v>25</v>
      </c>
    </row>
    <row r="32" spans="1:2">
      <c r="A32" t="s">
        <v>26</v>
      </c>
    </row>
    <row r="33" spans="1:2">
      <c r="A33" t="s">
        <v>27</v>
      </c>
    </row>
    <row r="34" spans="1:2">
      <c r="A34" t="s">
        <v>28</v>
      </c>
    </row>
    <row r="36" spans="1:2">
      <c r="A36" s="10" t="s">
        <v>29</v>
      </c>
      <c r="B36" s="7"/>
    </row>
    <row r="37" spans="1:2">
      <c r="A37" t="s">
        <v>30</v>
      </c>
    </row>
    <row r="38" spans="1:2">
      <c r="A38" t="s">
        <v>31</v>
      </c>
    </row>
    <row r="39" spans="1:2">
      <c r="A39" t="s">
        <v>32</v>
      </c>
    </row>
    <row r="40" spans="1:2">
      <c r="A40" t="s">
        <v>33</v>
      </c>
    </row>
    <row r="41" spans="1:2">
      <c r="A41" t="s">
        <v>34</v>
      </c>
    </row>
    <row r="42" spans="1:2">
      <c r="A42" t="s">
        <v>35</v>
      </c>
    </row>
    <row r="43" spans="1:2">
      <c r="A43" t="s">
        <v>36</v>
      </c>
    </row>
  </sheetData>
  <hyperlinks>
    <hyperlink ref="B8" r:id="rId1" xr:uid="{B3BAB9C7-BF72-264A-A42C-AE8D7B2A3C4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tabSelected="1" zoomScale="125" workbookViewId="0">
      <selection activeCell="C2" sqref="C2"/>
    </sheetView>
  </sheetViews>
  <sheetFormatPr defaultColWidth="8.85546875" defaultRowHeight="15"/>
  <cols>
    <col min="1" max="1" width="20.42578125" customWidth="1"/>
    <col min="2" max="2" width="27.42578125" customWidth="1"/>
    <col min="3" max="3" width="17.28515625" customWidth="1"/>
    <col min="4" max="7" width="8.7109375" customWidth="1"/>
  </cols>
  <sheetData>
    <row r="1" spans="1:10">
      <c r="A1" s="4" t="s">
        <v>37</v>
      </c>
      <c r="B1" s="4"/>
      <c r="C1" s="4"/>
      <c r="D1" s="4"/>
      <c r="E1" s="1"/>
      <c r="F1" s="1"/>
      <c r="G1" s="1"/>
      <c r="H1" s="1"/>
      <c r="I1" s="1"/>
      <c r="J1" s="1"/>
    </row>
    <row r="2" spans="1:10">
      <c r="B2">
        <v>2019</v>
      </c>
      <c r="C2">
        <v>2020</v>
      </c>
      <c r="D2">
        <v>2021</v>
      </c>
      <c r="E2">
        <v>2022</v>
      </c>
      <c r="F2" s="8"/>
      <c r="G2" s="8">
        <v>2018</v>
      </c>
      <c r="H2" s="8"/>
      <c r="I2" s="8"/>
      <c r="J2" s="8"/>
    </row>
    <row r="3" spans="1:10">
      <c r="A3" t="s">
        <v>38</v>
      </c>
      <c r="B3">
        <v>1996711</v>
      </c>
      <c r="C3">
        <v>1941301</v>
      </c>
      <c r="D3">
        <v>2010462</v>
      </c>
      <c r="E3" t="s">
        <v>39</v>
      </c>
      <c r="G3">
        <v>1964629</v>
      </c>
    </row>
    <row r="4" spans="1:10">
      <c r="A4" t="s">
        <v>40</v>
      </c>
      <c r="B4">
        <v>1965814</v>
      </c>
      <c r="C4">
        <v>2004924</v>
      </c>
      <c r="D4">
        <v>1948720</v>
      </c>
      <c r="E4">
        <v>2017042</v>
      </c>
      <c r="G4">
        <v>1922693</v>
      </c>
    </row>
    <row r="5" spans="1:10" ht="48">
      <c r="A5" s="12" t="s">
        <v>41</v>
      </c>
      <c r="B5">
        <f>B3</f>
        <v>1996711</v>
      </c>
      <c r="C5" s="15">
        <f>C4*($B$3/$B$4)</f>
        <v>2036435.697865617</v>
      </c>
      <c r="D5" s="15">
        <f>D4*($B$3/$B$4)</f>
        <v>1979348.3309814662</v>
      </c>
      <c r="E5" s="15">
        <f>E4*($B$3/$B$4)</f>
        <v>2048744.1583293229</v>
      </c>
    </row>
    <row r="6" spans="1:10">
      <c r="A6" s="6" t="s">
        <v>42</v>
      </c>
    </row>
    <row r="7" spans="1:10">
      <c r="D7" s="11"/>
    </row>
    <row r="8" spans="1:10">
      <c r="A8" t="s">
        <v>43</v>
      </c>
      <c r="C8" s="5">
        <f>(C3-C5)/C5</f>
        <v>-4.6716278822516923E-2</v>
      </c>
      <c r="D8" s="5">
        <f>(D3-D5)/D5</f>
        <v>1.5719147828369334E-2</v>
      </c>
      <c r="E8" s="14"/>
      <c r="F8" s="14"/>
      <c r="G8" s="14"/>
      <c r="H8" s="14"/>
      <c r="I8" s="14"/>
      <c r="J8" s="14"/>
    </row>
    <row r="10" spans="1:10">
      <c r="A10" s="4" t="s">
        <v>44</v>
      </c>
      <c r="B10" s="4"/>
      <c r="C10" s="4"/>
      <c r="D10" s="4"/>
      <c r="E10" s="1"/>
      <c r="F10" s="1"/>
      <c r="G10" s="1"/>
      <c r="H10" s="1"/>
      <c r="I10" s="1"/>
      <c r="J10" s="1"/>
    </row>
    <row r="11" spans="1:10" ht="48">
      <c r="A11" s="12" t="s">
        <v>45</v>
      </c>
      <c r="B11" s="11">
        <f>E5/B5-1</f>
        <v>2.6059433903716123E-2</v>
      </c>
    </row>
    <row r="12" spans="1:10">
      <c r="A12" t="s">
        <v>46</v>
      </c>
      <c r="B12" s="11">
        <f>D3/B3-1</f>
        <v>6.886825384344597E-3</v>
      </c>
      <c r="C12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/>
  <cols>
    <col min="1" max="1" width="30.42578125" customWidth="1"/>
  </cols>
  <sheetData>
    <row r="1" spans="1:2" ht="15.95">
      <c r="A1" s="9" t="s">
        <v>47</v>
      </c>
      <c r="B1" s="8" t="s">
        <v>48</v>
      </c>
    </row>
    <row r="2" spans="1:2">
      <c r="A2" t="s">
        <v>49</v>
      </c>
      <c r="B2" s="17">
        <f>Data!B12</f>
        <v>6.886825384344597E-3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/>
  <cols>
    <col min="1" max="1" width="30.42578125" customWidth="1"/>
  </cols>
  <sheetData>
    <row r="1" spans="1:2" ht="15.95">
      <c r="A1" s="9" t="s">
        <v>47</v>
      </c>
      <c r="B1" s="8" t="s">
        <v>48</v>
      </c>
    </row>
    <row r="2" spans="1:2">
      <c r="A2" t="s">
        <v>50</v>
      </c>
      <c r="B2" s="17">
        <f>Data!B11</f>
        <v>2.6059433903716123E-2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A5504F-8B23-4C42-89B2-FA50BDA2A6D4}"/>
</file>

<file path=customXml/itemProps2.xml><?xml version="1.0" encoding="utf-8"?>
<ds:datastoreItem xmlns:ds="http://schemas.openxmlformats.org/officeDocument/2006/customXml" ds:itemID="{CBB6A1BD-6DED-4325-9717-FB44396D2CB3}"/>
</file>

<file path=customXml/itemProps3.xml><?xml version="1.0" encoding="utf-8"?>
<ds:datastoreItem xmlns:ds="http://schemas.openxmlformats.org/officeDocument/2006/customXml" ds:itemID="{9B1AABF7-1970-4FEA-8A68-31C790FCAC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Sarah Brackett</cp:lastModifiedBy>
  <cp:revision/>
  <dcterms:created xsi:type="dcterms:W3CDTF">2019-05-23T18:52:04Z</dcterms:created>
  <dcterms:modified xsi:type="dcterms:W3CDTF">2022-06-03T16:34:32Z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