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ICoLUPpUA/"/>
    </mc:Choice>
  </mc:AlternateContent>
  <xr:revisionPtr revIDLastSave="2" documentId="8_{C0C98A28-3481-3349-A221-2A05540DDB16}" xr6:coauthVersionLast="47" xr6:coauthVersionMax="47" xr10:uidLastSave="{15DE3514-73D4-5B41-B386-341249294F43}"/>
  <bookViews>
    <workbookView xWindow="320" yWindow="460" windowWidth="23540" windowHeight="15840" firstSheet="3" activeTab="3" xr2:uid="{00000000-000D-0000-FFFF-FFFF00000000}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C_to_CO2">44/12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80" i="5" l="1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<sst xmlns="http://schemas.openxmlformats.org/spreadsheetml/2006/main" count="3169" uniqueCount="3159">
  <si>
    <t>ICoLUPpUA Implementation Cost of Land Use Policies per Unit Area</t>
  </si>
  <si>
    <t>Sources: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</si>
  <si>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</si>
  <si>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</si>
  <si>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</si>
  <si>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</si>
  <si>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</si>
  <si>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</si>
  <si>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</si>
  <si>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</si>
  <si>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</si>
  <si>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</si>
  <si>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Notes</t>
  </si>
  <si>
    <t>Avoid deforestion, peatland restoration, and forest restoration policies</t>
  </si>
  <si>
    <t>are not used in the U.S. version of the model.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</si>
  <si>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</si>
  <si>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</si>
  <si>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</si>
  <si>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</si>
  <si>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</si>
  <si>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</si>
  <si>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</si>
  <si>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</si>
  <si>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Currency year conversions</t>
  </si>
  <si>
    <t>1990 to 2012, for U.S. Forest Service (1990) "Costs of Sequestering…"</t>
  </si>
  <si>
    <t>1997 to 2012, for U.S. Forest Service (2014) "New Cost Estimates…"</t>
  </si>
  <si>
    <t>See "cpi.xlsx" in the InputData folder for source information.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</si>
  <si>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</si>
  <si>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</si>
  <si>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</si>
  <si>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</si>
  <si>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</si>
  <si>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</si>
  <si>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</si>
  <si>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</si>
  <si>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</si>
  <si>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</si>
  <si>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</si>
  <si>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</si>
  <si>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</si>
  <si>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</si>
  <si>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</si>
  <si>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</si>
  <si>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</si>
  <si>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</si>
  <si>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</si>
  <si>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</si>
  <si>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</si>
  <si>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</si>
  <si>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</si>
  <si>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</si>
  <si>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</si>
  <si>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</si>
  <si>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</si>
  <si>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</si>
  <si>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</si>
  <si>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</si>
  <si>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</si>
  <si>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</si>
  <si>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</si>
  <si>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</si>
  <si>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</si>
  <si>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</si>
  <si>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</si>
  <si>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</si>
  <si>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</si>
  <si>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</si>
  <si>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</si>
  <si>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</si>
  <si>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</si>
  <si>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</si>
  <si>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</si>
  <si>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</si>
  <si>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</si>
  <si>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</si>
  <si>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</si>
  <si>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</si>
  <si>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</si>
  <si>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</si>
  <si>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</si>
  <si>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</si>
  <si>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</si>
  <si>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</si>
  <si>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</si>
  <si>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</si>
  <si>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</si>
  <si>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</si>
  <si>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</si>
  <si>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</si>
  <si>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</si>
  <si>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</si>
  <si>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</si>
  <si>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</si>
  <si>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</si>
  <si>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</si>
  <si>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</si>
  <si>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</si>
  <si>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</si>
  <si>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</si>
  <si>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</si>
  <si>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</si>
  <si>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</si>
  <si>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</si>
  <si>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</si>
  <si>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</si>
  <si>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</si>
  <si>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</si>
  <si>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</si>
  <si>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</si>
  <si>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</si>
  <si>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</si>
  <si>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</si>
  <si>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</si>
  <si>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</si>
  <si>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</si>
  <si>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</si>
  <si>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</si>
  <si>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</si>
  <si>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</si>
  <si>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</si>
  <si>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</si>
  <si>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</si>
  <si>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</si>
  <si>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</si>
  <si>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</si>
  <si>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</si>
  <si>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</si>
  <si>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</si>
  <si>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</si>
  <si>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</si>
  <si>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</si>
  <si>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</si>
  <si>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</si>
  <si>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</si>
  <si>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</si>
  <si>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</si>
  <si>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</si>
  <si>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</si>
  <si>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</si>
  <si>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</si>
  <si>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</si>
  <si>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</si>
  <si>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</si>
  <si>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</si>
  <si>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</si>
  <si>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</si>
  <si>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</si>
  <si>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</si>
  <si>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</si>
  <si>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</si>
  <si>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</si>
  <si>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</si>
  <si>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</si>
  <si>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</si>
  <si>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</si>
  <si>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</si>
  <si>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</si>
  <si>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</si>
  <si>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</si>
  <si>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</si>
  <si>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</si>
  <si>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</si>
  <si>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</si>
  <si>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</si>
  <si>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</si>
  <si>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</si>
  <si>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</si>
  <si>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</si>
  <si>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</si>
  <si>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</si>
  <si>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</si>
  <si>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</si>
  <si>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</si>
  <si>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</si>
  <si>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</si>
  <si>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</si>
  <si>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</si>
  <si>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</si>
  <si>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</si>
  <si>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</si>
  <si>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</si>
  <si>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</si>
  <si>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</si>
  <si>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</si>
  <si>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</si>
  <si>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</si>
  <si>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</si>
  <si>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</si>
  <si>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</si>
  <si>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</si>
  <si>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</si>
  <si>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</si>
  <si>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</si>
  <si>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</si>
  <si>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</si>
  <si>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</si>
  <si>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</si>
  <si>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</si>
  <si>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</si>
  <si>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</si>
  <si>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</si>
  <si>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</si>
  <si>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</si>
  <si>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</si>
  <si>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</si>
  <si>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</si>
  <si>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</si>
  <si>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</si>
  <si>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</si>
  <si>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</si>
  <si>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</si>
  <si>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</si>
  <si>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</si>
  <si>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</si>
  <si>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</si>
  <si>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</si>
  <si>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</si>
  <si>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</si>
  <si>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</si>
  <si>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</si>
  <si>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</si>
  <si>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</si>
  <si>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</si>
  <si>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</si>
  <si>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</si>
  <si>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</si>
  <si>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</si>
  <si>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</si>
  <si>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</si>
  <si>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</si>
  <si>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</si>
  <si>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</si>
  <si>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</si>
  <si>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</si>
  <si>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</si>
  <si>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</si>
  <si>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</si>
  <si>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</si>
  <si>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</si>
  <si>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</si>
  <si>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</si>
  <si>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</si>
  <si>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</si>
  <si>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</si>
  <si>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</si>
  <si>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</si>
  <si>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</si>
  <si>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</si>
  <si>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</si>
  <si>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</si>
  <si>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</si>
  <si>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</si>
  <si>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</si>
  <si>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</si>
  <si>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</si>
  <si>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</si>
  <si>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</si>
  <si>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</si>
  <si>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</si>
  <si>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</si>
  <si>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</si>
  <si>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</si>
  <si>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</si>
  <si>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</si>
  <si>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</si>
  <si>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</si>
  <si>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</si>
  <si>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</si>
  <si>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</si>
  <si>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</si>
  <si>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</si>
  <si>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</si>
  <si>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</si>
  <si>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</si>
  <si>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</si>
  <si>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</si>
  <si>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</si>
  <si>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</si>
  <si>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</si>
  <si>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</si>
  <si>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</si>
  <si>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</si>
  <si>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</si>
  <si>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</si>
  <si>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</si>
  <si>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</si>
  <si>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</si>
  <si>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</si>
  <si>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</si>
  <si>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</si>
  <si>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</si>
  <si>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</si>
  <si>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</si>
  <si>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</si>
  <si>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</si>
  <si>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</si>
  <si>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</si>
  <si>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</si>
  <si>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</si>
  <si>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</si>
  <si>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</si>
  <si>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</si>
  <si>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</si>
  <si>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</si>
  <si>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</si>
  <si>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</si>
  <si>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</si>
  <si>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</si>
  <si>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</si>
  <si>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</si>
  <si>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</si>
  <si>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</si>
  <si>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</si>
  <si>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</si>
  <si>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</si>
  <si>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</si>
  <si>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</si>
  <si>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</si>
  <si>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</si>
  <si>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</si>
  <si>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</si>
  <si>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</si>
  <si>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</si>
  <si>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</si>
  <si>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</si>
  <si>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</si>
  <si>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</si>
  <si>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</si>
  <si>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</si>
  <si>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</si>
  <si>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</si>
  <si>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</si>
  <si>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</si>
  <si>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</si>
  <si>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</si>
  <si>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</si>
  <si>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</si>
  <si>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</si>
  <si>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</si>
  <si>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</si>
  <si>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</si>
  <si>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</si>
  <si>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</si>
  <si>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</si>
  <si>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</si>
  <si>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</si>
  <si>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</si>
  <si>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</si>
  <si>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</si>
  <si>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</si>
  <si>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</si>
  <si>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</si>
  <si>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</si>
  <si>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</si>
  <si>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</si>
  <si>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</si>
  <si>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</si>
  <si>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</si>
  <si>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</si>
  <si>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</si>
  <si>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</si>
  <si>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</si>
  <si>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</si>
  <si>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</si>
  <si>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</si>
  <si>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</si>
  <si>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</si>
  <si>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</si>
  <si>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</si>
  <si>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</si>
  <si>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</si>
  <si>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</si>
  <si>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</si>
  <si>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</si>
  <si>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</si>
  <si>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</si>
  <si>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</si>
  <si>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</si>
  <si>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</si>
  <si>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</si>
  <si>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</si>
  <si>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</si>
  <si>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</si>
  <si>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</si>
  <si>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</si>
  <si>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</si>
  <si>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</si>
  <si>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</si>
  <si>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</si>
  <si>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</si>
  <si>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</si>
  <si>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</si>
  <si>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</si>
  <si>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</si>
  <si>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</si>
  <si>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</si>
  <si>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</si>
  <si>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</si>
  <si>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</si>
  <si>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</si>
  <si>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</si>
  <si>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</si>
  <si>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</si>
  <si>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</si>
  <si>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</si>
  <si>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</si>
  <si>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</si>
  <si>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</si>
  <si>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</si>
  <si>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</si>
  <si>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</si>
  <si>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</si>
  <si>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</si>
  <si>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</si>
  <si>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</si>
  <si>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</si>
  <si>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</si>
  <si>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</si>
  <si>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</si>
  <si>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</si>
  <si>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</si>
  <si>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</si>
  <si>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</si>
  <si>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</si>
  <si>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</si>
  <si>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</si>
  <si>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</si>
  <si>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</si>
  <si>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</si>
  <si>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</si>
  <si>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</si>
  <si>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</si>
  <si>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</si>
  <si>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</si>
  <si>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</si>
  <si>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</si>
  <si>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</si>
  <si>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</si>
  <si>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</si>
  <si>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</si>
  <si>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</si>
  <si>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</si>
  <si>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</si>
  <si>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</si>
  <si>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</si>
  <si>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</si>
  <si>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</si>
  <si>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</si>
  <si>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</si>
  <si>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</si>
  <si>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</si>
  <si>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</si>
  <si>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</si>
  <si>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</si>
  <si>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</si>
  <si>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</si>
  <si>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</si>
  <si>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</si>
  <si>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</si>
  <si>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</si>
  <si>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</si>
  <si>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</si>
  <si>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</si>
  <si>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</si>
  <si>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</si>
  <si>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</si>
  <si>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</si>
  <si>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</si>
  <si>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</si>
  <si>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</si>
  <si>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</si>
  <si>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</si>
  <si>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</si>
  <si>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</si>
  <si>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</si>
  <si>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</si>
  <si>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</si>
  <si>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</si>
  <si>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</si>
  <si>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</si>
  <si>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</si>
  <si>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</si>
  <si>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</si>
  <si>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</si>
  <si>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</si>
  <si>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</si>
  <si>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</si>
  <si>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</si>
  <si>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</si>
  <si>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</si>
  <si>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</si>
  <si>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</si>
  <si>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</si>
  <si>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</si>
  <si>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</si>
  <si>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</si>
  <si>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</si>
  <si>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</si>
  <si>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</si>
  <si>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</si>
  <si>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</si>
  <si>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</si>
  <si>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</si>
  <si>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</si>
  <si>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</si>
  <si>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</si>
  <si>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</si>
  <si>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</si>
  <si>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</si>
  <si>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</si>
  <si>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</si>
  <si>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</si>
  <si>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</si>
  <si>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</si>
  <si>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</si>
  <si>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</si>
  <si>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</si>
  <si>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</si>
  <si>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</si>
  <si>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</si>
  <si>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</si>
  <si>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</si>
  <si>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</si>
  <si>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</si>
  <si>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</si>
  <si>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</si>
  <si>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</si>
  <si>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</si>
  <si>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</si>
  <si>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</si>
  <si>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</si>
  <si>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</si>
  <si>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</si>
  <si>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</si>
  <si>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</si>
  <si>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</si>
  <si>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</si>
  <si>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</si>
  <si>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</si>
  <si>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</si>
  <si>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</si>
  <si>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</si>
  <si>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</si>
  <si>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</si>
  <si>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</si>
  <si>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</si>
  <si>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</si>
  <si>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</si>
  <si>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</si>
  <si>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</si>
  <si>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</si>
  <si>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</si>
  <si>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</si>
  <si>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</si>
  <si>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</si>
  <si>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</si>
  <si>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</si>
  <si>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</si>
  <si>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</si>
  <si>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</si>
  <si>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</si>
  <si>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</si>
  <si>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</si>
  <si>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</si>
  <si>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</si>
  <si>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</si>
  <si>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</si>
  <si>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</si>
  <si>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</si>
  <si>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</si>
  <si>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</si>
  <si>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</si>
  <si>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</si>
  <si>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</si>
  <si>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</si>
  <si>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</si>
  <si>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</si>
  <si>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</si>
  <si>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</si>
  <si>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</si>
  <si>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</si>
  <si>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</si>
  <si>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</si>
  <si>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</si>
  <si>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</si>
  <si>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</si>
  <si>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</si>
  <si>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</si>
  <si>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</si>
  <si>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</si>
  <si>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</si>
  <si>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</si>
  <si>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</si>
  <si>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</si>
  <si>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</si>
  <si>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</si>
  <si>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</si>
  <si>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</si>
  <si>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</si>
  <si>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</si>
  <si>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</si>
  <si>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</si>
  <si>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</si>
  <si>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</si>
  <si>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</si>
  <si>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</si>
  <si>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</si>
  <si>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</si>
  <si>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</si>
  <si>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</si>
  <si>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</si>
  <si>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</si>
  <si>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</si>
  <si>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</si>
  <si>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</si>
  <si>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</si>
  <si>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</si>
  <si>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</si>
  <si>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</si>
  <si>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</si>
  <si>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</si>
  <si>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</si>
  <si>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</si>
  <si>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</si>
  <si>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</si>
  <si>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</si>
  <si>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</si>
  <si>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</si>
  <si>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</si>
  <si>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</si>
  <si>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</si>
  <si>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</si>
  <si>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</si>
  <si>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</si>
  <si>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</si>
  <si>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</si>
  <si>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</si>
  <si>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</si>
  <si>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</si>
  <si>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</si>
  <si>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</si>
  <si>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</si>
  <si>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</si>
  <si>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</si>
  <si>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</si>
  <si>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</si>
  <si>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</si>
  <si>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</si>
  <si>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</si>
  <si>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</si>
  <si>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</si>
  <si>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</si>
  <si>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</si>
  <si>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</si>
  <si>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</si>
  <si>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</si>
  <si>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</si>
  <si>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</si>
  <si>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</si>
  <si>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</si>
  <si>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</si>
  <si>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</si>
  <si>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</si>
  <si>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</si>
  <si>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</si>
  <si>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</si>
  <si>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</si>
  <si>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</si>
  <si>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</si>
  <si>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</si>
  <si>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</si>
  <si>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</si>
  <si>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</si>
  <si>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</si>
  <si>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</si>
  <si>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</si>
  <si>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</si>
  <si>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</si>
  <si>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</si>
  <si>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</si>
  <si>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</si>
  <si>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</si>
  <si>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</si>
  <si>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</si>
  <si>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</si>
  <si>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</si>
  <si>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</si>
  <si>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</si>
  <si>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</si>
  <si>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</si>
  <si>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</si>
  <si>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</si>
  <si>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</si>
  <si>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</si>
  <si>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</si>
  <si>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</si>
  <si>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</si>
  <si>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</si>
  <si>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</si>
  <si>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</si>
  <si>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</si>
  <si>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</si>
  <si>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</si>
  <si>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</si>
  <si>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</si>
  <si>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</si>
  <si>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</si>
  <si>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</si>
  <si>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</si>
  <si>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</si>
  <si>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</si>
  <si>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</si>
  <si>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</si>
  <si>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</si>
  <si>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</si>
  <si>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</si>
  <si>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</si>
  <si>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</si>
  <si>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</si>
  <si>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</si>
  <si>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</si>
  <si>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</si>
  <si>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</si>
  <si>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</si>
  <si>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</si>
  <si>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</si>
  <si>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</si>
  <si>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</si>
  <si>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</si>
  <si>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</si>
  <si>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</si>
  <si>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</si>
  <si>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</si>
  <si>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</si>
  <si>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</si>
  <si>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</si>
  <si>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</si>
  <si>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</si>
  <si>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</si>
  <si>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</si>
  <si>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</si>
  <si>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</si>
  <si>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</si>
  <si>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</si>
  <si>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</si>
  <si>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</si>
  <si>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</si>
  <si>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</si>
  <si>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</si>
  <si>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</si>
  <si>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</si>
  <si>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</si>
  <si>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</si>
  <si>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</si>
  <si>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</si>
  <si>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</si>
  <si>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</si>
  <si>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</si>
  <si>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</si>
  <si>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</si>
  <si>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</si>
  <si>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</si>
  <si>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</si>
  <si>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</si>
  <si>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</si>
  <si>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</si>
  <si>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</si>
  <si>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</si>
  <si>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</si>
  <si>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</si>
  <si>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</si>
  <si>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</si>
  <si>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</si>
  <si>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</si>
  <si>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</si>
  <si>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</si>
  <si>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</si>
  <si>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</si>
  <si>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</si>
  <si>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</si>
  <si>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</si>
  <si>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</si>
  <si>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</si>
  <si>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</si>
  <si>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</si>
  <si>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</si>
  <si>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</si>
  <si>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</si>
  <si>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</si>
  <si>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</si>
  <si>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</si>
  <si>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</si>
  <si>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</si>
  <si>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</si>
  <si>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</si>
  <si>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</si>
  <si>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</si>
  <si>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</si>
  <si>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</si>
  <si>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</si>
  <si>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</si>
  <si>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</si>
  <si>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</si>
  <si>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</si>
  <si>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</si>
  <si>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</si>
  <si>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</si>
  <si>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</si>
  <si>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</si>
  <si>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</si>
  <si>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</si>
  <si>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</si>
  <si>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</si>
  <si>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</si>
  <si>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</si>
  <si>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</si>
  <si>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</si>
  <si>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</si>
  <si>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</si>
  <si>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</si>
  <si>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</si>
  <si>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</si>
  <si>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</si>
  <si>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</si>
  <si>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</si>
  <si>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</si>
  <si>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</si>
  <si>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</si>
  <si>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</si>
  <si>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</si>
  <si>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</si>
  <si>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</si>
  <si>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</si>
  <si>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</si>
  <si>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</si>
  <si>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</si>
  <si>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</si>
  <si>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</si>
  <si>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</si>
  <si>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</si>
  <si>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</si>
  <si>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</si>
  <si>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</si>
  <si>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</si>
  <si>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</si>
  <si>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</si>
  <si>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</si>
  <si>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</si>
  <si>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</si>
  <si>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</si>
  <si>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</si>
  <si>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</si>
  <si>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</si>
  <si>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</si>
  <si>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</si>
  <si>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</si>
  <si>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</si>
  <si>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</si>
  <si>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</si>
  <si>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</si>
  <si>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</si>
  <si>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</si>
  <si>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</si>
  <si>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</si>
  <si>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</si>
  <si>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</si>
  <si>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</si>
  <si>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</si>
  <si>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</si>
  <si>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</si>
  <si>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</si>
  <si>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</si>
  <si>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</si>
  <si>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</si>
  <si>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</si>
  <si>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</si>
  <si>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</si>
  <si>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</si>
  <si>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</si>
  <si>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</si>
  <si>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</si>
  <si>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</si>
  <si>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</si>
  <si>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</si>
  <si>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</si>
  <si>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</si>
  <si>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</si>
  <si>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</si>
  <si>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</si>
  <si>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</si>
  <si>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</si>
  <si>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</si>
  <si>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</si>
  <si>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</si>
  <si>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</si>
  <si>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</si>
  <si>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</si>
  <si>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</si>
  <si>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</si>
  <si>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</si>
  <si>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</si>
  <si>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</si>
  <si>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</si>
  <si>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</si>
  <si>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</si>
  <si>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</si>
  <si>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</si>
  <si>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</si>
  <si>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</si>
  <si>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</si>
  <si>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</si>
  <si>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</si>
  <si>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</si>
  <si>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</si>
  <si>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</si>
  <si>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</si>
  <si>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</si>
  <si>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</si>
  <si>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</si>
  <si>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</si>
  <si>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</si>
  <si>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</si>
  <si>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</si>
  <si>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</si>
  <si>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</si>
  <si>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</si>
  <si>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</si>
  <si>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</si>
  <si>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</si>
  <si>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</si>
  <si>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</si>
  <si>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</si>
  <si>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</si>
  <si>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</si>
  <si>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</si>
  <si>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</si>
  <si>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</si>
  <si>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</si>
  <si>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</si>
  <si>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</si>
  <si>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</si>
  <si>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</si>
  <si>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</si>
  <si>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</si>
  <si>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</si>
  <si>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</si>
  <si>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</si>
  <si>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</si>
  <si>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</si>
  <si>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</si>
  <si>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</si>
  <si>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</si>
  <si>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</si>
  <si>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</si>
  <si>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</si>
  <si>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</si>
  <si>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</si>
  <si>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</si>
  <si>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</si>
  <si>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</si>
  <si>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</si>
  <si>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</si>
  <si>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</si>
  <si>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</si>
  <si>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</si>
  <si>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</si>
  <si>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</si>
  <si>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</si>
  <si>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</si>
  <si>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</si>
  <si>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</si>
  <si>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</si>
  <si>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</si>
  <si>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</si>
  <si>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</si>
  <si>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</si>
  <si>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</si>
  <si>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</si>
  <si>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</si>
  <si>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</si>
  <si>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</si>
  <si>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</si>
  <si>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</si>
  <si>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</si>
  <si>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</si>
  <si>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</si>
  <si>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</si>
  <si>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</si>
  <si>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</si>
  <si>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</si>
  <si>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</si>
  <si>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</si>
  <si>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</si>
  <si>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</si>
  <si>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</si>
  <si>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</si>
  <si>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</si>
  <si>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</si>
  <si>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</si>
  <si>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</si>
  <si>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</si>
  <si>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</si>
  <si>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</si>
  <si>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</si>
  <si>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</si>
  <si>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</si>
  <si>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</si>
  <si>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</si>
  <si>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</si>
  <si>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</si>
  <si>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</si>
  <si>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</si>
  <si>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</si>
  <si>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</si>
  <si>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</si>
  <si>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</si>
  <si>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</si>
  <si>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</si>
  <si>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</si>
  <si>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</si>
  <si>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</si>
  <si>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</si>
  <si>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</si>
  <si>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</si>
  <si>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</si>
  <si>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</si>
  <si>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</si>
  <si>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</si>
  <si>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</si>
  <si>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</si>
  <si>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</si>
  <si>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</si>
  <si>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</si>
  <si>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</si>
  <si>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</si>
  <si>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</si>
  <si>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</si>
  <si>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</si>
  <si>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</si>
  <si>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</si>
  <si>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</si>
  <si>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</si>
  <si>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</si>
  <si>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</si>
  <si>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</si>
  <si>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</si>
  <si>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</si>
  <si>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</si>
  <si>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</si>
  <si>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</si>
  <si>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</si>
  <si>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</si>
  <si>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</si>
  <si>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</si>
  <si>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</si>
  <si>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</si>
  <si>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</si>
  <si>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</si>
  <si>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</si>
  <si>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</si>
  <si>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</si>
  <si>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</si>
  <si>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</si>
  <si>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</si>
  <si>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</si>
  <si>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</si>
  <si>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</si>
  <si>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</si>
  <si>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</si>
  <si>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</si>
  <si>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</si>
  <si>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</si>
  <si>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</si>
  <si>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</si>
  <si>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</si>
  <si>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</si>
  <si>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</si>
  <si>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</si>
  <si>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</si>
  <si>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</si>
  <si>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</si>
  <si>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</si>
  <si>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</si>
  <si>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</si>
  <si>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</si>
  <si>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</si>
  <si>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</si>
  <si>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</si>
  <si>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</si>
  <si>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</si>
  <si>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</si>
  <si>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</si>
  <si>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</si>
  <si>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</si>
  <si>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</si>
  <si>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</si>
  <si>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</si>
  <si>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</si>
  <si>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</si>
  <si>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</si>
  <si>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</si>
  <si>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</si>
  <si>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</si>
  <si>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</si>
  <si>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</si>
  <si>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</si>
  <si>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</si>
  <si>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</si>
  <si>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</si>
  <si>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</si>
  <si>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</si>
  <si>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</si>
  <si>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</si>
  <si>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</si>
  <si>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</si>
  <si>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</si>
  <si>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</si>
  <si>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</si>
  <si>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</si>
  <si>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</si>
  <si>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</si>
  <si>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</si>
  <si>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</si>
  <si>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</si>
  <si>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</si>
  <si>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</si>
  <si>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</si>
  <si>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</si>
  <si>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</si>
  <si>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</si>
  <si>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</si>
  <si>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</si>
  <si>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</si>
  <si>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</si>
  <si>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</si>
  <si>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</si>
  <si>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</si>
  <si>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</si>
  <si>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</si>
  <si>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</si>
  <si>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</si>
  <si>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</si>
  <si>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</si>
  <si>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</si>
  <si>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</si>
  <si>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</si>
  <si>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</si>
  <si>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</si>
  <si>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</si>
  <si>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</si>
  <si>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</si>
  <si>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</si>
  <si>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</si>
  <si>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</si>
  <si>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</si>
  <si>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</si>
  <si>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</si>
  <si>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</si>
  <si>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</si>
  <si>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</si>
  <si>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</si>
  <si>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</si>
  <si>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</si>
  <si>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</si>
  <si>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</si>
  <si>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</si>
  <si>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</si>
  <si>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</si>
  <si>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</si>
  <si>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</si>
  <si>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</si>
  <si>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</si>
  <si>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</si>
  <si>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</si>
  <si>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</si>
  <si>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</si>
  <si>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</si>
  <si>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</si>
  <si>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</si>
  <si>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</si>
  <si>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</si>
  <si>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</si>
  <si>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</si>
  <si>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</si>
  <si>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</si>
  <si>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</si>
  <si>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</si>
  <si>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</si>
  <si>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</si>
  <si>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</si>
  <si>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</si>
  <si>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</si>
  <si>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</si>
  <si>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</si>
  <si>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</si>
  <si>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</si>
  <si>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</si>
  <si>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</si>
  <si>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</si>
  <si>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</si>
  <si>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</si>
  <si>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</si>
  <si>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</si>
  <si>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</si>
  <si>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</si>
  <si>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</si>
  <si>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</si>
  <si>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</si>
  <si>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</si>
  <si>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</si>
  <si>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</si>
  <si>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</si>
  <si>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</si>
  <si>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</si>
  <si>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</si>
  <si>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</si>
  <si>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</si>
  <si>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</si>
  <si>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</si>
  <si>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</si>
  <si>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</si>
  <si>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</si>
  <si>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</si>
  <si>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</si>
  <si>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</si>
  <si>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</si>
  <si>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</si>
  <si>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</si>
  <si>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</si>
  <si>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</si>
  <si>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</si>
  <si>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</si>
  <si>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</si>
  <si>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</si>
  <si>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</si>
  <si>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</si>
  <si>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</si>
  <si>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</si>
  <si>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</si>
  <si>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</si>
  <si>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</si>
  <si>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</si>
  <si>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</si>
  <si>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</si>
  <si>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</si>
  <si>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</si>
  <si>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</si>
  <si>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</si>
  <si>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</si>
  <si>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</si>
  <si>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</si>
  <si>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</si>
  <si>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</si>
  <si>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</si>
  <si>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</si>
  <si>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</si>
  <si>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</si>
  <si>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</si>
  <si>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</si>
  <si>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</si>
  <si>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</si>
  <si>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</si>
  <si>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</si>
  <si>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</si>
  <si>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</si>
  <si>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</si>
  <si>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</si>
  <si>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</si>
  <si>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</si>
  <si>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</si>
  <si>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</si>
  <si>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</si>
  <si>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</si>
  <si>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</si>
  <si>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</si>
  <si>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</si>
  <si>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</si>
  <si>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</si>
  <si>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</si>
  <si>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</si>
  <si>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</si>
  <si>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</si>
  <si>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</si>
  <si>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</si>
  <si>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</si>
  <si>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</si>
  <si>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</si>
  <si>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</si>
  <si>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</si>
  <si>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</si>
  <si>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</si>
  <si>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</si>
  <si>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</si>
  <si>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</si>
  <si>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</si>
  <si>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</si>
  <si>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</si>
  <si>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</si>
  <si>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</si>
  <si>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</si>
  <si>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</si>
  <si>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</si>
  <si>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</si>
  <si>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</si>
  <si>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</si>
  <si>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</si>
  <si>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</si>
  <si>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</si>
  <si>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</si>
  <si>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</si>
  <si>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</si>
  <si>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</si>
  <si>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</si>
  <si>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</si>
  <si>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</si>
  <si>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</si>
  <si>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</si>
  <si>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</si>
  <si>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</si>
  <si>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</si>
  <si>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</si>
  <si>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</si>
  <si>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</si>
  <si>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</si>
  <si>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</si>
  <si>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</si>
  <si>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</si>
  <si>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</si>
  <si>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</si>
  <si>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</si>
  <si>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</si>
  <si>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</si>
  <si>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</si>
  <si>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</si>
  <si>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</si>
  <si>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</si>
  <si>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</si>
  <si>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</si>
  <si>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</si>
  <si>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</si>
  <si>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</si>
  <si>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</si>
  <si>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</si>
  <si>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</si>
  <si>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</si>
  <si>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</si>
  <si>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</si>
  <si>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</si>
  <si>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</si>
  <si>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</si>
  <si>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</si>
  <si>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</si>
  <si>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</si>
  <si>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</si>
  <si>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</si>
  <si>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</si>
  <si>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</si>
  <si>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</si>
  <si>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</si>
  <si>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</si>
  <si>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</si>
  <si>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</si>
  <si>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</si>
  <si>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</si>
  <si>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</si>
  <si>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</si>
  <si>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</si>
  <si>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</si>
  <si>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</si>
  <si>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</si>
  <si>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</si>
  <si>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</si>
  <si>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</si>
  <si>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</si>
  <si>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</si>
  <si>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</si>
  <si>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</si>
  <si>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</si>
  <si>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</si>
  <si>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</si>
  <si>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</si>
  <si>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</si>
  <si>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</si>
  <si>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</si>
  <si>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</si>
  <si>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</si>
  <si>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</si>
  <si>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</si>
  <si>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</si>
  <si>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</si>
  <si>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</si>
  <si>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</si>
  <si>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</si>
  <si>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</si>
  <si>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</si>
  <si>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</si>
  <si>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</si>
  <si>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</si>
  <si>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</si>
  <si>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</si>
  <si>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</si>
  <si>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</si>
  <si>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</si>
  <si>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</si>
  <si>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</si>
  <si>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</si>
  <si>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</si>
  <si>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</si>
  <si>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</si>
  <si>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</si>
  <si>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</si>
  <si>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</si>
  <si>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</si>
  <si>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</si>
  <si>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</si>
  <si>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</si>
  <si>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</si>
  <si>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</si>
  <si>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</si>
  <si>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</si>
  <si>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</si>
  <si>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</si>
  <si>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</si>
  <si>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</si>
  <si>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</si>
  <si>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</si>
  <si>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</si>
  <si>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</si>
  <si>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</si>
  <si>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</si>
  <si>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</si>
  <si>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</si>
  <si>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</si>
  <si>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</si>
  <si>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</si>
  <si>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</si>
  <si>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</si>
  <si>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</si>
  <si>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</si>
  <si>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</si>
  <si>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</si>
  <si>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</si>
  <si>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</si>
  <si>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</si>
  <si>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</si>
  <si>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</si>
  <si>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</si>
  <si>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</si>
  <si>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</si>
  <si>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</si>
  <si>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</si>
  <si>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</si>
  <si>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</si>
  <si>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</si>
  <si>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</si>
  <si>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</si>
  <si>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</si>
  <si>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</si>
  <si>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</si>
  <si>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</si>
  <si>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</si>
  <si>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</si>
  <si>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</si>
  <si>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</si>
  <si>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</si>
  <si>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</si>
  <si>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</si>
  <si>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</si>
  <si>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</si>
  <si>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</si>
  <si>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</si>
  <si>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</si>
  <si>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</si>
  <si>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</si>
  <si>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</si>
  <si>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</si>
  <si>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</si>
  <si>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</si>
  <si>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</si>
  <si>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</si>
  <si>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</si>
  <si>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</si>
  <si>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</si>
  <si>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</si>
  <si>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</si>
  <si>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</si>
  <si>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</si>
  <si>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</si>
  <si>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</si>
  <si>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</si>
  <si>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</si>
  <si>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</si>
  <si>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</si>
  <si>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</si>
  <si>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</si>
  <si>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</si>
  <si>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</si>
  <si>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</si>
  <si>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</si>
  <si>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</si>
  <si>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</si>
  <si>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</si>
  <si>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</si>
  <si>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</si>
  <si>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</si>
  <si>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</si>
  <si>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</si>
  <si>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</si>
  <si>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</si>
  <si>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</si>
  <si>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</si>
  <si>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</si>
  <si>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</si>
  <si>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</si>
  <si>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</si>
  <si>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</si>
  <si>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</si>
  <si>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</si>
  <si>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</si>
  <si>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</si>
  <si>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</si>
  <si>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</si>
  <si>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</si>
  <si>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</si>
  <si>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</si>
  <si>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</si>
  <si>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</si>
  <si>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</si>
  <si>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</si>
  <si>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</si>
  <si>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</si>
  <si>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</si>
  <si>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</si>
  <si>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</si>
  <si>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</si>
  <si>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</si>
  <si>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</si>
  <si>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</si>
  <si>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</si>
  <si>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</si>
  <si>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</si>
  <si>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</si>
  <si>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</si>
  <si>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</si>
  <si>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</si>
  <si>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</si>
  <si>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</si>
  <si>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</si>
  <si>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</si>
  <si>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</si>
  <si>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</si>
  <si>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</si>
  <si>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</si>
  <si>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</si>
  <si>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</si>
  <si>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</si>
  <si>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</si>
  <si>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</si>
  <si>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</si>
  <si>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</si>
  <si>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</si>
  <si>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</si>
  <si>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</si>
  <si>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</si>
  <si>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</si>
  <si>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</si>
  <si>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</si>
  <si>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</si>
  <si>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</si>
  <si>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</si>
  <si>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</si>
  <si>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</si>
  <si>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</si>
  <si>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</si>
  <si>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</si>
  <si>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</si>
  <si>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</si>
  <si>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</si>
  <si>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</si>
  <si>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</si>
  <si>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</si>
  <si>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</si>
  <si>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</si>
  <si>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</si>
  <si>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</si>
  <si>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</si>
  <si>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</si>
  <si>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</si>
  <si>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</si>
  <si>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</si>
  <si>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</si>
  <si>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</si>
  <si>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</si>
  <si>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</si>
  <si>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</si>
  <si>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</si>
  <si>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</si>
  <si>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</si>
  <si>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</si>
  <si>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</si>
  <si>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</si>
  <si>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</si>
  <si>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</si>
  <si>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</si>
  <si>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</si>
  <si>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</si>
  <si>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</si>
  <si>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</si>
  <si>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</si>
  <si>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</si>
  <si>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</si>
  <si>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</si>
  <si>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</si>
  <si>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</si>
  <si>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</si>
  <si>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</si>
  <si>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</si>
  <si>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</si>
  <si>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</si>
  <si>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</si>
  <si>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</si>
  <si>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</si>
  <si>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</si>
  <si>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</si>
  <si>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</si>
  <si>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</si>
  <si>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</si>
  <si>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</si>
  <si>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</si>
  <si>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</si>
  <si>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</si>
  <si>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</si>
  <si>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</si>
  <si>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</si>
  <si>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</si>
  <si>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</si>
  <si>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</si>
  <si>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</si>
  <si>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</si>
  <si>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</si>
  <si>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</si>
  <si>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</si>
  <si>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</si>
  <si>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</si>
  <si>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</si>
  <si>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</si>
  <si>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</si>
  <si>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</si>
  <si>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</si>
  <si>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</si>
  <si>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</si>
  <si>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</si>
  <si>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</si>
  <si>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</si>
  <si>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</si>
  <si>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</si>
  <si>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</si>
  <si>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</si>
  <si>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</si>
  <si>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</si>
  <si>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</si>
  <si>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</si>
  <si>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</si>
  <si>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</si>
  <si>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</si>
  <si>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</si>
  <si>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</si>
  <si>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</si>
  <si>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</si>
  <si>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</si>
  <si>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</si>
  <si>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</si>
  <si>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</si>
  <si>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</si>
  <si>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</si>
  <si>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</si>
  <si>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</si>
  <si>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</si>
  <si>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</si>
  <si>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</si>
  <si>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</si>
  <si>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</si>
  <si>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</si>
  <si>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</si>
  <si>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</si>
  <si>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</si>
  <si>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</si>
  <si>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</si>
  <si>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</si>
  <si>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</si>
  <si>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</si>
  <si>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</si>
  <si>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</si>
  <si>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</si>
  <si>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</si>
  <si>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</si>
  <si>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</si>
  <si>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</si>
  <si>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</si>
  <si>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</si>
  <si>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</si>
  <si>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</si>
  <si>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</si>
  <si>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</si>
  <si>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</si>
  <si>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</si>
  <si>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</si>
  <si>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</si>
  <si>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</si>
  <si>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</si>
  <si>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</si>
  <si>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</si>
  <si>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</si>
  <si>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</si>
  <si>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</si>
  <si>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</si>
  <si>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</si>
  <si>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</si>
  <si>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</si>
  <si>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</si>
  <si>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</si>
  <si>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</si>
  <si>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</si>
  <si>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</si>
  <si>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</si>
  <si>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</si>
  <si>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</si>
  <si>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</si>
  <si>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</si>
  <si>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</si>
  <si>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</si>
  <si>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</si>
  <si>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</si>
  <si>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</si>
  <si>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</si>
  <si>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</si>
  <si>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</si>
  <si>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</si>
  <si>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</si>
  <si>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</si>
  <si>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</si>
  <si>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</si>
  <si>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</si>
  <si>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</si>
  <si>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</si>
  <si>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</si>
  <si>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</si>
  <si>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</si>
  <si>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</si>
  <si>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</si>
  <si>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</si>
  <si>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</si>
  <si>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</si>
  <si>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</si>
  <si>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</si>
  <si>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</si>
  <si>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</si>
  <si>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</si>
  <si>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</si>
  <si>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</si>
  <si>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</si>
  <si>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</si>
  <si>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</si>
  <si>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</si>
  <si>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</si>
  <si>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</si>
  <si>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</si>
  <si>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</si>
  <si>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</si>
  <si>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</si>
  <si>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</si>
  <si>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</si>
  <si>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</si>
  <si>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</si>
  <si>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</si>
  <si>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</si>
  <si>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</si>
  <si>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</si>
  <si>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</si>
  <si>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</si>
  <si>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</si>
  <si>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</si>
  <si>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</si>
  <si>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</si>
  <si>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</si>
  <si>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</si>
  <si>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</si>
  <si>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</si>
  <si>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</si>
  <si>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</si>
  <si>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</si>
  <si>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</si>
  <si>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</si>
  <si>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</si>
  <si>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</si>
  <si>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</si>
  <si>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</si>
  <si>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</si>
  <si>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</si>
  <si>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</si>
  <si>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</si>
  <si>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</si>
  <si>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</si>
  <si>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</si>
  <si>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</si>
  <si>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</si>
  <si>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</si>
  <si>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</si>
  <si>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</si>
  <si>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</si>
  <si>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</si>
  <si>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</si>
  <si>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</si>
  <si>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</si>
  <si>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</si>
  <si>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</si>
  <si>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</si>
  <si>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</si>
  <si>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</si>
  <si>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</si>
  <si>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</si>
  <si>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</si>
  <si>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</si>
  <si>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</si>
  <si>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</si>
  <si>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</si>
  <si>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</si>
  <si>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</si>
  <si>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</si>
  <si>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</si>
  <si>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</si>
  <si>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</si>
  <si>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</si>
  <si>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</si>
  <si>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</si>
  <si>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</si>
  <si>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</si>
  <si>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</si>
  <si>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</si>
  <si>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</si>
  <si>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</si>
  <si>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</si>
  <si>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</si>
  <si>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</si>
  <si>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</si>
  <si>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</si>
  <si>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</si>
  <si>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</si>
  <si>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</si>
  <si>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</si>
  <si>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</si>
  <si>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</si>
  <si>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</si>
  <si>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</si>
  <si>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</si>
  <si>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</si>
  <si>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</si>
  <si>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</si>
  <si>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</si>
  <si>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</si>
  <si>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</si>
  <si>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</si>
  <si>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</si>
  <si>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</si>
  <si>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</si>
  <si>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</si>
  <si>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</si>
  <si>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</si>
  <si>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</si>
  <si>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</si>
  <si>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</si>
  <si>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</si>
  <si>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</si>
  <si>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</si>
  <si>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</si>
  <si>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</si>
  <si>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</si>
  <si>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</si>
  <si>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</si>
  <si>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</si>
  <si>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</si>
  <si>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</si>
  <si>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</si>
  <si>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</si>
  <si>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</si>
  <si>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</si>
  <si>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</si>
  <si>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</si>
  <si>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</si>
  <si>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</si>
  <si>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</si>
  <si>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</si>
  <si>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</si>
  <si>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</si>
  <si>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</si>
  <si>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</si>
  <si>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</si>
  <si>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</si>
  <si>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</si>
  <si>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</si>
  <si>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</si>
  <si>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</si>
  <si>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</si>
  <si>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</si>
  <si>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</si>
  <si>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</si>
  <si>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</si>
  <si>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</si>
  <si>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</si>
  <si>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</si>
  <si>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</si>
  <si>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</si>
  <si>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</si>
  <si>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</si>
  <si>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</si>
  <si>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</si>
  <si>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</si>
  <si>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</si>
  <si>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</si>
  <si>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</si>
  <si>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</si>
  <si>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</si>
  <si>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</si>
  <si>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</si>
  <si>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</si>
  <si>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</si>
  <si>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</si>
  <si>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</si>
  <si>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</si>
  <si>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</si>
  <si>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</si>
  <si>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</si>
  <si>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</si>
  <si>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</si>
  <si>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</si>
  <si>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</si>
  <si>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</si>
  <si>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</si>
  <si>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</si>
  <si>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</si>
  <si>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</si>
  <si>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</si>
  <si>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</si>
  <si>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</si>
  <si>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</si>
  <si>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</si>
  <si>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</si>
  <si>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</si>
  <si>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</si>
  <si>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</si>
  <si>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</si>
  <si>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</si>
  <si>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</si>
  <si>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</si>
  <si>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</si>
  <si>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</si>
  <si>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</si>
  <si>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</si>
  <si>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</si>
  <si>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</si>
  <si>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</si>
  <si>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</si>
  <si>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</si>
  <si>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</si>
  <si>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</si>
  <si>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</si>
  <si>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</si>
  <si>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</si>
  <si>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</si>
  <si>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</si>
  <si>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</si>
  <si>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</si>
  <si>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</si>
  <si>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</si>
  <si>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</si>
  <si>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</si>
  <si>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</si>
  <si>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</si>
  <si>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</si>
  <si>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</si>
  <si>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</si>
  <si>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</si>
  <si>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</si>
  <si>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</si>
  <si>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</si>
  <si>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</si>
  <si>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</si>
  <si>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</si>
  <si>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</si>
  <si>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</si>
  <si>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</si>
  <si>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</si>
  <si>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</si>
  <si>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</si>
  <si>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</si>
  <si>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</si>
  <si>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</si>
  <si>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</si>
  <si>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</si>
  <si>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</si>
  <si>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</si>
  <si>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</si>
  <si>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</si>
  <si>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</si>
  <si>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</si>
  <si>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</si>
  <si>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</si>
  <si>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</si>
  <si>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</si>
  <si>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</si>
  <si>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</si>
  <si>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</si>
  <si>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</si>
  <si>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</si>
  <si>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</si>
  <si>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</si>
  <si>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</si>
  <si>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</si>
  <si>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</si>
  <si>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</si>
  <si>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</si>
  <si>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</si>
  <si>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</si>
  <si>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</si>
  <si>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</si>
  <si>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</si>
  <si>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</si>
  <si>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</si>
  <si>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</si>
  <si>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</si>
  <si>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</si>
  <si>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</si>
  <si>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</si>
  <si>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</si>
  <si>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</si>
  <si>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</si>
  <si>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</si>
  <si>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</si>
  <si>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</si>
  <si>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</si>
  <si>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</si>
  <si>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</si>
  <si>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</si>
  <si>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</si>
  <si>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</si>
  <si>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</si>
  <si>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</si>
  <si>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</si>
  <si>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</si>
  <si>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</si>
  <si>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</si>
  <si>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</si>
  <si>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</si>
  <si>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</si>
  <si>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</si>
  <si>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</si>
  <si>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</si>
  <si>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</si>
  <si>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</si>
  <si>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</si>
  <si>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</si>
  <si>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</si>
  <si>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</si>
  <si>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</si>
  <si>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</si>
  <si>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</si>
  <si>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</si>
  <si>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</si>
  <si>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</si>
  <si>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</si>
  <si>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</si>
  <si>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</si>
  <si>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</si>
  <si>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</si>
  <si>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</si>
  <si>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</si>
  <si>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</si>
  <si>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</si>
  <si>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</si>
  <si>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</si>
  <si>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</si>
  <si>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</si>
  <si>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</si>
  <si>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</si>
  <si>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</si>
  <si>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</si>
  <si>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</si>
  <si>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</si>
  <si>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</si>
  <si>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</si>
  <si>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</si>
  <si>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</si>
  <si>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</si>
  <si>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</si>
  <si>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</si>
  <si>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</si>
  <si>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</si>
  <si>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</si>
  <si>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</si>
  <si>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</si>
  <si>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</si>
  <si>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</si>
  <si>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</si>
  <si>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</si>
  <si>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</si>
  <si>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</si>
  <si>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</si>
  <si>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</si>
  <si>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</si>
  <si>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</si>
  <si>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</si>
  <si>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</si>
  <si>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</si>
  <si>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</si>
  <si>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</si>
  <si>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</si>
  <si>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</si>
  <si>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</si>
  <si>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</si>
  <si>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</si>
  <si>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</si>
  <si>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</si>
  <si>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</si>
  <si>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</si>
  <si>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</si>
  <si>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</si>
  <si>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</si>
  <si>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</si>
  <si>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</si>
  <si>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</si>
  <si>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</si>
  <si>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</si>
  <si>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</si>
  <si>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</si>
  <si>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</si>
  <si>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</si>
  <si>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</si>
  <si>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</si>
  <si>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</si>
  <si>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</si>
  <si>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</si>
  <si>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</si>
  <si>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</si>
  <si>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</si>
  <si>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</si>
  <si>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</si>
  <si>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</si>
  <si>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</si>
  <si>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</si>
  <si>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</si>
  <si>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</si>
  <si>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</si>
  <si>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</si>
  <si>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</si>
  <si>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</si>
  <si>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</si>
  <si>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</si>
  <si>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</si>
  <si>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</si>
  <si>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</si>
  <si>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</si>
  <si>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</si>
  <si>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</si>
  <si>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</si>
  <si>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</si>
  <si>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</si>
  <si>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</si>
  <si>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</si>
  <si>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</si>
  <si>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</si>
  <si>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</si>
  <si>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</si>
  <si>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</si>
  <si>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</si>
  <si>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</si>
  <si>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</si>
  <si>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</si>
  <si>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</si>
  <si>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</si>
  <si>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</si>
  <si>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</si>
  <si>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</si>
  <si>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</si>
  <si>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</si>
  <si>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</si>
  <si>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</si>
  <si>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</si>
  <si>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</si>
  <si>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</si>
  <si>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</si>
  <si>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</si>
  <si>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</si>
  <si>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</si>
  <si>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</si>
  <si>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</si>
  <si>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</si>
  <si>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</si>
  <si>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</si>
  <si>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</si>
  <si>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</si>
  <si>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</si>
  <si>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</si>
  <si>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</si>
  <si>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</si>
  <si>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</si>
  <si>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</si>
  <si>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</si>
  <si>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</si>
  <si>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</si>
  <si>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</si>
  <si>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</si>
  <si>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</si>
  <si>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</si>
  <si>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</si>
  <si>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</si>
  <si>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</si>
  <si>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</si>
  <si>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</si>
  <si>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</si>
  <si>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</si>
  <si>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</si>
  <si>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</si>
  <si>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</si>
  <si>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</si>
  <si>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</si>
  <si>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</si>
  <si>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</si>
  <si>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</si>
  <si>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</si>
  <si>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</si>
  <si>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</si>
  <si>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</si>
  <si>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</si>
  <si>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</si>
  <si>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</si>
  <si>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</si>
  <si>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</si>
  <si>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</si>
  <si>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</si>
  <si>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</si>
  <si>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</si>
  <si>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</si>
  <si>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</si>
  <si>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</si>
  <si>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</si>
  <si>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</si>
  <si>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</si>
  <si>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</si>
  <si>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</si>
  <si>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</si>
  <si>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</si>
  <si>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</si>
  <si>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</si>
  <si>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</si>
  <si>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</si>
  <si>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</si>
  <si>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</si>
  <si>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</si>
  <si>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</si>
  <si>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</si>
  <si>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</si>
  <si>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</si>
  <si>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</si>
  <si>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</si>
  <si>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</si>
  <si>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</si>
  <si>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</si>
  <si>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</si>
  <si>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</si>
  <si>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</si>
  <si>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</si>
  <si>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</si>
  <si>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</si>
  <si>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</si>
  <si>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</si>
  <si>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</si>
  <si>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</si>
  <si>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</si>
  <si>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</si>
  <si>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</si>
  <si>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</si>
  <si>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</si>
  <si>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</si>
  <si>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</si>
  <si>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</si>
  <si>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</si>
  <si>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</si>
  <si>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</si>
  <si>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</si>
  <si>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</si>
  <si>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</si>
  <si>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</si>
  <si>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</si>
  <si>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</si>
  <si>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</si>
  <si>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</si>
  <si>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</si>
  <si>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</si>
  <si>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</si>
  <si>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</si>
  <si>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</si>
  <si>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</si>
  <si>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</si>
  <si>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</si>
  <si>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</si>
  <si>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</si>
  <si>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</si>
  <si>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</si>
  <si>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</si>
  <si>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</si>
  <si>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</si>
  <si>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</si>
  <si>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</si>
  <si>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</si>
  <si>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</si>
  <si>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</si>
  <si>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</si>
  <si>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</si>
  <si>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</si>
  <si>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</si>
  <si>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</si>
  <si>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</si>
  <si>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</si>
  <si>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</si>
  <si>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</si>
  <si>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</si>
  <si>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</si>
  <si>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</si>
  <si>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</si>
  <si>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</si>
  <si>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</si>
  <si>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</si>
  <si>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</si>
  <si>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</si>
  <si>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</si>
  <si>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</si>
  <si>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</si>
  <si>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</si>
  <si>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</si>
  <si>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</si>
  <si>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</si>
  <si>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</si>
  <si>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</si>
  <si>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</si>
  <si>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</si>
  <si>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</si>
  <si>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</si>
  <si>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</si>
  <si>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</si>
  <si>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</si>
  <si>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</si>
  <si>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</si>
  <si>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</si>
  <si>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</si>
  <si>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</si>
  <si>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</si>
  <si>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</si>
  <si>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</si>
  <si>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</si>
  <si>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</si>
  <si>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</si>
  <si>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</si>
  <si>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</si>
  <si>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</si>
  <si>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</si>
  <si>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</si>
  <si>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</si>
  <si>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</si>
  <si>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</si>
  <si>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</si>
  <si>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</si>
  <si>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</si>
  <si>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</si>
  <si>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</si>
  <si>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</si>
  <si>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</si>
  <si>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</si>
  <si>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</si>
  <si>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</si>
  <si>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</si>
  <si>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</si>
  <si>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</si>
  <si>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</si>
  <si>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</si>
  <si>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</si>
  <si>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</si>
  <si>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</si>
  <si>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</si>
  <si>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</si>
  <si>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</si>
  <si>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</si>
  <si>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</si>
  <si>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</si>
  <si>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</si>
  <si>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</si>
  <si>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</si>
  <si>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</si>
  <si>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</si>
  <si>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</si>
  <si>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</si>
  <si>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</si>
  <si>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</si>
  <si>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</si>
  <si>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</si>
  <si>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</si>
  <si>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</si>
  <si>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</si>
  <si>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</si>
  <si>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</si>
  <si>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</si>
  <si>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</si>
  <si>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</si>
  <si>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</si>
  <si>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</si>
  <si>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</si>
  <si>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</si>
  <si>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</si>
  <si>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</si>
  <si>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</si>
  <si>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</si>
  <si>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</si>
  <si>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</si>
  <si>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</si>
  <si>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</si>
  <si>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</si>
  <si>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</si>
  <si>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</si>
  <si>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</si>
  <si>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</si>
  <si>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</si>
  <si>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</si>
  <si>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</si>
  <si>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</si>
  <si>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</si>
  <si>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</si>
  <si>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</si>
  <si>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</si>
  <si>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</si>
  <si>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</si>
  <si>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</si>
  <si>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</si>
  <si>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</si>
  <si>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</si>
  <si>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</si>
  <si>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</si>
  <si>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</si>
  <si>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</si>
  <si>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</si>
  <si>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</si>
  <si>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</si>
  <si>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</si>
  <si>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</si>
  <si>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</si>
  <si>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</si>
  <si>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</si>
  <si>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</si>
  <si>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</si>
  <si>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</si>
  <si>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</si>
  <si>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</si>
  <si>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</si>
  <si>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</si>
  <si>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</si>
  <si>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</si>
  <si>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</si>
  <si>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</si>
  <si>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</si>
  <si>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</si>
  <si>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</si>
  <si>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</si>
  <si>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</si>
  <si>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</si>
  <si>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</si>
  <si>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</si>
  <si>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</si>
  <si>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</si>
  <si>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</si>
  <si>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</si>
  <si>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</si>
  <si>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</si>
  <si>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</si>
  <si>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</si>
  <si>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</si>
  <si>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</si>
  <si>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</si>
  <si>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</si>
  <si>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</si>
  <si>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</si>
  <si>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</si>
  <si>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</si>
  <si>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</si>
  <si>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</si>
  <si>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</si>
  <si>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</si>
  <si>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</si>
  <si>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</si>
  <si>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</si>
  <si>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</si>
  <si>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</si>
  <si>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</si>
  <si>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</si>
  <si>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</si>
  <si>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</si>
  <si>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</si>
  <si>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</si>
  <si>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</si>
  <si>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</si>
  <si>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</si>
  <si>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</si>
  <si>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</si>
  <si>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</si>
  <si>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</si>
  <si>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</si>
  <si>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</si>
  <si>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</si>
  <si>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</si>
  <si>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</si>
  <si>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</si>
  <si>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</si>
  <si>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</si>
  <si>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</si>
  <si>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</si>
  <si>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</si>
  <si>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</si>
  <si>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</si>
  <si>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</si>
  <si>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</si>
  <si>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</si>
  <si>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</si>
  <si>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</si>
  <si>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</si>
  <si>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</si>
  <si>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</si>
  <si>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</si>
  <si>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</si>
  <si>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</si>
  <si>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</si>
  <si>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</si>
  <si>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</si>
  <si>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</si>
  <si>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</si>
  <si>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</si>
  <si>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</si>
  <si>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</si>
  <si>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</si>
  <si>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</si>
  <si>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</si>
  <si>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</si>
  <si>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</si>
  <si>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</si>
  <si>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</si>
  <si>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</si>
  <si>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</si>
  <si>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</si>
  <si>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</si>
  <si>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</si>
  <si>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</si>
  <si>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</si>
  <si>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</si>
  <si>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</si>
  <si>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</si>
  <si>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</si>
  <si>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</si>
  <si>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</si>
  <si>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</si>
  <si>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</si>
  <si>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</si>
  <si>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</si>
  <si>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</si>
  <si>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</si>
  <si>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</si>
  <si>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</si>
  <si>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</si>
  <si>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</si>
  <si>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</si>
  <si>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</si>
  <si>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</si>
  <si>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</si>
  <si>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</si>
  <si>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</si>
  <si>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</si>
  <si>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</si>
  <si>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</si>
  <si>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</si>
  <si>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</si>
  <si>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</si>
  <si>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</si>
  <si>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</si>
  <si>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</si>
  <si>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</si>
  <si>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</si>
  <si>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</si>
  <si>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</si>
  <si>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</si>
  <si>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</si>
  <si>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</si>
  <si>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</si>
  <si>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</si>
  <si>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</si>
  <si>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</si>
  <si>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</si>
  <si>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</si>
  <si>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</si>
  <si>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</si>
  <si>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</si>
  <si>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</si>
  <si>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</si>
  <si>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</si>
  <si>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</si>
  <si>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</si>
  <si>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</si>
  <si>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</si>
  <si>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</si>
  <si>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</si>
  <si>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</si>
  <si>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</si>
  <si>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</si>
  <si>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</si>
  <si>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</si>
  <si>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</si>
  <si>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</si>
  <si>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</si>
  <si>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</si>
  <si>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</si>
  <si>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</si>
  <si>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</si>
  <si>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</si>
  <si>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</si>
  <si>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</si>
  <si>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</si>
  <si>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</si>
  <si>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</si>
  <si>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</si>
  <si>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</si>
  <si>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</si>
  <si>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</si>
  <si>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</si>
  <si>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</si>
  <si>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</si>
  <si>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</si>
  <si>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</si>
  <si>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</si>
  <si>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</si>
  <si>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</si>
  <si>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</si>
  <si>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</si>
  <si>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</si>
  <si>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</si>
  <si>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</si>
  <si>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</si>
  <si>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</si>
  <si>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</si>
  <si>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</si>
  <si>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</si>
  <si>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</si>
  <si>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</si>
  <si>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</si>
  <si>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</si>
  <si>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</si>
  <si>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</si>
  <si>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</si>
  <si>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</si>
  <si>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</si>
  <si>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</si>
  <si>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</si>
  <si>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</si>
  <si>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</si>
  <si>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</si>
  <si>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</si>
  <si>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</si>
  <si>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</si>
  <si>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</si>
  <si>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</si>
  <si>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</si>
  <si>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</si>
  <si>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</si>
  <si>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</si>
  <si>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</si>
  <si>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</si>
  <si>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</si>
  <si>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</si>
  <si>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</si>
  <si>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</si>
  <si>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</si>
  <si>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</si>
  <si>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</si>
  <si>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</si>
  <si>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</si>
  <si>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</si>
  <si>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</si>
  <si>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</si>
  <si>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</si>
  <si>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</si>
  <si>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</si>
  <si>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</si>
  <si>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</si>
  <si>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</si>
  <si>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</si>
  <si>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</si>
  <si>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</si>
  <si>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</si>
  <si>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</si>
  <si>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</si>
  <si>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</si>
  <si>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</si>
  <si>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</si>
  <si>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</si>
  <si>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</si>
  <si>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</si>
  <si>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</si>
  <si>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</si>
  <si>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</si>
  <si>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</si>
  <si>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</si>
  <si>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</si>
  <si>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</si>
  <si>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</si>
  <si>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</si>
  <si>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</si>
  <si>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</si>
  <si>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</si>
  <si>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</si>
  <si>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</si>
  <si>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</si>
  <si>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</si>
  <si>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</si>
  <si>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</si>
  <si>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</si>
  <si>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</si>
  <si>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</si>
  <si>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</si>
  <si>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</si>
  <si>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</si>
  <si>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</si>
  <si>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</si>
  <si>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</si>
  <si>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</si>
  <si>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</si>
  <si>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</si>
  <si>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</si>
  <si>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</si>
  <si>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</si>
  <si>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</si>
  <si>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</si>
  <si>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</si>
  <si>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</si>
  <si>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</si>
  <si>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</si>
  <si>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</si>
  <si>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</si>
  <si>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</si>
  <si>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</si>
  <si>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</si>
  <si>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</si>
  <si>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</si>
  <si>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</si>
  <si>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</si>
  <si>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</si>
  <si>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</si>
  <si>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</si>
  <si>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</si>
  <si>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</si>
  <si>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</si>
  <si>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</si>
  <si>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</si>
  <si>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</si>
  <si>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</si>
  <si>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</si>
  <si>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</si>
  <si>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</si>
  <si>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</si>
  <si>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</si>
  <si>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</si>
  <si>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</si>
  <si>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</si>
  <si>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</si>
  <si>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</si>
  <si>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</si>
  <si>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</si>
  <si>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</si>
  <si>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</si>
  <si>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</si>
  <si>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</si>
  <si>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</si>
  <si>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</si>
  <si>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</si>
  <si>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</si>
  <si>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</si>
  <si>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</si>
  <si>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</si>
  <si>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</si>
  <si>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</si>
  <si>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</si>
  <si>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</si>
  <si>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</si>
  <si>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</si>
  <si>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</si>
  <si>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</si>
  <si>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</si>
  <si>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</si>
  <si>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</si>
  <si>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</si>
  <si>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</si>
  <si>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</si>
  <si>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</si>
  <si>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</si>
  <si>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</si>
  <si>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</si>
  <si>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</si>
  <si>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</si>
  <si>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</si>
  <si>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</si>
  <si>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</si>
  <si>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</si>
  <si>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</si>
  <si>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</si>
  <si>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</si>
  <si>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</si>
  <si>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</si>
  <si>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</si>
  <si>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</si>
  <si>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</si>
  <si>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</si>
  <si>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</si>
  <si>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</si>
  <si>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</si>
  <si>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</si>
  <si>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</si>
  <si>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</si>
  <si>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</si>
  <si>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</si>
  <si>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</si>
  <si>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</si>
  <si>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</si>
  <si>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</si>
  <si>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</si>
  <si>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</si>
  <si>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</si>
  <si>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</si>
  <si>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</si>
  <si>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</si>
  <si>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</si>
  <si>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</si>
  <si>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</si>
  <si>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</si>
  <si>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</si>
  <si>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</si>
  <si>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</si>
  <si>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</si>
  <si>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</si>
  <si>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</si>
  <si>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</si>
  <si>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</si>
  <si>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</si>
  <si>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</si>
  <si>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</si>
  <si>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</si>
  <si>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</si>
  <si>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</si>
  <si>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</si>
  <si>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</si>
  <si>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</si>
  <si>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</si>
  <si>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</si>
  <si>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</si>
  <si>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</si>
  <si>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</si>
  <si>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</si>
  <si>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</si>
  <si>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</si>
  <si>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</si>
  <si>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</si>
  <si>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</si>
  <si>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</si>
  <si>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</si>
  <si>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</si>
  <si>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</si>
  <si>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</si>
  <si>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</si>
  <si>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</si>
  <si>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</si>
  <si>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</si>
  <si>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</si>
  <si>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</si>
  <si>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</si>
  <si>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</si>
  <si>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</si>
  <si>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</si>
  <si>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</si>
  <si>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</si>
  <si>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</si>
  <si>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</si>
  <si>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</si>
  <si>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</si>
  <si>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</si>
  <si>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</si>
  <si>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</si>
  <si>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</si>
  <si>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</si>
  <si>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</si>
  <si>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</si>
  <si>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</si>
  <si>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</si>
  <si>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</si>
  <si>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</si>
  <si>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</si>
  <si>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</si>
  <si>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</si>
  <si>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</si>
  <si>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</si>
  <si>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</si>
  <si>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</si>
  <si>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</si>
  <si>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</si>
  <si>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</si>
  <si>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</si>
  <si>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</si>
  <si>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</si>
  <si>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</si>
  <si>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</si>
  <si>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</si>
  <si>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</si>
  <si>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</si>
  <si>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</si>
  <si>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</si>
  <si>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</si>
  <si>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</si>
  <si>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</si>
  <si>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</si>
  <si>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</si>
  <si>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</si>
  <si>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</si>
  <si>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</si>
  <si>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</si>
  <si>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</si>
  <si>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</si>
  <si>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</si>
  <si>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</si>
  <si>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</si>
  <si>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</si>
  <si>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</si>
  <si>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</si>
  <si>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</si>
  <si>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</si>
  <si>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</si>
  <si>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</si>
  <si>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</si>
  <si>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</si>
  <si>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</si>
  <si>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</si>
  <si>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</si>
  <si>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</si>
  <si>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</si>
  <si>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</si>
  <si>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</si>
  <si>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</si>
  <si>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</si>
  <si>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</si>
  <si>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</si>
  <si>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</si>
  <si>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</si>
  <si>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</si>
  <si>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</si>
  <si>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</si>
  <si>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</si>
  <si>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</si>
  <si>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</si>
  <si>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</si>
  <si>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</si>
  <si>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</si>
  <si>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</si>
  <si>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</si>
  <si>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</si>
  <si>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</si>
  <si>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</si>
  <si>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</si>
  <si>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</si>
  <si>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</si>
  <si>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</si>
  <si>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</si>
  <si>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</si>
  <si>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</si>
  <si>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</si>
  <si>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</si>
  <si>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</si>
  <si>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</si>
  <si>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</si>
  <si>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</si>
  <si>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</si>
  <si>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</si>
  <si>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</si>
  <si>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</si>
  <si>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</si>
  <si>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</si>
  <si>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</si>
  <si>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</si>
  <si>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</si>
  <si>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</si>
  <si>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</si>
  <si>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</si>
  <si>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</si>
  <si>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</si>
  <si>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</si>
  <si>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</si>
  <si>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</si>
  <si>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</si>
  <si>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</si>
  <si>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</si>
  <si>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</si>
  <si>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</si>
  <si>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</si>
  <si>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</si>
  <si>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</si>
  <si>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</si>
  <si>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</si>
  <si>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</si>
  <si>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</si>
  <si>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</si>
  <si>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</si>
  <si>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</si>
  <si>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</si>
  <si>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</si>
  <si>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</si>
  <si>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</si>
  <si>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</si>
  <si>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</si>
  <si>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</si>
  <si>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</si>
  <si>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</si>
  <si>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</si>
  <si>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</si>
  <si>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</si>
  <si>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</si>
  <si>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</si>
  <si>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</si>
  <si>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</si>
  <si>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</si>
  <si>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</si>
  <si>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</si>
  <si>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</si>
  <si>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</si>
  <si>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</si>
  <si>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</si>
  <si>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</si>
  <si>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</si>
  <si>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</si>
  <si>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</si>
  <si>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</si>
  <si>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</si>
  <si>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</si>
  <si>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</si>
  <si>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</si>
  <si>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</si>
  <si>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</si>
  <si>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</si>
  <si>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</si>
  <si>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</si>
  <si>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</si>
  <si>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</si>
  <si>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</si>
  <si>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</si>
  <si>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</si>
  <si>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</si>
  <si>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</si>
  <si>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</si>
  <si>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</si>
  <si>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</si>
  <si>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</si>
  <si>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</si>
  <si>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</si>
  <si>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</si>
  <si>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</si>
  <si>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</si>
  <si>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</si>
  <si>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</si>
  <si>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</si>
  <si>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</si>
  <si>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</si>
  <si>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</si>
  <si>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</si>
  <si>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</si>
  <si>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</si>
  <si>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</si>
  <si>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</si>
  <si>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</si>
  <si>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</si>
  <si>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</si>
  <si>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</si>
  <si>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</si>
  <si>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</si>
  <si>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</si>
  <si>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</si>
  <si>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</si>
  <si>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</si>
  <si>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</si>
  <si>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</si>
  <si>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</si>
  <si>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</si>
  <si>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</si>
  <si>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</si>
  <si>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</si>
  <si>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</si>
  <si>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</si>
  <si>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</si>
  <si>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</si>
  <si>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</si>
  <si>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</si>
  <si>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</si>
  <si>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</si>
  <si>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</si>
  <si>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</si>
  <si>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</si>
  <si>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</si>
  <si>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</si>
  <si>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</si>
  <si>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</si>
  <si>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</si>
  <si>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</si>
  <si>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</si>
  <si>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</si>
  <si>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</si>
  <si>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</si>
  <si>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</si>
  <si>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</si>
  <si>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</si>
  <si>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</si>
  <si>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</si>
  <si>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</si>
  <si>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</si>
  <si>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</si>
  <si>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</si>
  <si>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</si>
  <si>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</si>
  <si>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</si>
  <si>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</si>
  <si>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</si>
  <si>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</si>
  <si>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</si>
  <si>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</si>
  <si>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</si>
  <si>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</si>
  <si>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</si>
  <si>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</si>
  <si>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</si>
  <si>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</si>
  <si>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</si>
  <si>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</si>
  <si>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</si>
  <si>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</si>
  <si>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</si>
  <si>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</si>
  <si>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 xml:space="preserve"> ($ / acre)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</si>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</sst>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5"/>
  <sheetViews>
    <sheetView zoomScale="164" workbookViewId="0">
      <selection activeCell="B6" sqref="B6"/>
    </sheetView>
  </sheetViews>
  <sheetFormatPr defaultColWidth="8.85546875" defaultRowHeight="15"/>
  <cols>
    <col min="2" max="2" width="78.1406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t="s">
        <v>3</v>
      </c>
    </row>
    <row r="5" spans="1:2">
      <c r="B5" s="3">
        <v>1990</v>
      </c>
    </row>
    <row r="6" spans="1:2">
      <c r="B6" t="s">
        <v>4</v>
      </c>
    </row>
    <row r="7" spans="1:2">
      <c r="B7" s="6" t="s">
        <v>5</v>
      </c>
    </row>
    <row r="8" spans="1:2">
      <c r="B8" t="s">
        <v>6</v>
      </c>
    </row>
    <row r="10" spans="1:2">
      <c r="B10" s="2" t="s">
        <v>7</v>
      </c>
    </row>
    <row r="11" spans="1:2">
      <c r="B11" t="s">
        <v>3</v>
      </c>
    </row>
    <row r="12" spans="1:2">
      <c r="B12" s="3">
        <v>2014</v>
      </c>
    </row>
    <row r="13" spans="1:2">
      <c r="B13" t="s">
        <v>8</v>
      </c>
    </row>
    <row r="14" spans="1:2">
      <c r="B14" s="6" t="s">
        <v>9</v>
      </c>
    </row>
    <row r="15" spans="1:2">
      <c r="B15" t="s">
        <v>10</v>
      </c>
    </row>
    <row r="16" spans="1:2">
      <c r="B16" s="6" t="s">
        <v>11</v>
      </c>
    </row>
    <row r="18" spans="1:1">
      <c r="A18" s="1" t="s">
        <v>12</v>
      </c>
    </row>
    <row r="19" spans="1:1">
      <c r="A19" t="s">
        <v>13</v>
      </c>
    </row>
    <row r="20" spans="1:1">
      <c r="A20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  <row r="30" spans="1:1">
      <c r="A30" t="s">
        <v>22</v>
      </c>
    </row>
    <row r="32" spans="1:1">
      <c r="A32" t="s">
        <v>23</v>
      </c>
    </row>
    <row r="33" spans="1:2">
      <c r="A33">
        <v>1.7589999999999999</v>
      </c>
      <c r="B33" t="s">
        <v>24</v>
      </c>
    </row>
    <row r="34" spans="1:2">
      <c r="A34">
        <v>1.4330000000000001</v>
      </c>
      <c r="B34" t="s">
        <v>25</v>
      </c>
    </row>
    <row r="35" spans="1:2">
      <c r="A35" t="s">
        <v>26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zoomScale="165" workbookViewId="0">
      <selection activeCell="A16" sqref="A16"/>
    </sheetView>
  </sheetViews>
  <sheetFormatPr defaultColWidth="8.85546875" defaultRowHeight="1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>
      <c r="A1" s="1" t="s">
        <v>27</v>
      </c>
    </row>
    <row r="2" spans="1:4" ht="32.1">
      <c r="A2" s="4" t="s">
        <v>28</v>
      </c>
      <c r="B2" s="4" t="s">
        <v>29</v>
      </c>
      <c r="C2" s="4" t="s">
        <v>30</v>
      </c>
      <c r="D2" s="4" t="s">
        <v>31</v>
      </c>
    </row>
    <row r="3" spans="1:4">
      <c r="A3" t="s">
        <v>32</v>
      </c>
      <c r="B3" s="3">
        <v>4.0999999999999996</v>
      </c>
      <c r="C3" s="3">
        <v>0.4</v>
      </c>
      <c r="D3" s="3">
        <f>B3-C3</f>
        <v>3.6999999999999997</v>
      </c>
    </row>
    <row r="4" spans="1:4">
      <c r="A4" t="s">
        <v>33</v>
      </c>
      <c r="B4" s="3">
        <v>3.2</v>
      </c>
      <c r="C4" s="3">
        <v>0.4</v>
      </c>
      <c r="D4" s="3">
        <f t="shared" ref="D4:D12" si="0">B4-C4</f>
        <v>2.8000000000000003</v>
      </c>
    </row>
    <row r="5" spans="1:4">
      <c r="A5" t="s">
        <v>34</v>
      </c>
      <c r="B5" s="3">
        <v>3.2</v>
      </c>
      <c r="C5" s="3">
        <v>0.4</v>
      </c>
      <c r="D5" s="3">
        <f t="shared" si="0"/>
        <v>2.8000000000000003</v>
      </c>
    </row>
    <row r="6" spans="1:4">
      <c r="A6" t="s">
        <v>35</v>
      </c>
      <c r="B6" s="3">
        <v>7.4</v>
      </c>
      <c r="C6" s="3">
        <v>5</v>
      </c>
      <c r="D6" s="3">
        <f t="shared" si="0"/>
        <v>2.4000000000000004</v>
      </c>
    </row>
    <row r="7" spans="1:4">
      <c r="A7" t="s">
        <v>36</v>
      </c>
      <c r="B7" s="3">
        <v>14.5</v>
      </c>
      <c r="C7" s="3">
        <v>10.1</v>
      </c>
      <c r="D7" s="3">
        <f t="shared" si="0"/>
        <v>4.4000000000000004</v>
      </c>
    </row>
    <row r="8" spans="1:4">
      <c r="A8" t="s">
        <v>37</v>
      </c>
      <c r="B8" s="3">
        <v>14.2</v>
      </c>
      <c r="C8" s="3">
        <v>9.8000000000000007</v>
      </c>
      <c r="D8" s="3">
        <f t="shared" si="0"/>
        <v>4.3999999999999986</v>
      </c>
    </row>
    <row r="9" spans="1:4">
      <c r="A9" t="s">
        <v>38</v>
      </c>
      <c r="B9" s="3">
        <v>10.6</v>
      </c>
      <c r="C9" s="3">
        <v>6.1</v>
      </c>
      <c r="D9" s="3">
        <f t="shared" si="0"/>
        <v>4.5</v>
      </c>
    </row>
    <row r="10" spans="1:4">
      <c r="A10" t="s">
        <v>39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>
      <c r="A11" t="s">
        <v>40</v>
      </c>
      <c r="B11" s="3">
        <v>9.1</v>
      </c>
      <c r="C11" s="3">
        <v>7.6</v>
      </c>
      <c r="D11" s="3">
        <f t="shared" si="0"/>
        <v>1.5</v>
      </c>
    </row>
    <row r="12" spans="1:4">
      <c r="A12" t="s">
        <v>41</v>
      </c>
      <c r="B12" s="3">
        <v>8</v>
      </c>
      <c r="C12" s="3">
        <v>4.8</v>
      </c>
      <c r="D12" s="3">
        <f t="shared" si="0"/>
        <v>3.2</v>
      </c>
    </row>
    <row r="14" spans="1:4">
      <c r="A14" s="1" t="s">
        <v>42</v>
      </c>
    </row>
    <row r="15" spans="1:4">
      <c r="A15">
        <f>AVERAGE(D3:D12)</f>
        <v>3.41</v>
      </c>
      <c r="B15" t="s">
        <v>43</v>
      </c>
    </row>
    <row r="16" spans="1:4">
      <c r="A16" s="5">
        <f>A15*About!A33</f>
        <v>5.9981900000000001</v>
      </c>
      <c r="B1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/>
  </sheetViews>
  <sheetFormatPr defaultColWidth="8.85546875" defaultRowHeight="15"/>
  <sheetData>
    <row r="1" spans="1:2">
      <c r="A1" s="1" t="s">
        <v>45</v>
      </c>
    </row>
    <row r="2" spans="1:2">
      <c r="A2" t="s">
        <v>46</v>
      </c>
    </row>
    <row r="3" spans="1:2">
      <c r="A3" t="s">
        <v>47</v>
      </c>
    </row>
    <row r="5" spans="1:2">
      <c r="A5" s="5">
        <f>SUMPRODUCT('County Data'!J12:J3057,'County Data'!T12:T3057)/SUM('County Data'!T12:T3057)</f>
        <v>217.22159540557982</v>
      </c>
      <c r="B5" t="s">
        <v>48</v>
      </c>
    </row>
    <row r="6" spans="1:2">
      <c r="A6" s="5">
        <f>A5*About!A34</f>
        <v>311.27854621619588</v>
      </c>
      <c r="B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3089"/>
  <sheetViews>
    <sheetView tabSelected="1" topLeftCell="E2883" zoomScale="90" zoomScaleNormal="90" workbookViewId="0">
      <selection activeCell="Y3081" sqref="Y3081"/>
    </sheetView>
  </sheetViews>
  <sheetFormatPr defaultColWidth="8.85546875" defaultRowHeight="1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>
      <c r="A1" s="7" t="s">
        <v>50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>
      <c r="A3" s="1" t="s">
        <v>51</v>
      </c>
    </row>
    <row r="4" spans="1:25">
      <c r="A4" t="s">
        <v>52</v>
      </c>
    </row>
    <row r="5" spans="1:25">
      <c r="A5" t="s">
        <v>53</v>
      </c>
    </row>
    <row r="6" spans="1:25">
      <c r="A6" t="s">
        <v>54</v>
      </c>
    </row>
    <row r="7" spans="1:25">
      <c r="A7" t="s">
        <v>55</v>
      </c>
    </row>
    <row r="8" spans="1:25">
      <c r="A8" t="s">
        <v>56</v>
      </c>
    </row>
    <row r="9" spans="1:25">
      <c r="A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100000000000001">
      <c r="A10" s="9" t="s">
        <v>57</v>
      </c>
      <c r="B10" s="10" t="s">
        <v>58</v>
      </c>
      <c r="C10" s="44" t="s">
        <v>59</v>
      </c>
      <c r="D10" s="45"/>
      <c r="E10" s="46"/>
      <c r="F10" s="44" t="s">
        <v>60</v>
      </c>
      <c r="G10" s="45"/>
      <c r="H10" s="46"/>
      <c r="I10" s="44" t="s">
        <v>61</v>
      </c>
      <c r="J10" s="46"/>
      <c r="K10" s="44" t="s">
        <v>62</v>
      </c>
      <c r="L10" s="45"/>
      <c r="M10" s="46"/>
      <c r="N10" s="47" t="s">
        <v>63</v>
      </c>
      <c r="O10" s="48"/>
      <c r="P10" s="49"/>
      <c r="Q10" s="41" t="s">
        <v>64</v>
      </c>
      <c r="R10" s="42"/>
      <c r="S10" s="42"/>
      <c r="T10" s="43"/>
      <c r="Y10" s="8"/>
    </row>
    <row r="11" spans="1:25" ht="17.100000000000001">
      <c r="A11" s="11"/>
      <c r="B11" s="12"/>
      <c r="C11" s="13" t="s">
        <v>65</v>
      </c>
      <c r="D11" s="14" t="s">
        <v>66</v>
      </c>
      <c r="E11" s="15" t="s">
        <v>67</v>
      </c>
      <c r="F11" s="13" t="s">
        <v>65</v>
      </c>
      <c r="G11" s="14" t="s">
        <v>66</v>
      </c>
      <c r="H11" s="15" t="s">
        <v>67</v>
      </c>
      <c r="I11" s="13" t="s">
        <v>68</v>
      </c>
      <c r="J11" s="15" t="s">
        <v>69</v>
      </c>
      <c r="K11" s="16" t="s">
        <v>70</v>
      </c>
      <c r="L11" s="17" t="s">
        <v>71</v>
      </c>
      <c r="M11" s="18" t="s">
        <v>72</v>
      </c>
      <c r="N11" s="13" t="s">
        <v>70</v>
      </c>
      <c r="O11" s="14" t="s">
        <v>71</v>
      </c>
      <c r="P11" s="17" t="s">
        <v>72</v>
      </c>
      <c r="Q11" s="19" t="s">
        <v>65</v>
      </c>
      <c r="R11" s="20" t="s">
        <v>66</v>
      </c>
      <c r="S11" s="20" t="s">
        <v>67</v>
      </c>
      <c r="T11" s="21" t="s">
        <v>73</v>
      </c>
      <c r="Y11" s="8"/>
    </row>
    <row r="12" spans="1:25">
      <c r="A12" s="22">
        <v>29107</v>
      </c>
      <c r="B12" s="23" t="s">
        <v>74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>K12-L12</f>
        <v>1.6370999999999984</v>
      </c>
      <c r="N12" s="5">
        <v>2.4414185122480316</v>
      </c>
      <c r="O12" s="5">
        <v>2.1364624036284177</v>
      </c>
      <c r="P12" s="5">
        <v>0.30495610861961409</v>
      </c>
      <c r="Q12" s="29">
        <v>212680</v>
      </c>
      <c r="R12">
        <v>95830</v>
      </c>
      <c r="S12">
        <v>6170</v>
      </c>
      <c r="T12" s="30">
        <f>SUM(Q12:S12)</f>
        <v>314680</v>
      </c>
      <c r="Y12" s="8"/>
    </row>
    <row r="13" spans="1:25">
      <c r="A13" s="22">
        <v>8033</v>
      </c>
      <c r="B13" s="23" t="s">
        <v>75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ref="M13:M76" si="0">K13-L13</f>
        <v>0.50106599999999979</v>
      </c>
      <c r="N13" s="5">
        <v>1.9049334521132431</v>
      </c>
      <c r="O13" s="5">
        <v>1.8115957589230924</v>
      </c>
      <c r="P13" s="5">
        <v>9.3337693190150658E-2</v>
      </c>
      <c r="Q13" s="29">
        <v>0</v>
      </c>
      <c r="R13">
        <v>2320</v>
      </c>
      <c r="S13">
        <v>26550</v>
      </c>
      <c r="T13" s="30">
        <f t="shared" ref="T13:T76" si="1">SUM(Q13:S13)</f>
        <v>28870</v>
      </c>
      <c r="Y13" s="8"/>
    </row>
    <row r="14" spans="1:25">
      <c r="A14" s="22">
        <v>8081</v>
      </c>
      <c r="B14" s="23" t="s">
        <v>76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5">
        <v>1.5287885057350883</v>
      </c>
      <c r="O14" s="5">
        <v>1.4594795879864373</v>
      </c>
      <c r="P14" s="5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>
      <c r="A15" s="22">
        <v>31029</v>
      </c>
      <c r="B15" s="23" t="s">
        <v>77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5">
        <v>0</v>
      </c>
      <c r="O15" s="5">
        <v>0</v>
      </c>
      <c r="P15" s="5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>
      <c r="A16" s="22">
        <v>8003</v>
      </c>
      <c r="B16" s="23" t="s">
        <v>78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5">
        <v>2.7558636344728522</v>
      </c>
      <c r="O16" s="5">
        <v>2.6192359957042108</v>
      </c>
      <c r="P16" s="5">
        <v>0.13662763876864129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>
      <c r="A17" s="22">
        <v>20041</v>
      </c>
      <c r="B17" s="23" t="s">
        <v>79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5">
        <v>2.6181853864240114</v>
      </c>
      <c r="O17" s="5">
        <v>2.2126986366097032</v>
      </c>
      <c r="P17" s="5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>
      <c r="A18" s="22">
        <v>27101</v>
      </c>
      <c r="B18" s="23" t="s">
        <v>80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5">
        <v>2.9276531540447666</v>
      </c>
      <c r="O18" s="5">
        <v>2.0644360588975759</v>
      </c>
      <c r="P18" s="5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>
      <c r="A19" s="22">
        <v>8067</v>
      </c>
      <c r="B19" s="23" t="s">
        <v>81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5">
        <v>1.6859425164547481</v>
      </c>
      <c r="O19" s="5">
        <v>1.5841792721382317</v>
      </c>
      <c r="P19" s="5">
        <v>0.10176324431651655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>
      <c r="A20" s="22">
        <v>8005</v>
      </c>
      <c r="B20" s="23" t="s">
        <v>82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5">
        <v>0</v>
      </c>
      <c r="O20" s="5">
        <v>0</v>
      </c>
      <c r="P20" s="5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>
      <c r="A21" s="22">
        <v>8099</v>
      </c>
      <c r="B21" s="23" t="s">
        <v>83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5">
        <v>0</v>
      </c>
      <c r="O21" s="5">
        <v>0</v>
      </c>
      <c r="P21" s="5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>
      <c r="A22" s="22">
        <v>53075</v>
      </c>
      <c r="B22" s="23" t="s">
        <v>84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5">
        <v>3.7498741338752355</v>
      </c>
      <c r="O22" s="5">
        <v>3.4139157375776765</v>
      </c>
      <c r="P22" s="5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>
      <c r="A23" s="22">
        <v>31105</v>
      </c>
      <c r="B23" s="23" t="s">
        <v>85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5">
        <v>0</v>
      </c>
      <c r="O23" s="5">
        <v>0</v>
      </c>
      <c r="P23" s="5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>
      <c r="A24" s="22">
        <v>8115</v>
      </c>
      <c r="B24" s="23" t="s">
        <v>86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5">
        <v>0</v>
      </c>
      <c r="O24" s="5">
        <v>0</v>
      </c>
      <c r="P24" s="5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>
      <c r="A25" s="22">
        <v>51173</v>
      </c>
      <c r="B25" s="23" t="s">
        <v>87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5">
        <v>2.0628377915883358</v>
      </c>
      <c r="O25" s="5">
        <v>3.1241822868264846</v>
      </c>
      <c r="P25" s="5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>
      <c r="A26" s="22">
        <v>8113</v>
      </c>
      <c r="B26" s="23" t="s">
        <v>88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5">
        <v>2.424241795629734</v>
      </c>
      <c r="O26" s="5">
        <v>2.2981444658344405</v>
      </c>
      <c r="P26" s="5">
        <v>0.12609732979529362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>
      <c r="A27" s="22">
        <v>6079</v>
      </c>
      <c r="B27" s="23" t="s">
        <v>89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5">
        <v>7.177844564749198</v>
      </c>
      <c r="O27" s="5">
        <v>5.8428629215793686</v>
      </c>
      <c r="P27" s="5">
        <v>1.3349816431698291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>
      <c r="A28" s="22">
        <v>27165</v>
      </c>
      <c r="B28" s="23" t="s">
        <v>90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5">
        <v>2.9276531540447666</v>
      </c>
      <c r="O28" s="5">
        <v>2.2413091116710229</v>
      </c>
      <c r="P28" s="5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>
      <c r="A29" s="22">
        <v>8063</v>
      </c>
      <c r="B29" s="23" t="s">
        <v>91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5">
        <v>0</v>
      </c>
      <c r="O29" s="5">
        <v>0</v>
      </c>
      <c r="P29" s="5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>
      <c r="A30" s="22">
        <v>8107</v>
      </c>
      <c r="B30" s="23" t="s">
        <v>92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5">
        <v>1.714111698362736</v>
      </c>
      <c r="O30" s="5">
        <v>1.63659554758637</v>
      </c>
      <c r="P30" s="5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>
      <c r="A31" s="22">
        <v>20013</v>
      </c>
      <c r="B31" s="23" t="s">
        <v>93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5">
        <v>2.6132024434727108</v>
      </c>
      <c r="O31" s="5">
        <v>2.1561464253728642</v>
      </c>
      <c r="P31" s="5">
        <v>0.45705601809984614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>
      <c r="A32" s="22">
        <v>6089</v>
      </c>
      <c r="B32" s="23" t="s">
        <v>94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5">
        <v>8.893742857722998</v>
      </c>
      <c r="O32" s="5">
        <v>7.1886524283018902</v>
      </c>
      <c r="P32" s="5">
        <v>1.7050904294211073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>
      <c r="A33" s="22">
        <v>9013</v>
      </c>
      <c r="B33" s="23" t="s">
        <v>95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5">
        <v>4.5859765682377027</v>
      </c>
      <c r="O33" s="5">
        <v>4.2427514577520968</v>
      </c>
      <c r="P33" s="5">
        <v>0.34322511048560517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>
      <c r="A34" s="22">
        <v>29217</v>
      </c>
      <c r="B34" s="23" t="s">
        <v>96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5">
        <v>2.5067258008198663</v>
      </c>
      <c r="O34" s="5">
        <v>2.2035058054079575</v>
      </c>
      <c r="P34" s="5">
        <v>0.30321999541190875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>
      <c r="A35" s="22">
        <v>1017</v>
      </c>
      <c r="B35" s="23" t="s">
        <v>97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5">
        <v>2.1618614418119639</v>
      </c>
      <c r="O35" s="5">
        <v>3.1074228334684091</v>
      </c>
      <c r="P35" s="5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>
      <c r="A36" s="22">
        <v>26047</v>
      </c>
      <c r="B36" s="23" t="s">
        <v>98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5">
        <v>3.2796072629116035</v>
      </c>
      <c r="O36" s="5">
        <v>2.9324777604910728</v>
      </c>
      <c r="P36" s="5">
        <v>0.34712950242053114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>
      <c r="A37" s="22">
        <v>8041</v>
      </c>
      <c r="B37" s="23" t="s">
        <v>99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5">
        <v>1.671336812121081</v>
      </c>
      <c r="O37" s="5">
        <v>1.5630925752377733</v>
      </c>
      <c r="P37" s="5">
        <v>0.10824423688330784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>
      <c r="A38" s="22">
        <v>8009</v>
      </c>
      <c r="B38" s="23" t="s">
        <v>100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5">
        <v>0</v>
      </c>
      <c r="O38" s="5">
        <v>0</v>
      </c>
      <c r="P38" s="5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>
      <c r="A39" s="22">
        <v>31079</v>
      </c>
      <c r="B39" s="23" t="s">
        <v>101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5">
        <v>2.7141354456683322</v>
      </c>
      <c r="O39" s="5">
        <v>2.2650949802860363</v>
      </c>
      <c r="P39" s="5">
        <v>0.44904046538229586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>
      <c r="A40" s="22">
        <v>44001</v>
      </c>
      <c r="B40" s="23" t="s">
        <v>102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5">
        <v>4.6787897019007181</v>
      </c>
      <c r="O40" s="5">
        <v>3.7394276501104153</v>
      </c>
      <c r="P40" s="5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>
      <c r="A41" s="22">
        <v>25005</v>
      </c>
      <c r="B41" s="23" t="s">
        <v>103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5">
        <v>3.9460176706977323</v>
      </c>
      <c r="O41" s="5">
        <v>3.6014718474822307</v>
      </c>
      <c r="P41" s="5">
        <v>0.34454582321550165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>
      <c r="A42" s="22">
        <v>31157</v>
      </c>
      <c r="B42" s="23" t="s">
        <v>104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5">
        <v>0</v>
      </c>
      <c r="O42" s="5">
        <v>0</v>
      </c>
      <c r="P42" s="5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>
      <c r="A43" s="22">
        <v>38027</v>
      </c>
      <c r="B43" s="23" t="s">
        <v>105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5">
        <v>0</v>
      </c>
      <c r="O43" s="5">
        <v>0</v>
      </c>
      <c r="P43" s="5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>
      <c r="A44" s="22">
        <v>31117</v>
      </c>
      <c r="B44" s="23" t="s">
        <v>106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5">
        <v>2.648258145678517</v>
      </c>
      <c r="O44" s="5">
        <v>2.0308649942738954</v>
      </c>
      <c r="P44" s="5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>
      <c r="A45" s="22">
        <v>24013</v>
      </c>
      <c r="B45" s="23" t="s">
        <v>107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5">
        <v>4.6440618493993719</v>
      </c>
      <c r="O45" s="5">
        <v>4.2278398845464293</v>
      </c>
      <c r="P45" s="5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>
      <c r="A46" s="22">
        <v>21171</v>
      </c>
      <c r="B46" s="23" t="s">
        <v>108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5">
        <v>2.1364810314525342</v>
      </c>
      <c r="O46" s="5">
        <v>3.027563488696364</v>
      </c>
      <c r="P46" s="5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>
      <c r="A47" s="22">
        <v>27087</v>
      </c>
      <c r="B47" s="23" t="s">
        <v>109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5">
        <v>2.8681372559909111</v>
      </c>
      <c r="O47" s="5">
        <v>2.5398069536692689</v>
      </c>
      <c r="P47" s="5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>
      <c r="A48" s="22">
        <v>38055</v>
      </c>
      <c r="B48" s="23" t="s">
        <v>110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5">
        <v>0</v>
      </c>
      <c r="O48" s="5">
        <v>0</v>
      </c>
      <c r="P48" s="5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>
      <c r="A49" s="22">
        <v>6067</v>
      </c>
      <c r="B49" s="23" t="s">
        <v>111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5">
        <v>7.177844564749198</v>
      </c>
      <c r="O49" s="5">
        <v>5.7929235879040695</v>
      </c>
      <c r="P49" s="5">
        <v>1.3849209768451285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>
      <c r="A50" s="22">
        <v>6113</v>
      </c>
      <c r="B50" s="23" t="s">
        <v>112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5">
        <v>7.177844564749198</v>
      </c>
      <c r="O50" s="5">
        <v>5.8427772335884303</v>
      </c>
      <c r="P50" s="5">
        <v>1.3350673311607673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>
      <c r="A51" s="22">
        <v>19155</v>
      </c>
      <c r="B51" s="23" t="s">
        <v>113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5">
        <v>2.579996484201724</v>
      </c>
      <c r="O51" s="5">
        <v>2.1662743733452841</v>
      </c>
      <c r="P51" s="5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>
      <c r="A52" s="22">
        <v>31097</v>
      </c>
      <c r="B52" s="23" t="s">
        <v>114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5">
        <v>2.7141354456683322</v>
      </c>
      <c r="O52" s="5">
        <v>2.1638229516914853</v>
      </c>
      <c r="P52" s="5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>
      <c r="A53" s="22">
        <v>18067</v>
      </c>
      <c r="B53" s="23" t="s">
        <v>115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5">
        <v>2.5925404609621201</v>
      </c>
      <c r="O53" s="5">
        <v>2.3555237524620747</v>
      </c>
      <c r="P53" s="5">
        <v>0.23701670850004586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>
      <c r="A54" s="22">
        <v>19007</v>
      </c>
      <c r="B54" s="23" t="s">
        <v>116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5">
        <v>2.4143243420698366</v>
      </c>
      <c r="O54" s="5">
        <v>2.1358551365622027</v>
      </c>
      <c r="P54" s="5">
        <v>0.27846920550763427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>
      <c r="A55" s="22">
        <v>8039</v>
      </c>
      <c r="B55" s="23" t="s">
        <v>117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5">
        <v>0</v>
      </c>
      <c r="O55" s="5">
        <v>0</v>
      </c>
      <c r="P55" s="5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>
      <c r="A56" s="22">
        <v>31091</v>
      </c>
      <c r="B56" s="23" t="s">
        <v>118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5">
        <v>2.648258145678517</v>
      </c>
      <c r="O56" s="5">
        <v>1.9924432442501452</v>
      </c>
      <c r="P56" s="5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>
      <c r="A57" s="22">
        <v>27013</v>
      </c>
      <c r="B57" s="23" t="s">
        <v>119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5">
        <v>2.9702531250179627</v>
      </c>
      <c r="O57" s="5">
        <v>2.6945091701786477</v>
      </c>
      <c r="P57" s="5">
        <v>0.27574395483931524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>
      <c r="A58" s="22">
        <v>27105</v>
      </c>
      <c r="B58" s="23" t="s">
        <v>120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5">
        <v>2.9276531540447666</v>
      </c>
      <c r="O58" s="5">
        <v>2.171316925333759</v>
      </c>
      <c r="P58" s="5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>
      <c r="A59" s="22">
        <v>46003</v>
      </c>
      <c r="B59" s="23" t="s">
        <v>121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5">
        <v>2.5739480297109298</v>
      </c>
      <c r="O59" s="5">
        <v>2.1416223109088293</v>
      </c>
      <c r="P59" s="5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>
      <c r="A60" s="22">
        <v>18107</v>
      </c>
      <c r="B60" s="23" t="s">
        <v>122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5">
        <v>2.6295390452233307</v>
      </c>
      <c r="O60" s="5">
        <v>2.2257250740147301</v>
      </c>
      <c r="P60" s="5">
        <v>0.40381397120860063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>
      <c r="A61" s="22">
        <v>36027</v>
      </c>
      <c r="B61" s="23" t="s">
        <v>123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5">
        <v>4.4607044510507921</v>
      </c>
      <c r="O61" s="5">
        <v>4.1101138989093204</v>
      </c>
      <c r="P61" s="5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>
      <c r="A62" s="22">
        <v>18023</v>
      </c>
      <c r="B62" s="23" t="s">
        <v>124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5">
        <v>2.3565035760106294</v>
      </c>
      <c r="O62" s="5">
        <v>2.0697990094608643</v>
      </c>
      <c r="P62" s="5">
        <v>0.28670456654976517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>
      <c r="A63" s="22">
        <v>38025</v>
      </c>
      <c r="B63" s="23" t="s">
        <v>125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5">
        <v>0</v>
      </c>
      <c r="O63" s="5">
        <v>0</v>
      </c>
      <c r="P63" s="5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>
      <c r="A64" s="22">
        <v>31041</v>
      </c>
      <c r="B64" s="23" t="s">
        <v>126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5">
        <v>2.7141354456683322</v>
      </c>
      <c r="O64" s="5">
        <v>2.2650949802860363</v>
      </c>
      <c r="P64" s="5">
        <v>0.44904046538229586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>
      <c r="A65" s="22">
        <v>19027</v>
      </c>
      <c r="B65" s="23" t="s">
        <v>127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5">
        <v>2.5123644431800858</v>
      </c>
      <c r="O65" s="5">
        <v>1.9354272001927926</v>
      </c>
      <c r="P65" s="5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>
      <c r="A66" s="22">
        <v>31113</v>
      </c>
      <c r="B66" s="23" t="s">
        <v>128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5">
        <v>2.648258145678517</v>
      </c>
      <c r="O66" s="5">
        <v>1.9228794978675734</v>
      </c>
      <c r="P66" s="5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>
      <c r="A67" s="22">
        <v>38031</v>
      </c>
      <c r="B67" s="23" t="s">
        <v>129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5">
        <v>0</v>
      </c>
      <c r="O67" s="5">
        <v>0</v>
      </c>
      <c r="P67" s="5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>
      <c r="A68" s="22">
        <v>38053</v>
      </c>
      <c r="B68" s="23" t="s">
        <v>130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5">
        <v>0</v>
      </c>
      <c r="O68" s="5">
        <v>0</v>
      </c>
      <c r="P68" s="5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>
      <c r="A69" s="22">
        <v>19035</v>
      </c>
      <c r="B69" s="23" t="s">
        <v>131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5">
        <v>2.7141354456683322</v>
      </c>
      <c r="O69" s="5">
        <v>2.2650949802860363</v>
      </c>
      <c r="P69" s="5">
        <v>0.44904046538229586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>
      <c r="A70" s="22">
        <v>46067</v>
      </c>
      <c r="B70" s="23" t="s">
        <v>132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5">
        <v>2.7141354456683322</v>
      </c>
      <c r="O70" s="5">
        <v>2.1638229516914853</v>
      </c>
      <c r="P70" s="5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>
      <c r="A71" s="22">
        <v>55115</v>
      </c>
      <c r="B71" s="23" t="s">
        <v>133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5">
        <v>3.3108368100437762</v>
      </c>
      <c r="O71" s="5">
        <v>2.9010302678167319</v>
      </c>
      <c r="P71" s="5">
        <v>0.40980654222704405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>
      <c r="A72" s="22">
        <v>21047</v>
      </c>
      <c r="B72" s="23" t="s">
        <v>134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5">
        <v>2.1789971772172039</v>
      </c>
      <c r="O72" s="5">
        <v>3.0281651674153434</v>
      </c>
      <c r="P72" s="5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>
      <c r="A73" s="22">
        <v>36021</v>
      </c>
      <c r="B73" s="23" t="s">
        <v>135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5">
        <v>4.0152815091120209</v>
      </c>
      <c r="O73" s="5">
        <v>3.7332841937166235</v>
      </c>
      <c r="P73" s="5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>
      <c r="A74" s="22">
        <v>46117</v>
      </c>
      <c r="B74" s="23" t="s">
        <v>136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5">
        <v>0</v>
      </c>
      <c r="O74" s="5">
        <v>0</v>
      </c>
      <c r="P74" s="5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>
      <c r="A75" s="22">
        <v>19177</v>
      </c>
      <c r="B75" s="23" t="s">
        <v>137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5">
        <v>2.4381996242406117</v>
      </c>
      <c r="O75" s="5">
        <v>2.161216919097515</v>
      </c>
      <c r="P75" s="5">
        <v>0.27698270514309636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>
      <c r="A76" s="22">
        <v>19169</v>
      </c>
      <c r="B76" s="23" t="s">
        <v>138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si="0"/>
        <v>1.601420000000001</v>
      </c>
      <c r="N76" s="5">
        <v>2.5141229097767321</v>
      </c>
      <c r="O76" s="5">
        <v>2.2158132088020679</v>
      </c>
      <c r="P76" s="5">
        <v>0.29830970097466447</v>
      </c>
      <c r="Q76" s="29">
        <v>288710</v>
      </c>
      <c r="R76">
        <v>12450</v>
      </c>
      <c r="S76">
        <v>10330</v>
      </c>
      <c r="T76" s="30">
        <f t="shared" si="1"/>
        <v>311490</v>
      </c>
      <c r="Y76" s="8"/>
    </row>
    <row r="77" spans="1:25">
      <c r="A77" s="22">
        <v>18029</v>
      </c>
      <c r="B77" s="23" t="s">
        <v>139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ref="M77:M140" si="2">K77-L77</f>
        <v>1.4916900000000002</v>
      </c>
      <c r="N77" s="5">
        <v>2.5489085085328416</v>
      </c>
      <c r="O77" s="5">
        <v>2.2710391189617751</v>
      </c>
      <c r="P77" s="5">
        <v>0.27786938957106633</v>
      </c>
      <c r="Q77" s="29">
        <v>16100</v>
      </c>
      <c r="R77">
        <v>49520</v>
      </c>
      <c r="S77">
        <v>5110</v>
      </c>
      <c r="T77" s="30">
        <f t="shared" ref="T77:T140" si="3">SUM(Q77:S77)</f>
        <v>70730</v>
      </c>
      <c r="Y77" s="8"/>
    </row>
    <row r="78" spans="1:25">
      <c r="A78" s="22">
        <v>27083</v>
      </c>
      <c r="B78" s="23" t="s">
        <v>140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5">
        <v>2.9276531540447666</v>
      </c>
      <c r="O78" s="5">
        <v>2.2682449453442231</v>
      </c>
      <c r="P78" s="5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>
      <c r="A79" s="22">
        <v>19183</v>
      </c>
      <c r="B79" s="23" t="s">
        <v>141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5">
        <v>2.6011986736117079</v>
      </c>
      <c r="O79" s="5">
        <v>2.2034238429818429</v>
      </c>
      <c r="P79" s="5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>
      <c r="A80" s="22">
        <v>17091</v>
      </c>
      <c r="B80" s="23" t="s">
        <v>142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5">
        <v>2.480445666555585</v>
      </c>
      <c r="O80" s="5">
        <v>2.2198330932465189</v>
      </c>
      <c r="P80" s="5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>
      <c r="A81" s="22">
        <v>17115</v>
      </c>
      <c r="B81" s="23" t="s">
        <v>143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5">
        <v>2.5201024413182931</v>
      </c>
      <c r="O81" s="5">
        <v>2.2202745726780919</v>
      </c>
      <c r="P81" s="5">
        <v>0.29982786864020117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>
      <c r="A82" s="22">
        <v>38095</v>
      </c>
      <c r="B82" s="23" t="s">
        <v>144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5">
        <v>0</v>
      </c>
      <c r="O82" s="5">
        <v>0</v>
      </c>
      <c r="P82" s="5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>
      <c r="A83" s="22">
        <v>18063</v>
      </c>
      <c r="B83" s="23" t="s">
        <v>145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5">
        <v>2.6443835582621782</v>
      </c>
      <c r="O83" s="5">
        <v>2.1950916172543029</v>
      </c>
      <c r="P83" s="5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>
      <c r="A84" s="22">
        <v>38071</v>
      </c>
      <c r="B84" s="23" t="s">
        <v>146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5">
        <v>0</v>
      </c>
      <c r="O84" s="5">
        <v>0</v>
      </c>
      <c r="P84" s="5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>
      <c r="A85" s="22">
        <v>20177</v>
      </c>
      <c r="B85" s="23" t="s">
        <v>147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5">
        <v>2.5447302875833957</v>
      </c>
      <c r="O85" s="5">
        <v>2.1192856870101195</v>
      </c>
      <c r="P85" s="5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>
      <c r="A86" s="22">
        <v>19073</v>
      </c>
      <c r="B86" s="23" t="s">
        <v>148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5">
        <v>2.5138621202390938</v>
      </c>
      <c r="O86" s="5">
        <v>2.2243223988587193</v>
      </c>
      <c r="P86" s="5">
        <v>0.28953972138037465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>
      <c r="A87" s="22">
        <v>19125</v>
      </c>
      <c r="B87" s="23" t="s">
        <v>149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5">
        <v>2.5555549161777917</v>
      </c>
      <c r="O87" s="5">
        <v>2.2386993535122293</v>
      </c>
      <c r="P87" s="5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>
      <c r="A88" s="22">
        <v>53071</v>
      </c>
      <c r="B88" s="23" t="s">
        <v>150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5">
        <v>4.3305145882969907</v>
      </c>
      <c r="O88" s="5">
        <v>3.6521395290805052</v>
      </c>
      <c r="P88" s="5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>
      <c r="A89" s="22">
        <v>27043</v>
      </c>
      <c r="B89" s="23" t="s">
        <v>151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5">
        <v>2.883002259636287</v>
      </c>
      <c r="O89" s="5">
        <v>2.5464570868790428</v>
      </c>
      <c r="P89" s="5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>
      <c r="A90" s="22">
        <v>26065</v>
      </c>
      <c r="B90" s="23" t="s">
        <v>152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5">
        <v>3.247287988068587</v>
      </c>
      <c r="O90" s="5">
        <v>2.9304789949633174</v>
      </c>
      <c r="P90" s="5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>
      <c r="A91" s="22">
        <v>19019</v>
      </c>
      <c r="B91" s="23" t="s">
        <v>153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5">
        <v>2.6476229368761266</v>
      </c>
      <c r="O91" s="5">
        <v>2.2206322269011389</v>
      </c>
      <c r="P91" s="5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>
      <c r="A92" s="22">
        <v>36109</v>
      </c>
      <c r="B92" s="23" t="s">
        <v>154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5">
        <v>4.2704659344733891</v>
      </c>
      <c r="O92" s="5">
        <v>3.9795645191500606</v>
      </c>
      <c r="P92" s="5">
        <v>0.29090141532332836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>
      <c r="A93" s="22">
        <v>19051</v>
      </c>
      <c r="B93" s="23" t="s">
        <v>155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5">
        <v>2.3830314603356668</v>
      </c>
      <c r="O93" s="5">
        <v>2.1019133782385939</v>
      </c>
      <c r="P93" s="5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>
      <c r="A94" s="22">
        <v>19099</v>
      </c>
      <c r="B94" s="23" t="s">
        <v>156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5">
        <v>2.5192828170571446</v>
      </c>
      <c r="O94" s="5">
        <v>2.2013188988566204</v>
      </c>
      <c r="P94" s="5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>
      <c r="A95" s="22">
        <v>19083</v>
      </c>
      <c r="B95" s="23" t="s">
        <v>157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5">
        <v>2.5213467799693094</v>
      </c>
      <c r="O95" s="5">
        <v>2.2122869616967171</v>
      </c>
      <c r="P95" s="5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>
      <c r="A96" s="22">
        <v>36007</v>
      </c>
      <c r="B96" s="23" t="s">
        <v>158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5">
        <v>4.308435028371095</v>
      </c>
      <c r="O96" s="5">
        <v>4.0076496895712808</v>
      </c>
      <c r="P96" s="5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>
      <c r="A97" s="22">
        <v>18147</v>
      </c>
      <c r="B97" s="23" t="s">
        <v>159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5">
        <v>2.5162725606798348</v>
      </c>
      <c r="O97" s="5">
        <v>2.1820633170668642</v>
      </c>
      <c r="P97" s="5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>
      <c r="A98" s="22">
        <v>18183</v>
      </c>
      <c r="B98" s="23" t="s">
        <v>160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5">
        <v>2.5933731247001508</v>
      </c>
      <c r="O98" s="5">
        <v>2.2143993569515863</v>
      </c>
      <c r="P98" s="5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>
      <c r="A99" s="22">
        <v>19119</v>
      </c>
      <c r="B99" s="23" t="s">
        <v>161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5">
        <v>2.7141354456683322</v>
      </c>
      <c r="O99" s="5">
        <v>2.2650949802860363</v>
      </c>
      <c r="P99" s="5">
        <v>0.44904046538229586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>
      <c r="A100" s="22">
        <v>19077</v>
      </c>
      <c r="B100" s="23" t="s">
        <v>162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5">
        <v>2.4657091948966161</v>
      </c>
      <c r="O100" s="5">
        <v>2.2020044027841261</v>
      </c>
      <c r="P100" s="5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>
      <c r="A101" s="22">
        <v>19013</v>
      </c>
      <c r="B101" s="23" t="s">
        <v>163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5">
        <v>2.7141354456683322</v>
      </c>
      <c r="O101" s="5">
        <v>2.1638229516914853</v>
      </c>
      <c r="P101" s="5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>
      <c r="A102" s="22">
        <v>19181</v>
      </c>
      <c r="B102" s="23" t="s">
        <v>164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5">
        <v>2.5792178411536328</v>
      </c>
      <c r="O102" s="5">
        <v>2.1704954382901991</v>
      </c>
      <c r="P102" s="5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>
      <c r="A103" s="22">
        <v>19115</v>
      </c>
      <c r="B103" s="23" t="s">
        <v>165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5">
        <v>2.6197817909508396</v>
      </c>
      <c r="O103" s="5">
        <v>2.2239088611633213</v>
      </c>
      <c r="P103" s="5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>
      <c r="A104" s="22">
        <v>19193</v>
      </c>
      <c r="B104" s="23" t="s">
        <v>166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5">
        <v>2.5423515144436526</v>
      </c>
      <c r="O104" s="5">
        <v>2.20291716616586</v>
      </c>
      <c r="P104" s="5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>
      <c r="A105" s="22">
        <v>20123</v>
      </c>
      <c r="B105" s="23" t="s">
        <v>167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5">
        <v>2.7141354456683322</v>
      </c>
      <c r="O105" s="5">
        <v>2.1638229516914853</v>
      </c>
      <c r="P105" s="5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>
      <c r="A106" s="22">
        <v>19039</v>
      </c>
      <c r="B106" s="23" t="s">
        <v>168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5">
        <v>2.4597017216188797</v>
      </c>
      <c r="O106" s="5">
        <v>2.2015405699636128</v>
      </c>
      <c r="P106" s="5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>
      <c r="A107" s="22">
        <v>31123</v>
      </c>
      <c r="B107" s="23" t="s">
        <v>169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5">
        <v>0</v>
      </c>
      <c r="O107" s="5">
        <v>0</v>
      </c>
      <c r="P107" s="5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>
      <c r="A108" s="22">
        <v>19047</v>
      </c>
      <c r="B108" s="23" t="s">
        <v>170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5">
        <v>2.6592988570326703</v>
      </c>
      <c r="O108" s="5">
        <v>2.3058768756254118</v>
      </c>
      <c r="P108" s="5">
        <v>0.35342198140725806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>
      <c r="A109" s="22">
        <v>19081</v>
      </c>
      <c r="B109" s="23" t="s">
        <v>171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5">
        <v>2.5123644431800858</v>
      </c>
      <c r="O109" s="5">
        <v>1.9067515277470635</v>
      </c>
      <c r="P109" s="5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>
      <c r="A110" s="22">
        <v>19141</v>
      </c>
      <c r="B110" s="23" t="s">
        <v>172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5">
        <v>2.3565035760106294</v>
      </c>
      <c r="O110" s="5">
        <v>2.0697990094608643</v>
      </c>
      <c r="P110" s="5">
        <v>0.28670456654976517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>
      <c r="A111" s="22">
        <v>19041</v>
      </c>
      <c r="B111" s="23" t="s">
        <v>173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5">
        <v>2.5353195108394813</v>
      </c>
      <c r="O111" s="5">
        <v>2.1674479262646562</v>
      </c>
      <c r="P111" s="5">
        <v>0.36787158457482466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>
      <c r="A112" s="22">
        <v>46035</v>
      </c>
      <c r="B112" s="23" t="s">
        <v>174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5">
        <v>2.5739480297109298</v>
      </c>
      <c r="O112" s="5">
        <v>2.2040329728304688</v>
      </c>
      <c r="P112" s="5">
        <v>0.36991505688046106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>
      <c r="A113" s="22">
        <v>19135</v>
      </c>
      <c r="B113" s="23" t="s">
        <v>175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5">
        <v>2.4480407037216292</v>
      </c>
      <c r="O113" s="5">
        <v>2.1719390946592676</v>
      </c>
      <c r="P113" s="5">
        <v>0.27610160906236186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>
      <c r="A114" s="22">
        <v>19049</v>
      </c>
      <c r="B114" s="23" t="s">
        <v>176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5">
        <v>2.5728173207870277</v>
      </c>
      <c r="O114" s="5">
        <v>2.2644672226132934</v>
      </c>
      <c r="P114" s="5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>
      <c r="A115" s="22">
        <v>19113</v>
      </c>
      <c r="B115" s="23" t="s">
        <v>177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5">
        <v>2.5560615929937742</v>
      </c>
      <c r="O115" s="5">
        <v>2.2175698126163019</v>
      </c>
      <c r="P115" s="5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>
      <c r="A116" s="22">
        <v>16011</v>
      </c>
      <c r="B116" s="23" t="s">
        <v>178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5">
        <v>2.9595644795396208</v>
      </c>
      <c r="O116" s="5">
        <v>2.7612768801612559</v>
      </c>
      <c r="P116" s="5">
        <v>0.19828759937836477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>
      <c r="A117" s="22">
        <v>18129</v>
      </c>
      <c r="B117" s="23" t="s">
        <v>179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5">
        <v>2.5843684345219868</v>
      </c>
      <c r="O117" s="5">
        <v>2.2550322296980263</v>
      </c>
      <c r="P117" s="5">
        <v>0.32933620482396053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>
      <c r="A118" s="22">
        <v>39171</v>
      </c>
      <c r="B118" s="23" t="s">
        <v>180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5">
        <v>4.4385466542636056</v>
      </c>
      <c r="O118" s="5">
        <v>4.1367777663504119</v>
      </c>
      <c r="P118" s="5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>
      <c r="A119" s="22">
        <v>19111</v>
      </c>
      <c r="B119" s="23" t="s">
        <v>181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5">
        <v>2.4363647835650859</v>
      </c>
      <c r="O119" s="5">
        <v>2.1829462759300107</v>
      </c>
      <c r="P119" s="5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>
      <c r="A120" s="22">
        <v>18011</v>
      </c>
      <c r="B120" s="23" t="s">
        <v>182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5">
        <v>2.5939710778543068</v>
      </c>
      <c r="O120" s="5">
        <v>2.221697738440632</v>
      </c>
      <c r="P120" s="5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>
      <c r="A121" s="22">
        <v>18051</v>
      </c>
      <c r="B121" s="23" t="s">
        <v>183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5">
        <v>2.5626670194256671</v>
      </c>
      <c r="O121" s="5">
        <v>2.1823818528592653</v>
      </c>
      <c r="P121" s="5">
        <v>0.38028516656640193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>
      <c r="A122" s="22">
        <v>19043</v>
      </c>
      <c r="B122" s="23" t="s">
        <v>184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5">
        <v>2.5143110508003139</v>
      </c>
      <c r="O122" s="5">
        <v>2.2239964119366711</v>
      </c>
      <c r="P122" s="5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>
      <c r="A123" s="22">
        <v>19087</v>
      </c>
      <c r="B123" s="23" t="s">
        <v>185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5">
        <v>2.4918794249986074</v>
      </c>
      <c r="O123" s="5">
        <v>2.1604420016142472</v>
      </c>
      <c r="P123" s="5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>
      <c r="A124" s="22">
        <v>19153</v>
      </c>
      <c r="B124" s="23" t="s">
        <v>186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5">
        <v>2.4943401605644646</v>
      </c>
      <c r="O124" s="5">
        <v>2.1060375784981002</v>
      </c>
      <c r="P124" s="5">
        <v>0.38830258206636403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>
      <c r="A125" s="22">
        <v>19107</v>
      </c>
      <c r="B125" s="23" t="s">
        <v>187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5">
        <v>2.5998258029742844</v>
      </c>
      <c r="O125" s="5">
        <v>2.2124676515906523</v>
      </c>
      <c r="P125" s="5">
        <v>0.38735815138363183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>
      <c r="A126" s="22">
        <v>18149</v>
      </c>
      <c r="B126" s="23" t="s">
        <v>188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5">
        <v>2.4408447752652278</v>
      </c>
      <c r="O126" s="5">
        <v>2.1678875429138174</v>
      </c>
      <c r="P126" s="5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>
      <c r="A127" s="22">
        <v>31017</v>
      </c>
      <c r="B127" s="23" t="s">
        <v>189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5">
        <v>2.7141354456683322</v>
      </c>
      <c r="O127" s="5">
        <v>2.1638229516914853</v>
      </c>
      <c r="P127" s="5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>
      <c r="A128" s="22">
        <v>40153</v>
      </c>
      <c r="B128" s="23" t="s">
        <v>190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5">
        <v>2.1437756873767562</v>
      </c>
      <c r="O128" s="5">
        <v>2.80124660236913</v>
      </c>
      <c r="P128" s="5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>
      <c r="A129" s="22">
        <v>18013</v>
      </c>
      <c r="B129" s="23" t="s">
        <v>191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5">
        <v>2.4308975171867431</v>
      </c>
      <c r="O129" s="5">
        <v>2.1471640885836409</v>
      </c>
      <c r="P129" s="5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>
      <c r="A130" s="22">
        <v>18019</v>
      </c>
      <c r="B130" s="23" t="s">
        <v>192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5">
        <v>2.5031324935476942</v>
      </c>
      <c r="O130" s="5">
        <v>2.2105489857066001</v>
      </c>
      <c r="P130" s="5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>
      <c r="A131" s="22">
        <v>18041</v>
      </c>
      <c r="B131" s="23" t="s">
        <v>193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5">
        <v>2.6090726548659693</v>
      </c>
      <c r="O131" s="5">
        <v>2.2481101302561441</v>
      </c>
      <c r="P131" s="5">
        <v>0.36096252460982486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>
      <c r="A132" s="22">
        <v>18155</v>
      </c>
      <c r="B132" s="23" t="s">
        <v>194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5">
        <v>2.6343599261048136</v>
      </c>
      <c r="O132" s="5">
        <v>2.2297449584591815</v>
      </c>
      <c r="P132" s="5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>
      <c r="A133" s="22">
        <v>18173</v>
      </c>
      <c r="B133" s="23" t="s">
        <v>195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5">
        <v>2.5523080864341963</v>
      </c>
      <c r="O133" s="5">
        <v>2.1661029973634078</v>
      </c>
      <c r="P133" s="5">
        <v>0.38620508907078843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>
      <c r="A134" s="22">
        <v>18181</v>
      </c>
      <c r="B134" s="23" t="s">
        <v>196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5">
        <v>2.4626635456534842</v>
      </c>
      <c r="O134" s="5">
        <v>2.1334409705566375</v>
      </c>
      <c r="P134" s="5">
        <v>0.32922257509684677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>
      <c r="A135" s="22">
        <v>18021</v>
      </c>
      <c r="B135" s="23" t="s">
        <v>197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5">
        <v>2.5753600187789996</v>
      </c>
      <c r="O135" s="5">
        <v>2.2144738682480543</v>
      </c>
      <c r="P135" s="5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>
      <c r="A136" s="22">
        <v>19085</v>
      </c>
      <c r="B136" s="23" t="s">
        <v>198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5">
        <v>2.5668973982826406</v>
      </c>
      <c r="O136" s="5">
        <v>2.220125550085156</v>
      </c>
      <c r="P136" s="5">
        <v>0.34677184819748447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>
      <c r="A137" s="22">
        <v>18109</v>
      </c>
      <c r="B137" s="23" t="s">
        <v>199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5">
        <v>2.5536362502937391</v>
      </c>
      <c r="O137" s="5">
        <v>2.2635153408009137</v>
      </c>
      <c r="P137" s="5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>
      <c r="A138" s="22">
        <v>18167</v>
      </c>
      <c r="B138" s="23" t="s">
        <v>200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5">
        <v>2.6029422379490601</v>
      </c>
      <c r="O138" s="5">
        <v>2.233526406754935</v>
      </c>
      <c r="P138" s="5">
        <v>0.36941583119412486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>
      <c r="A139" s="22">
        <v>16065</v>
      </c>
      <c r="B139" s="23" t="s">
        <v>201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5">
        <v>2.4960408809063477</v>
      </c>
      <c r="O139" s="5">
        <v>2.337188385183699</v>
      </c>
      <c r="P139" s="5">
        <v>0.15885249572264887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>
      <c r="A140" s="22">
        <v>31167</v>
      </c>
      <c r="B140" s="23" t="s">
        <v>202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si="2"/>
        <v>2.7121600000000008</v>
      </c>
      <c r="N140" s="5">
        <v>2.648258145678517</v>
      </c>
      <c r="O140" s="5">
        <v>2.143041751106546</v>
      </c>
      <c r="P140" s="5">
        <v>0.50521639457197098</v>
      </c>
      <c r="Q140" s="29">
        <v>154390</v>
      </c>
      <c r="R140">
        <v>1740</v>
      </c>
      <c r="S140">
        <v>89120</v>
      </c>
      <c r="T140" s="30">
        <f t="shared" si="3"/>
        <v>245250</v>
      </c>
    </row>
    <row r="141" spans="1:20">
      <c r="A141" s="22">
        <v>18071</v>
      </c>
      <c r="B141" s="23" t="s">
        <v>203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ref="M141:M204" si="4">K141-L141</f>
        <v>1.5999099999999995</v>
      </c>
      <c r="N141" s="5">
        <v>2.4825412967687486</v>
      </c>
      <c r="O141" s="5">
        <v>2.1845128759382515</v>
      </c>
      <c r="P141" s="5">
        <v>0.2980284208304973</v>
      </c>
      <c r="Q141" s="29">
        <v>144670</v>
      </c>
      <c r="R141">
        <v>23340</v>
      </c>
      <c r="S141">
        <v>1740</v>
      </c>
      <c r="T141" s="30">
        <f t="shared" ref="T141:T204" si="5">SUM(Q141:S141)</f>
        <v>169750</v>
      </c>
    </row>
    <row r="142" spans="1:20">
      <c r="A142" s="22">
        <v>18161</v>
      </c>
      <c r="B142" s="23" t="s">
        <v>204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5">
        <v>2.6450467088007437</v>
      </c>
      <c r="O142" s="5">
        <v>2.2727435648684819</v>
      </c>
      <c r="P142" s="5">
        <v>0.37230314393226205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>
      <c r="A143" s="22">
        <v>18089</v>
      </c>
      <c r="B143" s="23" t="s">
        <v>205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5">
        <v>2.3565035760106294</v>
      </c>
      <c r="O143" s="5">
        <v>2.1304623814803274</v>
      </c>
      <c r="P143" s="5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>
      <c r="A144" s="22">
        <v>19127</v>
      </c>
      <c r="B144" s="23" t="s">
        <v>206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5">
        <v>2.6259755424697464</v>
      </c>
      <c r="O144" s="5">
        <v>2.1718683089276234</v>
      </c>
      <c r="P144" s="5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>
      <c r="A145" s="22">
        <v>19179</v>
      </c>
      <c r="B145" s="23" t="s">
        <v>207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5">
        <v>2.4887015182042451</v>
      </c>
      <c r="O145" s="5">
        <v>2.204213662724404</v>
      </c>
      <c r="P145" s="5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>
      <c r="A146" s="22">
        <v>19147</v>
      </c>
      <c r="B146" s="23" t="s">
        <v>208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5">
        <v>2.7141354456683322</v>
      </c>
      <c r="O146" s="5">
        <v>2.1638229516914853</v>
      </c>
      <c r="P146" s="5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>
      <c r="A147" s="22">
        <v>24025</v>
      </c>
      <c r="B147" s="23" t="s">
        <v>209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5">
        <v>4.6632000758971897</v>
      </c>
      <c r="O147" s="5">
        <v>4.3289200465525743</v>
      </c>
      <c r="P147" s="5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>
      <c r="A148" s="22">
        <v>18177</v>
      </c>
      <c r="B148" s="23" t="s">
        <v>210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5">
        <v>2.6076606657978991</v>
      </c>
      <c r="O148" s="5">
        <v>2.2844530151084359</v>
      </c>
      <c r="P148" s="5">
        <v>0.32320765068946344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>
      <c r="A149" s="22">
        <v>18037</v>
      </c>
      <c r="B149" s="23" t="s">
        <v>211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5">
        <v>2.5269444411164721</v>
      </c>
      <c r="O149" s="5">
        <v>2.2178659950197628</v>
      </c>
      <c r="P149" s="5">
        <v>0.30907844609670915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>
      <c r="A150" s="22">
        <v>19091</v>
      </c>
      <c r="B150" s="23" t="s">
        <v>212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5">
        <v>2.7141354456683322</v>
      </c>
      <c r="O150" s="5">
        <v>2.1638229516914853</v>
      </c>
      <c r="P150" s="5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>
      <c r="A151" s="22">
        <v>19121</v>
      </c>
      <c r="B151" s="23" t="s">
        <v>213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5">
        <v>2.471303130478955</v>
      </c>
      <c r="O151" s="5">
        <v>2.1677515597977632</v>
      </c>
      <c r="P151" s="5">
        <v>0.30355157068119193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>
      <c r="A152" s="22">
        <v>20063</v>
      </c>
      <c r="B152" s="23" t="s">
        <v>214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5">
        <v>2.5772749590982285</v>
      </c>
      <c r="O152" s="5">
        <v>1.9662469351943903</v>
      </c>
      <c r="P152" s="5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>
      <c r="A153" s="22">
        <v>19163</v>
      </c>
      <c r="B153" s="23" t="s">
        <v>215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5">
        <v>2.5855475757885933</v>
      </c>
      <c r="O153" s="5">
        <v>2.1948773972769575</v>
      </c>
      <c r="P153" s="5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>
      <c r="A154" s="22">
        <v>55009</v>
      </c>
      <c r="B154" s="23" t="s">
        <v>216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5">
        <v>3.3148585572706391</v>
      </c>
      <c r="O154" s="5">
        <v>2.9855428430532065</v>
      </c>
      <c r="P154" s="5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>
      <c r="A155" s="22">
        <v>18059</v>
      </c>
      <c r="B155" s="23" t="s">
        <v>217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5">
        <v>2.6117401592795253</v>
      </c>
      <c r="O155" s="5">
        <v>2.3252554010543407</v>
      </c>
      <c r="P155" s="5">
        <v>0.28648475822518477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>
      <c r="A156" s="22">
        <v>8079</v>
      </c>
      <c r="B156" s="23" t="s">
        <v>218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5">
        <v>1.9204522923851264</v>
      </c>
      <c r="O156" s="5">
        <v>1.8259304284158573</v>
      </c>
      <c r="P156" s="5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>
      <c r="A157" s="22">
        <v>19117</v>
      </c>
      <c r="B157" s="23" t="s">
        <v>219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5">
        <v>2.4230831449696559</v>
      </c>
      <c r="O157" s="5">
        <v>2.0873035757836207</v>
      </c>
      <c r="P157" s="5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>
      <c r="A158" s="22">
        <v>20101</v>
      </c>
      <c r="B158" s="23" t="s">
        <v>220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5">
        <v>2.5772749590982285</v>
      </c>
      <c r="O158" s="5">
        <v>1.9550478873352424</v>
      </c>
      <c r="P158" s="5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>
      <c r="A159" s="22">
        <v>19005</v>
      </c>
      <c r="B159" s="23" t="s">
        <v>221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5">
        <v>2.490202920828076</v>
      </c>
      <c r="O159" s="5">
        <v>2.2108488936748838</v>
      </c>
      <c r="P159" s="5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>
      <c r="A160" s="22">
        <v>19045</v>
      </c>
      <c r="B160" s="23" t="s">
        <v>222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5">
        <v>2.6527716674620692</v>
      </c>
      <c r="O160" s="5">
        <v>2.1728518580410014</v>
      </c>
      <c r="P160" s="5">
        <v>0.47991980942106754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>
      <c r="A161" s="22">
        <v>18079</v>
      </c>
      <c r="B161" s="23" t="s">
        <v>223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5">
        <v>2.5171499311957466</v>
      </c>
      <c r="O161" s="5">
        <v>2.2249557448786978</v>
      </c>
      <c r="P161" s="5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>
      <c r="A162" s="22">
        <v>31169</v>
      </c>
      <c r="B162" s="23" t="s">
        <v>224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5">
        <v>2.7141354456683322</v>
      </c>
      <c r="O162" s="5">
        <v>2.2650949802860363</v>
      </c>
      <c r="P162" s="5">
        <v>0.44904046538229586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>
      <c r="A163" s="22">
        <v>36075</v>
      </c>
      <c r="B163" s="23" t="s">
        <v>225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5">
        <v>4.2599244488055712</v>
      </c>
      <c r="O163" s="5">
        <v>3.9667113205093223</v>
      </c>
      <c r="P163" s="5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>
      <c r="A164" s="22">
        <v>18179</v>
      </c>
      <c r="B164" s="23" t="s">
        <v>226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5">
        <v>2.5615772917148218</v>
      </c>
      <c r="O164" s="5">
        <v>2.1924837218779207</v>
      </c>
      <c r="P164" s="5">
        <v>0.36909356983690084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>
      <c r="A165" s="22">
        <v>19159</v>
      </c>
      <c r="B165" s="23" t="s">
        <v>227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5">
        <v>2.4603611465926218</v>
      </c>
      <c r="O165" s="5">
        <v>2.1799471962471717</v>
      </c>
      <c r="P165" s="5">
        <v>0.28041395034545025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>
      <c r="A166" s="22">
        <v>19197</v>
      </c>
      <c r="B166" s="23" t="s">
        <v>228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5">
        <v>2.7141354456683322</v>
      </c>
      <c r="O166" s="5">
        <v>2.2650949802860363</v>
      </c>
      <c r="P166" s="5">
        <v>0.44904046538229586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>
      <c r="A167" s="22">
        <v>19069</v>
      </c>
      <c r="B167" s="23" t="s">
        <v>229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5">
        <v>2.7141354456683322</v>
      </c>
      <c r="O167" s="5">
        <v>2.2650949802860363</v>
      </c>
      <c r="P167" s="5">
        <v>0.44904046538229586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>
      <c r="A168" s="22">
        <v>20069</v>
      </c>
      <c r="B168" s="23" t="s">
        <v>230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5">
        <v>2.7141354456683322</v>
      </c>
      <c r="O168" s="5">
        <v>2.1638229516914853</v>
      </c>
      <c r="P168" s="5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>
      <c r="A169" s="22">
        <v>19057</v>
      </c>
      <c r="B169" s="23" t="s">
        <v>231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5">
        <v>2.4338630667861714</v>
      </c>
      <c r="O169" s="5">
        <v>2.1525344902765755</v>
      </c>
      <c r="P169" s="5">
        <v>0.28132857650959564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>
      <c r="A170" s="22">
        <v>20179</v>
      </c>
      <c r="B170" s="23" t="s">
        <v>232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5">
        <v>2.5772749590982285</v>
      </c>
      <c r="O170" s="5">
        <v>1.9737204182301358</v>
      </c>
      <c r="P170" s="5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>
      <c r="A171" s="22">
        <v>17053</v>
      </c>
      <c r="B171" s="23" t="s">
        <v>233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5">
        <v>2.4895993793266848</v>
      </c>
      <c r="O171" s="5">
        <v>1.9752125069419086</v>
      </c>
      <c r="P171" s="5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>
      <c r="A172" s="22">
        <v>18101</v>
      </c>
      <c r="B172" s="23" t="s">
        <v>234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5">
        <v>2.4760141071981474</v>
      </c>
      <c r="O172" s="5">
        <v>2.1874989161442087</v>
      </c>
      <c r="P172" s="5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>
      <c r="A173" s="22">
        <v>19015</v>
      </c>
      <c r="B173" s="23" t="s">
        <v>235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5">
        <v>2.5041048659666023</v>
      </c>
      <c r="O173" s="5">
        <v>2.1833933437088189</v>
      </c>
      <c r="P173" s="5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>
      <c r="A174" s="22">
        <v>38011</v>
      </c>
      <c r="B174" s="23" t="s">
        <v>236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5">
        <v>0</v>
      </c>
      <c r="O174" s="5">
        <v>0</v>
      </c>
      <c r="P174" s="5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>
      <c r="A175" s="22">
        <v>19071</v>
      </c>
      <c r="B175" s="23" t="s">
        <v>237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5">
        <v>2.491823541526256</v>
      </c>
      <c r="O175" s="5">
        <v>2.1053762907419462</v>
      </c>
      <c r="P175" s="5">
        <v>0.38644725078430964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>
      <c r="A176" s="22">
        <v>19055</v>
      </c>
      <c r="B176" s="23" t="s">
        <v>238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5">
        <v>2.4004857315333079</v>
      </c>
      <c r="O176" s="5">
        <v>2.1129894824585693</v>
      </c>
      <c r="P176" s="5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>
      <c r="A177" s="22">
        <v>19139</v>
      </c>
      <c r="B177" s="23" t="s">
        <v>239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5">
        <v>2.5284756482588904</v>
      </c>
      <c r="O177" s="5">
        <v>2.2432166008606051</v>
      </c>
      <c r="P177" s="5">
        <v>0.28525904739828545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>
      <c r="A178" s="22">
        <v>24031</v>
      </c>
      <c r="B178" s="23" t="s">
        <v>240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5">
        <v>4.6715248504950821</v>
      </c>
      <c r="O178" s="5">
        <v>4.2565323220338636</v>
      </c>
      <c r="P178" s="5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>
      <c r="A179" s="22">
        <v>19097</v>
      </c>
      <c r="B179" s="23" t="s">
        <v>241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5">
        <v>2.4918477576976081</v>
      </c>
      <c r="O179" s="5">
        <v>2.1956839820612237</v>
      </c>
      <c r="P179" s="5">
        <v>0.29616377563638446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>
      <c r="A180" s="22">
        <v>46051</v>
      </c>
      <c r="B180" s="23" t="s">
        <v>242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5">
        <v>2.7141354456683322</v>
      </c>
      <c r="O180" s="5">
        <v>2.2650949802860363</v>
      </c>
      <c r="P180" s="5">
        <v>0.44904046538229586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>
      <c r="A181" s="22">
        <v>18039</v>
      </c>
      <c r="B181" s="23" t="s">
        <v>243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5">
        <v>2.5549960814542811</v>
      </c>
      <c r="O181" s="5">
        <v>2.2372966783562185</v>
      </c>
      <c r="P181" s="5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>
      <c r="A182" s="22">
        <v>39011</v>
      </c>
      <c r="B182" s="23" t="s">
        <v>244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5">
        <v>4.6914156410872296</v>
      </c>
      <c r="O182" s="5">
        <v>4.2933297257946101</v>
      </c>
      <c r="P182" s="5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>
      <c r="A183" s="22">
        <v>19023</v>
      </c>
      <c r="B183" s="23" t="s">
        <v>245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5">
        <v>2.5368581691115462</v>
      </c>
      <c r="O183" s="5">
        <v>2.2159324268764165</v>
      </c>
      <c r="P183" s="5">
        <v>0.32092574223512943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>
      <c r="A184" s="22">
        <v>18047</v>
      </c>
      <c r="B184" s="23" t="s">
        <v>246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5">
        <v>2.5501752005727982</v>
      </c>
      <c r="O184" s="5">
        <v>2.2689118214476123</v>
      </c>
      <c r="P184" s="5">
        <v>0.28126337912518595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>
      <c r="A185" s="22">
        <v>20175</v>
      </c>
      <c r="B185" s="23" t="s">
        <v>247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5">
        <v>2.5772749590982285</v>
      </c>
      <c r="O185" s="5">
        <v>1.9932349267751184</v>
      </c>
      <c r="P185" s="5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>
      <c r="A186" s="22">
        <v>20119</v>
      </c>
      <c r="B186" s="23" t="s">
        <v>248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5">
        <v>2.7141354456683322</v>
      </c>
      <c r="O186" s="5">
        <v>2.2650949802860363</v>
      </c>
      <c r="P186" s="5">
        <v>0.44904046538229586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>
      <c r="A187" s="22">
        <v>20081</v>
      </c>
      <c r="B187" s="23" t="s">
        <v>249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5">
        <v>2.5772749590982285</v>
      </c>
      <c r="O187" s="5">
        <v>1.952475384824683</v>
      </c>
      <c r="P187" s="5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>
      <c r="A188" s="22">
        <v>8049</v>
      </c>
      <c r="B188" s="23" t="s">
        <v>250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5">
        <v>1.5589816007333896</v>
      </c>
      <c r="O188" s="5">
        <v>1.4810519122616261</v>
      </c>
      <c r="P188" s="5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>
      <c r="A189" s="22">
        <v>8057</v>
      </c>
      <c r="B189" s="23" t="s">
        <v>251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5">
        <v>1.6169698309314089</v>
      </c>
      <c r="O189" s="5">
        <v>1.5331658581243455</v>
      </c>
      <c r="P189" s="5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>
      <c r="A190" s="22">
        <v>18113</v>
      </c>
      <c r="B190" s="23" t="s">
        <v>252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5">
        <v>2.6078655718631865</v>
      </c>
      <c r="O190" s="5">
        <v>2.2717656041023386</v>
      </c>
      <c r="P190" s="5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>
      <c r="A191" s="22">
        <v>31005</v>
      </c>
      <c r="B191" s="23" t="s">
        <v>253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5">
        <v>0</v>
      </c>
      <c r="O191" s="5">
        <v>0</v>
      </c>
      <c r="P191" s="5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>
      <c r="A192" s="22">
        <v>8117</v>
      </c>
      <c r="B192" s="23" t="s">
        <v>254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5">
        <v>1.9230024415067453</v>
      </c>
      <c r="O192" s="5">
        <v>1.8298135846312897</v>
      </c>
      <c r="P192" s="5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>
      <c r="A193" s="22">
        <v>56007</v>
      </c>
      <c r="B193" s="23" t="s">
        <v>255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5">
        <v>1.7554637913983338</v>
      </c>
      <c r="O193" s="5">
        <v>1.6567940698329293</v>
      </c>
      <c r="P193" s="5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>
      <c r="A194" s="22">
        <v>8093</v>
      </c>
      <c r="B194" s="23" t="s">
        <v>256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5">
        <v>1.8593260189363552</v>
      </c>
      <c r="O194" s="5">
        <v>1.7521964710482094</v>
      </c>
      <c r="P194" s="5">
        <v>0.10712954788814583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>
      <c r="A195" s="22">
        <v>27143</v>
      </c>
      <c r="B195" s="23" t="s">
        <v>257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5">
        <v>2.9702531250179627</v>
      </c>
      <c r="O195" s="5">
        <v>2.626498984327434</v>
      </c>
      <c r="P195" s="5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>
      <c r="A196" s="22">
        <v>16081</v>
      </c>
      <c r="B196" s="23" t="s">
        <v>258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5">
        <v>2.5991570640884833</v>
      </c>
      <c r="O196" s="5">
        <v>2.4038815838698397</v>
      </c>
      <c r="P196" s="5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>
      <c r="A197" s="22">
        <v>49009</v>
      </c>
      <c r="B197" s="23" t="s">
        <v>259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5">
        <v>1.9904966366299177</v>
      </c>
      <c r="O197" s="5">
        <v>1.8931010582341166</v>
      </c>
      <c r="P197" s="5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>
      <c r="A198" s="22">
        <v>31063</v>
      </c>
      <c r="B198" s="23" t="s">
        <v>260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5">
        <v>2.648258145678517</v>
      </c>
      <c r="O198" s="5">
        <v>2.0361031384155996</v>
      </c>
      <c r="P198" s="5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>
      <c r="A199" s="22">
        <v>49047</v>
      </c>
      <c r="B199" s="23" t="s">
        <v>261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5">
        <v>2.1925638215216239</v>
      </c>
      <c r="O199" s="5">
        <v>2.0660101100354633</v>
      </c>
      <c r="P199" s="5">
        <v>0.12655371148616068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>
      <c r="A200" s="22">
        <v>46017</v>
      </c>
      <c r="B200" s="23" t="s">
        <v>262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5">
        <v>0</v>
      </c>
      <c r="O200" s="5">
        <v>0</v>
      </c>
      <c r="P200" s="5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>
      <c r="A201" s="22">
        <v>8125</v>
      </c>
      <c r="B201" s="23" t="s">
        <v>263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5">
        <v>0</v>
      </c>
      <c r="O201" s="5">
        <v>0</v>
      </c>
      <c r="P201" s="5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>
      <c r="A202" s="22">
        <v>49051</v>
      </c>
      <c r="B202" s="23" t="s">
        <v>264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5">
        <v>2.3769904569745197</v>
      </c>
      <c r="O202" s="5">
        <v>2.2453904679350605</v>
      </c>
      <c r="P202" s="5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>
      <c r="A203" s="22">
        <v>56037</v>
      </c>
      <c r="B203" s="23" t="s">
        <v>265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5">
        <v>1.6503950396922531</v>
      </c>
      <c r="O203" s="5">
        <v>1.5506268353386685</v>
      </c>
      <c r="P203" s="5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>
      <c r="A204" s="22">
        <v>8001</v>
      </c>
      <c r="B204" s="23" t="s">
        <v>266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si="4"/>
        <v>0</v>
      </c>
      <c r="N204" s="5">
        <v>0</v>
      </c>
      <c r="O204" s="5">
        <v>0</v>
      </c>
      <c r="P204" s="5">
        <v>0</v>
      </c>
      <c r="Q204" s="29">
        <v>0</v>
      </c>
      <c r="R204">
        <v>0</v>
      </c>
      <c r="S204">
        <v>0</v>
      </c>
      <c r="T204" s="30">
        <f t="shared" si="5"/>
        <v>0</v>
      </c>
    </row>
    <row r="205" spans="1:20">
      <c r="A205" s="22">
        <v>8095</v>
      </c>
      <c r="B205" s="23" t="s">
        <v>267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ref="M205:M268" si="6">K205-L205</f>
        <v>0</v>
      </c>
      <c r="N205" s="5">
        <v>0</v>
      </c>
      <c r="O205" s="5">
        <v>0</v>
      </c>
      <c r="P205" s="5">
        <v>0</v>
      </c>
      <c r="Q205" s="29">
        <v>0</v>
      </c>
      <c r="R205">
        <v>0</v>
      </c>
      <c r="S205">
        <v>0</v>
      </c>
      <c r="T205" s="30">
        <f t="shared" ref="T205:T268" si="7">SUM(Q205:S205)</f>
        <v>0</v>
      </c>
    </row>
    <row r="206" spans="1:20">
      <c r="A206" s="22">
        <v>31135</v>
      </c>
      <c r="B206" s="23" t="s">
        <v>268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5">
        <v>0</v>
      </c>
      <c r="O206" s="5">
        <v>0</v>
      </c>
      <c r="P206" s="5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>
      <c r="A207" s="22">
        <v>20023</v>
      </c>
      <c r="B207" s="23" t="s">
        <v>269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5">
        <v>0</v>
      </c>
      <c r="O207" s="5">
        <v>0</v>
      </c>
      <c r="P207" s="5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>
      <c r="A208" s="22">
        <v>31075</v>
      </c>
      <c r="B208" s="23" t="s">
        <v>270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5">
        <v>2.648258145678517</v>
      </c>
      <c r="O208" s="5">
        <v>2.0696928308633971</v>
      </c>
      <c r="P208" s="5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>
      <c r="A209" s="22">
        <v>8123</v>
      </c>
      <c r="B209" s="23" t="s">
        <v>271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5">
        <v>0</v>
      </c>
      <c r="O209" s="5">
        <v>0</v>
      </c>
      <c r="P209" s="5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>
      <c r="A210" s="22">
        <v>49043</v>
      </c>
      <c r="B210" s="23" t="s">
        <v>272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5">
        <v>1.876183268371046</v>
      </c>
      <c r="O210" s="5">
        <v>1.7788677896189482</v>
      </c>
      <c r="P210" s="5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>
      <c r="A211" s="22">
        <v>49013</v>
      </c>
      <c r="B211" s="23" t="s">
        <v>273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5">
        <v>2.1995082743524468</v>
      </c>
      <c r="O211" s="5">
        <v>2.0917071934048823</v>
      </c>
      <c r="P211" s="5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>
      <c r="A212" s="22">
        <v>31101</v>
      </c>
      <c r="B212" s="23" t="s">
        <v>274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5">
        <v>0</v>
      </c>
      <c r="O212" s="5">
        <v>0</v>
      </c>
      <c r="P212" s="5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>
      <c r="A213" s="22">
        <v>8121</v>
      </c>
      <c r="B213" s="23" t="s">
        <v>275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5">
        <v>0</v>
      </c>
      <c r="O213" s="5">
        <v>0</v>
      </c>
      <c r="P213" s="5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>
      <c r="A214" s="22">
        <v>38039</v>
      </c>
      <c r="B214" s="23" t="s">
        <v>276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5">
        <v>2.7141354456683322</v>
      </c>
      <c r="O214" s="5">
        <v>2.1638229516914853</v>
      </c>
      <c r="P214" s="5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>
      <c r="A215" s="22">
        <v>16029</v>
      </c>
      <c r="B215" s="23" t="s">
        <v>277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5">
        <v>2.7792564559989965</v>
      </c>
      <c r="O215" s="5">
        <v>2.6148137502588327</v>
      </c>
      <c r="P215" s="5">
        <v>0.16444270574016417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>
      <c r="A216" s="22">
        <v>8069</v>
      </c>
      <c r="B216" s="23" t="s">
        <v>278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5">
        <v>1.7566222557801705</v>
      </c>
      <c r="O216" s="5">
        <v>1.6474354509965421</v>
      </c>
      <c r="P216" s="5">
        <v>0.10918680478362873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>
      <c r="A217" s="22">
        <v>20171</v>
      </c>
      <c r="B217" s="23" t="s">
        <v>279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5">
        <v>2.5772749590982285</v>
      </c>
      <c r="O217" s="5">
        <v>1.9609883004461579</v>
      </c>
      <c r="P217" s="5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>
      <c r="A218" s="22">
        <v>31163</v>
      </c>
      <c r="B218" s="23" t="s">
        <v>280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5">
        <v>2.7141354456683322</v>
      </c>
      <c r="O218" s="5">
        <v>2.2650949802860363</v>
      </c>
      <c r="P218" s="5">
        <v>0.44904046538229586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>
      <c r="A219" s="22">
        <v>31069</v>
      </c>
      <c r="B219" s="23" t="s">
        <v>281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5">
        <v>0</v>
      </c>
      <c r="O219" s="5">
        <v>0</v>
      </c>
      <c r="P219" s="5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>
      <c r="A220" s="22">
        <v>56041</v>
      </c>
      <c r="B220" s="23" t="s">
        <v>282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5">
        <v>1.8824086871909513</v>
      </c>
      <c r="O220" s="5">
        <v>1.7818113583859188</v>
      </c>
      <c r="P220" s="5">
        <v>0.10059732880503272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>
      <c r="A221" s="22">
        <v>8059</v>
      </c>
      <c r="B221" s="23" t="s">
        <v>283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5">
        <v>1.6902127588553324</v>
      </c>
      <c r="O221" s="5">
        <v>1.6092629412594772</v>
      </c>
      <c r="P221" s="5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>
      <c r="A222" s="22">
        <v>31007</v>
      </c>
      <c r="B222" s="23" t="s">
        <v>284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5">
        <v>0</v>
      </c>
      <c r="O222" s="5">
        <v>0</v>
      </c>
      <c r="P222" s="5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>
      <c r="A223" s="22">
        <v>8035</v>
      </c>
      <c r="B223" s="23" t="s">
        <v>285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5">
        <v>1.7107262776077101</v>
      </c>
      <c r="O223" s="5">
        <v>1.6000073342904571</v>
      </c>
      <c r="P223" s="5">
        <v>0.11071894331725292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>
      <c r="A224" s="22">
        <v>20153</v>
      </c>
      <c r="B224" s="23" t="s">
        <v>286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5">
        <v>0</v>
      </c>
      <c r="O224" s="5">
        <v>0</v>
      </c>
      <c r="P224" s="5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>
      <c r="A225" s="22">
        <v>8013</v>
      </c>
      <c r="B225" s="23" t="s">
        <v>287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5">
        <v>1.7733649440965413</v>
      </c>
      <c r="O225" s="5">
        <v>1.6661662869809215</v>
      </c>
      <c r="P225" s="5">
        <v>0.10719865711561985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>
      <c r="A226" s="22">
        <v>8077</v>
      </c>
      <c r="B226" s="23" t="s">
        <v>288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5">
        <v>1.9028732147659018</v>
      </c>
      <c r="O226" s="5">
        <v>1.7800830688643421</v>
      </c>
      <c r="P226" s="5">
        <v>0.12279014590155952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>
      <c r="A227" s="22">
        <v>19129</v>
      </c>
      <c r="B227" s="23" t="s">
        <v>289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5">
        <v>2.5331791738484357</v>
      </c>
      <c r="O227" s="5">
        <v>2.1970587154810595</v>
      </c>
      <c r="P227" s="5">
        <v>0.33612045836737686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>
      <c r="A228" s="22">
        <v>46053</v>
      </c>
      <c r="B228" s="23" t="s">
        <v>290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5">
        <v>2.5897406989973333</v>
      </c>
      <c r="O228" s="5">
        <v>2.1971667568609381</v>
      </c>
      <c r="P228" s="5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>
      <c r="A229" s="22">
        <v>8029</v>
      </c>
      <c r="B229" s="23" t="s">
        <v>291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5">
        <v>2.1799416078999361</v>
      </c>
      <c r="O229" s="5">
        <v>2.0430680818529505</v>
      </c>
      <c r="P229" s="5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>
      <c r="A230" s="22">
        <v>49007</v>
      </c>
      <c r="B230" s="23" t="s">
        <v>292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5">
        <v>2.5469190569171447</v>
      </c>
      <c r="O230" s="5">
        <v>2.4210936933539591</v>
      </c>
      <c r="P230" s="5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>
      <c r="A231" s="22">
        <v>8043</v>
      </c>
      <c r="B231" s="23" t="s">
        <v>293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5">
        <v>2.1092098969452278</v>
      </c>
      <c r="O231" s="5">
        <v>1.9786791450100845</v>
      </c>
      <c r="P231" s="5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>
      <c r="A232" s="22">
        <v>49029</v>
      </c>
      <c r="B232" s="23" t="s">
        <v>294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5">
        <v>2.4815502965257235</v>
      </c>
      <c r="O232" s="5">
        <v>2.3385687069507695</v>
      </c>
      <c r="P232" s="5">
        <v>0.14298158957495433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>
      <c r="A233" s="22">
        <v>8015</v>
      </c>
      <c r="B233" s="23" t="s">
        <v>295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5">
        <v>2.0473245396636881</v>
      </c>
      <c r="O233" s="5">
        <v>1.9377277364712437</v>
      </c>
      <c r="P233" s="5">
        <v>0.10959680319244408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>
      <c r="A234" s="22">
        <v>20181</v>
      </c>
      <c r="B234" s="23" t="s">
        <v>296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5">
        <v>0</v>
      </c>
      <c r="O234" s="5">
        <v>0</v>
      </c>
      <c r="P234" s="5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>
      <c r="A235" s="22">
        <v>56001</v>
      </c>
      <c r="B235" s="23" t="s">
        <v>297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5">
        <v>1.6500826510818107</v>
      </c>
      <c r="O235" s="5">
        <v>1.5632142149292569</v>
      </c>
      <c r="P235" s="5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>
      <c r="A236" s="22">
        <v>19011</v>
      </c>
      <c r="B236" s="23" t="s">
        <v>298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5">
        <v>2.4164199722830002</v>
      </c>
      <c r="O236" s="5">
        <v>2.1286368547168601</v>
      </c>
      <c r="P236" s="5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>
      <c r="A237" s="22">
        <v>49057</v>
      </c>
      <c r="B237" s="23" t="s">
        <v>299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5">
        <v>2.6571343038702731</v>
      </c>
      <c r="O237" s="5">
        <v>2.5257112791599257</v>
      </c>
      <c r="P237" s="5">
        <v>0.13142302471034775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>
      <c r="A238" s="22">
        <v>31013</v>
      </c>
      <c r="B238" s="23" t="s">
        <v>300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5">
        <v>0</v>
      </c>
      <c r="O238" s="5">
        <v>0</v>
      </c>
      <c r="P238" s="5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>
      <c r="A239" s="22">
        <v>56015</v>
      </c>
      <c r="B239" s="23" t="s">
        <v>301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5">
        <v>0</v>
      </c>
      <c r="O239" s="5">
        <v>0</v>
      </c>
      <c r="P239" s="5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>
      <c r="A240" s="22">
        <v>20193</v>
      </c>
      <c r="B240" s="23" t="s">
        <v>302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5">
        <v>0</v>
      </c>
      <c r="O240" s="5">
        <v>0</v>
      </c>
      <c r="P240" s="5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>
      <c r="A241" s="22">
        <v>8037</v>
      </c>
      <c r="B241" s="23" t="s">
        <v>303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5">
        <v>2.1295756970523576</v>
      </c>
      <c r="O241" s="5">
        <v>2.0153610562613058</v>
      </c>
      <c r="P241" s="5">
        <v>0.11421464079105174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>
      <c r="A242" s="22">
        <v>8045</v>
      </c>
      <c r="B242" s="23" t="s">
        <v>304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5">
        <v>2.6829133496658075</v>
      </c>
      <c r="O242" s="5">
        <v>2.5115392305717026</v>
      </c>
      <c r="P242" s="5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>
      <c r="A243" s="22">
        <v>49019</v>
      </c>
      <c r="B243" s="23" t="s">
        <v>305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5">
        <v>2.5170363014686328</v>
      </c>
      <c r="O243" s="5">
        <v>2.3556615983605402</v>
      </c>
      <c r="P243" s="5">
        <v>0.16137470310809254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>
      <c r="A244" s="22">
        <v>8103</v>
      </c>
      <c r="B244" s="23" t="s">
        <v>306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5">
        <v>2.700023006117283</v>
      </c>
      <c r="O244" s="5">
        <v>2.5633711511772903</v>
      </c>
      <c r="P244" s="5">
        <v>0.13665185493999316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>
      <c r="A245" s="22">
        <v>8097</v>
      </c>
      <c r="B245" s="23" t="s">
        <v>307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5">
        <v>2.3780596940788366</v>
      </c>
      <c r="O245" s="5">
        <v>2.2476779647366296</v>
      </c>
      <c r="P245" s="5">
        <v>0.13038172934220682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>
      <c r="A246" s="22">
        <v>36017</v>
      </c>
      <c r="B246" s="23" t="s">
        <v>308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5">
        <v>4.173418696388576</v>
      </c>
      <c r="O246" s="5">
        <v>3.8691667195205852</v>
      </c>
      <c r="P246" s="5">
        <v>0.30425197686799094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>
      <c r="A247" s="22">
        <v>19029</v>
      </c>
      <c r="B247" s="23" t="s">
        <v>309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5">
        <v>2.7141354456683322</v>
      </c>
      <c r="O247" s="5">
        <v>2.2650949802860363</v>
      </c>
      <c r="P247" s="5">
        <v>0.44904046538229586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>
      <c r="A248" s="22">
        <v>49033</v>
      </c>
      <c r="B248" s="23" t="s">
        <v>310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5">
        <v>2.1302202197668056</v>
      </c>
      <c r="O248" s="5">
        <v>2.0323347295967276</v>
      </c>
      <c r="P248" s="5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>
      <c r="A249" s="22">
        <v>8073</v>
      </c>
      <c r="B249" s="23" t="s">
        <v>311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5">
        <v>0</v>
      </c>
      <c r="O249" s="5">
        <v>0</v>
      </c>
      <c r="P249" s="5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>
      <c r="A250" s="22">
        <v>8101</v>
      </c>
      <c r="B250" s="23" t="s">
        <v>312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5">
        <v>1.4763785637471498</v>
      </c>
      <c r="O250" s="5">
        <v>1.3803823074990194</v>
      </c>
      <c r="P250" s="5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>
      <c r="A251" s="22">
        <v>18131</v>
      </c>
      <c r="B251" s="23" t="s">
        <v>313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5">
        <v>2.4509708604552358</v>
      </c>
      <c r="O251" s="5">
        <v>2.0946354873560766</v>
      </c>
      <c r="P251" s="5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>
      <c r="A252" s="22">
        <v>56031</v>
      </c>
      <c r="B252" s="23" t="s">
        <v>314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5">
        <v>1.4763785637471498</v>
      </c>
      <c r="O252" s="5">
        <v>1.3803823074990194</v>
      </c>
      <c r="P252" s="5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>
      <c r="A253" s="22">
        <v>8027</v>
      </c>
      <c r="B253" s="23" t="s">
        <v>315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5">
        <v>1.767030925062034</v>
      </c>
      <c r="O253" s="5">
        <v>1.6541476148606251</v>
      </c>
      <c r="P253" s="5">
        <v>0.11288331020140888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>
      <c r="A254" s="22">
        <v>49039</v>
      </c>
      <c r="B254" s="23" t="s">
        <v>316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5">
        <v>2.2678016031302386</v>
      </c>
      <c r="O254" s="5">
        <v>2.1309653327314866</v>
      </c>
      <c r="P254" s="5">
        <v>0.13683627039875157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>
      <c r="A255" s="22">
        <v>49049</v>
      </c>
      <c r="B255" s="23" t="s">
        <v>317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5">
        <v>2.485458414025473</v>
      </c>
      <c r="O255" s="5">
        <v>2.3420018149355348</v>
      </c>
      <c r="P255" s="5">
        <v>0.14345659908993805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>
      <c r="A256" s="22">
        <v>20109</v>
      </c>
      <c r="B256" s="23" t="s">
        <v>318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5">
        <v>2.5772749590982285</v>
      </c>
      <c r="O256" s="5">
        <v>1.9469969417518695</v>
      </c>
      <c r="P256" s="5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>
      <c r="A257" s="22">
        <v>46083</v>
      </c>
      <c r="B257" s="23" t="s">
        <v>319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5">
        <v>2.5739480297109298</v>
      </c>
      <c r="O257" s="5">
        <v>2.2138870917883691</v>
      </c>
      <c r="P257" s="5">
        <v>0.36006093792256116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>
      <c r="A258" s="22">
        <v>49015</v>
      </c>
      <c r="B258" s="23" t="s">
        <v>320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5">
        <v>2.306109723426875</v>
      </c>
      <c r="O258" s="5">
        <v>2.1930462821662546</v>
      </c>
      <c r="P258" s="5">
        <v>0.11306344126062025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>
      <c r="A259" s="22">
        <v>31165</v>
      </c>
      <c r="B259" s="23" t="s">
        <v>321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5">
        <v>0</v>
      </c>
      <c r="O259" s="5">
        <v>0</v>
      </c>
      <c r="P259" s="5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>
      <c r="A260" s="22">
        <v>49045</v>
      </c>
      <c r="B260" s="23" t="s">
        <v>322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5">
        <v>2.5166339404677056</v>
      </c>
      <c r="O260" s="5">
        <v>2.3566656380804472</v>
      </c>
      <c r="P260" s="5">
        <v>0.15996830238725804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>
      <c r="A261" s="22">
        <v>40007</v>
      </c>
      <c r="B261" s="23" t="s">
        <v>323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5">
        <v>2.1437756873767562</v>
      </c>
      <c r="O261" s="5">
        <v>2.7022248149279142</v>
      </c>
      <c r="P261" s="5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>
      <c r="A262" s="22">
        <v>56023</v>
      </c>
      <c r="B262" s="23" t="s">
        <v>324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5">
        <v>2.2282100257519395</v>
      </c>
      <c r="O262" s="5">
        <v>2.0900344147991752</v>
      </c>
      <c r="P262" s="5">
        <v>0.13817561095276468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>
      <c r="A263" s="22">
        <v>8085</v>
      </c>
      <c r="B263" s="23" t="s">
        <v>325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5">
        <v>1.8619853271072997</v>
      </c>
      <c r="O263" s="5">
        <v>1.7435850142371556</v>
      </c>
      <c r="P263" s="5">
        <v>0.11840031287014419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>
      <c r="A264" s="22">
        <v>16071</v>
      </c>
      <c r="B264" s="23" t="s">
        <v>326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5">
        <v>3.0392598994594362</v>
      </c>
      <c r="O264" s="5">
        <v>2.8210423910582794</v>
      </c>
      <c r="P264" s="5">
        <v>0.21821750840115656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>
      <c r="A265" s="22">
        <v>8017</v>
      </c>
      <c r="B265" s="23" t="s">
        <v>327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5">
        <v>0</v>
      </c>
      <c r="O265" s="5">
        <v>0</v>
      </c>
      <c r="P265" s="5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>
      <c r="A266" s="22">
        <v>8109</v>
      </c>
      <c r="B266" s="23" t="s">
        <v>328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5">
        <v>2.4687511185749247</v>
      </c>
      <c r="O266" s="5">
        <v>2.347351726021941</v>
      </c>
      <c r="P266" s="5">
        <v>0.12139939255298354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>
      <c r="A267" s="22">
        <v>8011</v>
      </c>
      <c r="B267" s="23" t="s">
        <v>329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5">
        <v>0</v>
      </c>
      <c r="O267" s="5">
        <v>0</v>
      </c>
      <c r="P267" s="5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>
      <c r="A268" s="22">
        <v>16015</v>
      </c>
      <c r="B268" s="23" t="s">
        <v>330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si="6"/>
        <v>0.84440999999999988</v>
      </c>
      <c r="N268" s="5">
        <v>2.6679403046405525</v>
      </c>
      <c r="O268" s="5">
        <v>2.5106450950140857</v>
      </c>
      <c r="P268" s="5">
        <v>0.15729520962646668</v>
      </c>
      <c r="Q268" s="29">
        <v>280</v>
      </c>
      <c r="R268">
        <v>1810</v>
      </c>
      <c r="S268">
        <v>116360</v>
      </c>
      <c r="T268" s="30">
        <f t="shared" si="7"/>
        <v>118450</v>
      </c>
    </row>
    <row r="269" spans="1:20">
      <c r="A269" s="22">
        <v>48357</v>
      </c>
      <c r="B269" s="23" t="s">
        <v>331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ref="M269:M332" si="8">K269-L269</f>
        <v>-3.7202799999999989</v>
      </c>
      <c r="N269" s="5">
        <v>2.1396105059041921</v>
      </c>
      <c r="O269" s="5">
        <v>2.8326177209645911</v>
      </c>
      <c r="P269" s="5">
        <v>-0.69300721506039875</v>
      </c>
      <c r="Q269" s="29">
        <v>287350</v>
      </c>
      <c r="R269">
        <v>0</v>
      </c>
      <c r="S269">
        <v>279390</v>
      </c>
      <c r="T269" s="30">
        <f t="shared" ref="T269:T332" si="9">SUM(Q269:S269)</f>
        <v>566740</v>
      </c>
    </row>
    <row r="270" spans="1:20">
      <c r="A270" s="22">
        <v>49011</v>
      </c>
      <c r="B270" s="23" t="s">
        <v>332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5">
        <v>2.3144382235895913</v>
      </c>
      <c r="O270" s="5">
        <v>2.1776224437973686</v>
      </c>
      <c r="P270" s="5">
        <v>0.13681577979222295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>
      <c r="A271" s="22">
        <v>18075</v>
      </c>
      <c r="B271" s="23" t="s">
        <v>333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5">
        <v>2.5133330900341706</v>
      </c>
      <c r="O271" s="5">
        <v>2.1893672869031446</v>
      </c>
      <c r="P271" s="5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>
      <c r="A272" s="22">
        <v>20189</v>
      </c>
      <c r="B272" s="23" t="s">
        <v>334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5">
        <v>2.5772749590982285</v>
      </c>
      <c r="O272" s="5">
        <v>1.9649970081961388</v>
      </c>
      <c r="P272" s="5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>
      <c r="A273" s="22">
        <v>56013</v>
      </c>
      <c r="B273" s="23" t="s">
        <v>335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5">
        <v>2.0856978573447345</v>
      </c>
      <c r="O273" s="5">
        <v>1.9802960401434415</v>
      </c>
      <c r="P273" s="5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>
      <c r="A274" s="22">
        <v>8091</v>
      </c>
      <c r="B274" s="23" t="s">
        <v>336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5">
        <v>1.9204522923851264</v>
      </c>
      <c r="O274" s="5">
        <v>1.80046600656966</v>
      </c>
      <c r="P274" s="5">
        <v>0.11998628581546664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>
      <c r="A275" s="22">
        <v>49035</v>
      </c>
      <c r="B275" s="23" t="s">
        <v>337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5">
        <v>2.4169098840572776</v>
      </c>
      <c r="O275" s="5">
        <v>2.298153779746499</v>
      </c>
      <c r="P275" s="5">
        <v>0.11875610431077889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>
      <c r="A276" s="22">
        <v>8053</v>
      </c>
      <c r="B276" s="23" t="s">
        <v>338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5">
        <v>2.2148426991655716</v>
      </c>
      <c r="O276" s="5">
        <v>2.1066709245180788</v>
      </c>
      <c r="P276" s="5">
        <v>0.10817177464749263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>
      <c r="A277" s="22">
        <v>35028</v>
      </c>
      <c r="B277" s="23" t="s">
        <v>339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5">
        <v>1.8429717207528236</v>
      </c>
      <c r="O277" s="5">
        <v>1.7443364606620362</v>
      </c>
      <c r="P277" s="5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>
      <c r="A278" s="22">
        <v>49005</v>
      </c>
      <c r="B278" s="23" t="s">
        <v>340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5">
        <v>2.6144039381282584</v>
      </c>
      <c r="O278" s="5">
        <v>2.454197199592302</v>
      </c>
      <c r="P278" s="5">
        <v>0.16020673853595604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>
      <c r="A279" s="22">
        <v>31045</v>
      </c>
      <c r="B279" s="23" t="s">
        <v>341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5">
        <v>0</v>
      </c>
      <c r="O279" s="5">
        <v>0</v>
      </c>
      <c r="P279" s="5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>
      <c r="A280" s="22">
        <v>6063</v>
      </c>
      <c r="B280" s="23" t="s">
        <v>342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5">
        <v>8.8132594808430333</v>
      </c>
      <c r="O280" s="5">
        <v>6.9549235307584967</v>
      </c>
      <c r="P280" s="5">
        <v>1.8583359500845356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>
      <c r="A281" s="22">
        <v>16005</v>
      </c>
      <c r="B281" s="23" t="s">
        <v>343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5">
        <v>3.0287202765740302</v>
      </c>
      <c r="O281" s="5">
        <v>2.8077141829025569</v>
      </c>
      <c r="P281" s="5">
        <v>0.22100609367147336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>
      <c r="A282" s="22">
        <v>38105</v>
      </c>
      <c r="B282" s="23" t="s">
        <v>344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5">
        <v>0</v>
      </c>
      <c r="O282" s="5">
        <v>0</v>
      </c>
      <c r="P282" s="5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>
      <c r="A283" s="22">
        <v>19191</v>
      </c>
      <c r="B283" s="23" t="s">
        <v>345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5">
        <v>2.5468184666669123</v>
      </c>
      <c r="O283" s="5">
        <v>2.2321535361175115</v>
      </c>
      <c r="P283" s="5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>
      <c r="A284" s="22">
        <v>20203</v>
      </c>
      <c r="B284" s="23" t="s">
        <v>346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5">
        <v>0</v>
      </c>
      <c r="O284" s="5">
        <v>0</v>
      </c>
      <c r="P284" s="5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>
      <c r="A285" s="22">
        <v>44009</v>
      </c>
      <c r="B285" s="23" t="s">
        <v>347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5">
        <v>4.6414800329767543</v>
      </c>
      <c r="O285" s="5">
        <v>4.3036737565267877</v>
      </c>
      <c r="P285" s="5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>
      <c r="A286" s="22">
        <v>19059</v>
      </c>
      <c r="B286" s="23" t="s">
        <v>348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5">
        <v>2.5123644431800858</v>
      </c>
      <c r="O286" s="5">
        <v>1.971982442240019</v>
      </c>
      <c r="P286" s="5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>
      <c r="A287" s="22">
        <v>8061</v>
      </c>
      <c r="B287" s="23" t="s">
        <v>349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5">
        <v>0</v>
      </c>
      <c r="O287" s="5">
        <v>0</v>
      </c>
      <c r="P287" s="5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>
      <c r="A288" s="22">
        <v>56035</v>
      </c>
      <c r="B288" s="23" t="s">
        <v>350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5">
        <v>2.0615338439001452</v>
      </c>
      <c r="O288" s="5">
        <v>1.961029281659215</v>
      </c>
      <c r="P288" s="5">
        <v>0.10050456224093027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>
      <c r="A289" s="22">
        <v>49041</v>
      </c>
      <c r="B289" s="23" t="s">
        <v>351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5">
        <v>2.1964160555490224</v>
      </c>
      <c r="O289" s="5">
        <v>2.0865659139485868</v>
      </c>
      <c r="P289" s="5">
        <v>0.10985014160043545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>
      <c r="A290" s="22">
        <v>6057</v>
      </c>
      <c r="B290" s="23" t="s">
        <v>352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5">
        <v>1.4763785637471498</v>
      </c>
      <c r="O290" s="5">
        <v>1.3803823074990194</v>
      </c>
      <c r="P290" s="5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>
      <c r="A291" s="22">
        <v>49027</v>
      </c>
      <c r="B291" s="23" t="s">
        <v>353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5">
        <v>2.225045158434459</v>
      </c>
      <c r="O291" s="5">
        <v>2.0881902602115905</v>
      </c>
      <c r="P291" s="5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>
      <c r="A292" s="22">
        <v>16007</v>
      </c>
      <c r="B292" s="23" t="s">
        <v>354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5">
        <v>2.9008290873162683</v>
      </c>
      <c r="O292" s="5">
        <v>2.7138951467372228</v>
      </c>
      <c r="P292" s="5">
        <v>0.18693394057904553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>
      <c r="A293" s="22">
        <v>49003</v>
      </c>
      <c r="B293" s="23" t="s">
        <v>355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5">
        <v>2.1799416078999361</v>
      </c>
      <c r="O293" s="5">
        <v>2.0430680818529505</v>
      </c>
      <c r="P293" s="5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>
      <c r="A294" s="22">
        <v>46007</v>
      </c>
      <c r="B294" s="23" t="s">
        <v>356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5">
        <v>0</v>
      </c>
      <c r="O294" s="5">
        <v>0</v>
      </c>
      <c r="P294" s="5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>
      <c r="A295" s="22">
        <v>49055</v>
      </c>
      <c r="B295" s="23" t="s">
        <v>357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5">
        <v>2.3959889747914613</v>
      </c>
      <c r="O295" s="5">
        <v>2.2579381702602803</v>
      </c>
      <c r="P295" s="5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>
      <c r="A296" s="22">
        <v>18003</v>
      </c>
      <c r="B296" s="23" t="s">
        <v>358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5">
        <v>2.5825932028836354</v>
      </c>
      <c r="O296" s="5">
        <v>2.2677606219171809</v>
      </c>
      <c r="P296" s="5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>
      <c r="A297" s="22">
        <v>16077</v>
      </c>
      <c r="B297" s="23" t="s">
        <v>359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5">
        <v>3.0392598994594362</v>
      </c>
      <c r="O297" s="5">
        <v>2.8210423910582794</v>
      </c>
      <c r="P297" s="5">
        <v>0.21821750840115656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>
      <c r="A298" s="22">
        <v>8105</v>
      </c>
      <c r="B298" s="23" t="s">
        <v>360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5">
        <v>2.5878872304976905</v>
      </c>
      <c r="O298" s="5">
        <v>2.4319593031614124</v>
      </c>
      <c r="P298" s="5">
        <v>0.15592792733627808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>
      <c r="A299" s="22">
        <v>16043</v>
      </c>
      <c r="B299" s="23" t="s">
        <v>361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5">
        <v>2.2859264759960918</v>
      </c>
      <c r="O299" s="5">
        <v>2.1589350106431811</v>
      </c>
      <c r="P299" s="5">
        <v>0.12699146535291048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>
      <c r="A300" s="22">
        <v>16041</v>
      </c>
      <c r="B300" s="23" t="s">
        <v>362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5">
        <v>2.9212060641178685</v>
      </c>
      <c r="O300" s="5">
        <v>2.707166776666158</v>
      </c>
      <c r="P300" s="5">
        <v>0.21403928745171064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>
      <c r="A301" s="22">
        <v>56027</v>
      </c>
      <c r="B301" s="23" t="s">
        <v>363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5">
        <v>0</v>
      </c>
      <c r="O301" s="5">
        <v>0</v>
      </c>
      <c r="P301" s="5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>
      <c r="A302" s="22">
        <v>56009</v>
      </c>
      <c r="B302" s="23" t="s">
        <v>364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5">
        <v>1.5158755117789342</v>
      </c>
      <c r="O302" s="5">
        <v>1.4439614928275184</v>
      </c>
      <c r="P302" s="5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>
      <c r="A303" s="22">
        <v>48195</v>
      </c>
      <c r="B303" s="23" t="s">
        <v>365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5">
        <v>2.1396105059041921</v>
      </c>
      <c r="O303" s="5">
        <v>2.8085300815988825</v>
      </c>
      <c r="P303" s="5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>
      <c r="A304" s="22">
        <v>46113</v>
      </c>
      <c r="B304" s="23" t="s">
        <v>366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5">
        <v>0</v>
      </c>
      <c r="O304" s="5">
        <v>0</v>
      </c>
      <c r="P304" s="5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>
      <c r="A305" s="22">
        <v>56025</v>
      </c>
      <c r="B305" s="23" t="s">
        <v>367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5">
        <v>1.5834887386982137</v>
      </c>
      <c r="O305" s="5">
        <v>1.4918456186679878</v>
      </c>
      <c r="P305" s="5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>
      <c r="A306" s="22">
        <v>32033</v>
      </c>
      <c r="B306" s="23" t="s">
        <v>368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5">
        <v>2.1799416078999361</v>
      </c>
      <c r="O306" s="5">
        <v>2.0430680818529505</v>
      </c>
      <c r="P306" s="5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>
      <c r="A307" s="22">
        <v>20075</v>
      </c>
      <c r="B307" s="23" t="s">
        <v>369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5">
        <v>0</v>
      </c>
      <c r="O307" s="5">
        <v>0</v>
      </c>
      <c r="P307" s="5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>
      <c r="A308" s="22">
        <v>6009</v>
      </c>
      <c r="B308" s="23" t="s">
        <v>370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5">
        <v>7.177844564749198</v>
      </c>
      <c r="O308" s="5">
        <v>5.5245115446372104</v>
      </c>
      <c r="P308" s="5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>
      <c r="A309" s="22">
        <v>49031</v>
      </c>
      <c r="B309" s="23" t="s">
        <v>371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5">
        <v>2.3212336538274778</v>
      </c>
      <c r="O309" s="5">
        <v>2.1977721611447412</v>
      </c>
      <c r="P309" s="5">
        <v>0.12346149268273651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>
      <c r="A310" s="22">
        <v>16031</v>
      </c>
      <c r="B310" s="23" t="s">
        <v>372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5">
        <v>2.6547387656888257</v>
      </c>
      <c r="O310" s="5">
        <v>2.4583698321945131</v>
      </c>
      <c r="P310" s="5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>
      <c r="A311" s="22">
        <v>6061</v>
      </c>
      <c r="B311" s="23" t="s">
        <v>373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5">
        <v>1.4763785637471498</v>
      </c>
      <c r="O311" s="5">
        <v>1.4031775484274898</v>
      </c>
      <c r="P311" s="5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>
      <c r="A312" s="22">
        <v>49023</v>
      </c>
      <c r="B312" s="23" t="s">
        <v>374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5">
        <v>2.2706181301367305</v>
      </c>
      <c r="O312" s="5">
        <v>2.1595776705752185</v>
      </c>
      <c r="P312" s="5">
        <v>0.11104045956151251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>
      <c r="A313" s="22">
        <v>19053</v>
      </c>
      <c r="B313" s="23" t="s">
        <v>375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5">
        <v>2.4570621589414987</v>
      </c>
      <c r="O313" s="5">
        <v>2.1797925853070006</v>
      </c>
      <c r="P313" s="5">
        <v>0.27726957363449845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>
      <c r="A314" s="22">
        <v>19103</v>
      </c>
      <c r="B314" s="23" t="s">
        <v>376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5">
        <v>2.48657235790767</v>
      </c>
      <c r="O314" s="5">
        <v>2.2253227130138025</v>
      </c>
      <c r="P314" s="5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>
      <c r="A315" s="22">
        <v>8055</v>
      </c>
      <c r="B315" s="23" t="s">
        <v>377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5">
        <v>1.6669937349281996</v>
      </c>
      <c r="O315" s="5">
        <v>1.5849038944963831</v>
      </c>
      <c r="P315" s="5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>
      <c r="A316" s="22">
        <v>17075</v>
      </c>
      <c r="B316" s="23" t="s">
        <v>378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5">
        <v>2.5828353645971567</v>
      </c>
      <c r="O316" s="5">
        <v>2.2169401921611467</v>
      </c>
      <c r="P316" s="5">
        <v>0.36589517243600966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>
      <c r="A317" s="22">
        <v>18049</v>
      </c>
      <c r="B317" s="23" t="s">
        <v>379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5">
        <v>2.4989840771168361</v>
      </c>
      <c r="O317" s="5">
        <v>2.1852449494260497</v>
      </c>
      <c r="P317" s="5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>
      <c r="A318" s="22">
        <v>8023</v>
      </c>
      <c r="B318" s="23" t="s">
        <v>380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5">
        <v>2.2632731790873923</v>
      </c>
      <c r="O318" s="5">
        <v>2.1239817614700192</v>
      </c>
      <c r="P318" s="5">
        <v>0.13929141761737385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>
      <c r="A319" s="22">
        <v>56017</v>
      </c>
      <c r="B319" s="23" t="s">
        <v>381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5">
        <v>2.4384697276903085</v>
      </c>
      <c r="O319" s="5">
        <v>2.3152280433321524</v>
      </c>
      <c r="P319" s="5">
        <v>0.12324168435815581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>
      <c r="A320" s="22">
        <v>29043</v>
      </c>
      <c r="B320" s="23" t="s">
        <v>382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5">
        <v>2.3770798705302818</v>
      </c>
      <c r="O320" s="5">
        <v>2.0856401110899716</v>
      </c>
      <c r="P320" s="5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>
      <c r="A321" s="22">
        <v>32007</v>
      </c>
      <c r="B321" s="23" t="s">
        <v>383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5">
        <v>1.7511710093305681</v>
      </c>
      <c r="O321" s="5">
        <v>1.6436290414164718</v>
      </c>
      <c r="P321" s="5">
        <v>0.10754196791409656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>
      <c r="A322" s="22">
        <v>32011</v>
      </c>
      <c r="B322" s="23" t="s">
        <v>384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5">
        <v>1.7511710093305681</v>
      </c>
      <c r="O322" s="5">
        <v>1.6535191120749171</v>
      </c>
      <c r="P322" s="5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>
      <c r="A323" s="22">
        <v>18169</v>
      </c>
      <c r="B323" s="23" t="s">
        <v>385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5">
        <v>2.5606682538979118</v>
      </c>
      <c r="O323" s="5">
        <v>2.2637612280792587</v>
      </c>
      <c r="P323" s="5">
        <v>0.29690702581865325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>
      <c r="A324" s="22">
        <v>16083</v>
      </c>
      <c r="B324" s="23" t="s">
        <v>386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5">
        <v>2.7389495701746047</v>
      </c>
      <c r="O324" s="5">
        <v>2.4532490433447465</v>
      </c>
      <c r="P324" s="5">
        <v>0.28570052682985847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>
      <c r="A325" s="22">
        <v>46095</v>
      </c>
      <c r="B325" s="23" t="s">
        <v>387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5">
        <v>0</v>
      </c>
      <c r="O325" s="5">
        <v>0</v>
      </c>
      <c r="P325" s="5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>
      <c r="A326" s="22">
        <v>16067</v>
      </c>
      <c r="B326" s="23" t="s">
        <v>388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5">
        <v>0</v>
      </c>
      <c r="O326" s="5">
        <v>0</v>
      </c>
      <c r="P326" s="5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>
      <c r="A327" s="22">
        <v>48233</v>
      </c>
      <c r="B327" s="23" t="s">
        <v>389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5">
        <v>2.1396105059041921</v>
      </c>
      <c r="O327" s="5">
        <v>2.8864092886672887</v>
      </c>
      <c r="P327" s="5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>
      <c r="A328" s="22">
        <v>49001</v>
      </c>
      <c r="B328" s="23" t="s">
        <v>390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5">
        <v>2.087949961280481</v>
      </c>
      <c r="O328" s="5">
        <v>1.9616607648967819</v>
      </c>
      <c r="P328" s="5">
        <v>0.12628919638369887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>
      <c r="A329" s="22">
        <v>40139</v>
      </c>
      <c r="B329" s="23" t="s">
        <v>391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5">
        <v>2.1437756873767562</v>
      </c>
      <c r="O329" s="5">
        <v>2.8507500449600913</v>
      </c>
      <c r="P329" s="5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>
      <c r="A330" s="22">
        <v>6115</v>
      </c>
      <c r="B330" s="23" t="s">
        <v>392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5">
        <v>1.4763785637471498</v>
      </c>
      <c r="O330" s="5">
        <v>1.3803823074990194</v>
      </c>
      <c r="P330" s="5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>
      <c r="A331" s="22">
        <v>49017</v>
      </c>
      <c r="B331" s="23" t="s">
        <v>393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5">
        <v>1.8762428774082203</v>
      </c>
      <c r="O331" s="5">
        <v>1.7600961586997523</v>
      </c>
      <c r="P331" s="5">
        <v>0.11614671870846802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>
      <c r="A332" s="22">
        <v>55029</v>
      </c>
      <c r="B332" s="23" t="s">
        <v>394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si="8"/>
        <v>1.7448099999999993</v>
      </c>
      <c r="N332" s="5">
        <v>3.2792626481654388</v>
      </c>
      <c r="O332" s="5">
        <v>2.9542425101893901</v>
      </c>
      <c r="P332" s="5">
        <v>0.32502013797604862</v>
      </c>
      <c r="Q332" s="29">
        <v>17920</v>
      </c>
      <c r="R332">
        <v>44000</v>
      </c>
      <c r="S332">
        <v>4620</v>
      </c>
      <c r="T332" s="30">
        <f t="shared" si="9"/>
        <v>66540</v>
      </c>
    </row>
    <row r="333" spans="1:20">
      <c r="A333" s="22">
        <v>8021</v>
      </c>
      <c r="B333" s="23" t="s">
        <v>395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ref="M333:M396" si="10">K333-L333</f>
        <v>0.58867000000000047</v>
      </c>
      <c r="N333" s="5">
        <v>2.0281080763045778</v>
      </c>
      <c r="O333" s="5">
        <v>1.9184516640749592</v>
      </c>
      <c r="P333" s="5">
        <v>0.10965641222961857</v>
      </c>
      <c r="Q333" s="29">
        <v>30</v>
      </c>
      <c r="R333">
        <v>790</v>
      </c>
      <c r="S333">
        <v>16640</v>
      </c>
      <c r="T333" s="30">
        <f t="shared" ref="T333:T396" si="11">SUM(Q333:S333)</f>
        <v>17460</v>
      </c>
    </row>
    <row r="334" spans="1:20">
      <c r="A334" s="22">
        <v>56043</v>
      </c>
      <c r="B334" s="23" t="s">
        <v>396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5">
        <v>1.4704558470691458</v>
      </c>
      <c r="O334" s="5">
        <v>1.4118543889011943</v>
      </c>
      <c r="P334" s="5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>
      <c r="A335" s="22">
        <v>16053</v>
      </c>
      <c r="B335" s="23" t="s">
        <v>397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5">
        <v>0</v>
      </c>
      <c r="O335" s="5">
        <v>0</v>
      </c>
      <c r="P335" s="5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>
      <c r="A336" s="22">
        <v>20067</v>
      </c>
      <c r="B336" s="23" t="s">
        <v>398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5">
        <v>2.5772749590982285</v>
      </c>
      <c r="O336" s="5">
        <v>1.9291831535487705</v>
      </c>
      <c r="P336" s="5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>
      <c r="A337" s="22">
        <v>46033</v>
      </c>
      <c r="B337" s="23" t="s">
        <v>399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5">
        <v>0</v>
      </c>
      <c r="O337" s="5">
        <v>0</v>
      </c>
      <c r="P337" s="5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>
      <c r="A338" s="22">
        <v>16019</v>
      </c>
      <c r="B338" s="23" t="s">
        <v>400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5">
        <v>2.8741056108380021</v>
      </c>
      <c r="O338" s="5">
        <v>2.6567226289572874</v>
      </c>
      <c r="P338" s="5">
        <v>0.21738298188071456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>
      <c r="A339" s="22">
        <v>32015</v>
      </c>
      <c r="B339" s="23" t="s">
        <v>401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5">
        <v>1.7511710093305681</v>
      </c>
      <c r="O339" s="5">
        <v>1.6556480860932505</v>
      </c>
      <c r="P339" s="5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>
      <c r="A340" s="22">
        <v>46071</v>
      </c>
      <c r="B340" s="23" t="s">
        <v>402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5">
        <v>0</v>
      </c>
      <c r="O340" s="5">
        <v>0</v>
      </c>
      <c r="P340" s="5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>
      <c r="A341" s="22">
        <v>46081</v>
      </c>
      <c r="B341" s="23" t="s">
        <v>403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5">
        <v>2.5739480297109298</v>
      </c>
      <c r="O341" s="5">
        <v>2.1499862039373685</v>
      </c>
      <c r="P341" s="5">
        <v>0.42396182577356145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>
      <c r="A342" s="22">
        <v>48295</v>
      </c>
      <c r="B342" s="23" t="s">
        <v>404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5">
        <v>2.1396105059041921</v>
      </c>
      <c r="O342" s="5">
        <v>2.8480769521993001</v>
      </c>
      <c r="P342" s="5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>
      <c r="A343" s="22">
        <v>6043</v>
      </c>
      <c r="B343" s="23" t="s">
        <v>405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5">
        <v>7.177844564749198</v>
      </c>
      <c r="O343" s="5">
        <v>5.5102351802339316</v>
      </c>
      <c r="P343" s="5">
        <v>1.6676093845152657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>
      <c r="A344" s="22">
        <v>6023</v>
      </c>
      <c r="B344" s="23" t="s">
        <v>406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5">
        <v>1.7454090507746938</v>
      </c>
      <c r="O344" s="5">
        <v>1.6437722893839313</v>
      </c>
      <c r="P344" s="5">
        <v>0.10163676139076239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>
      <c r="A345" s="22">
        <v>20187</v>
      </c>
      <c r="B345" s="23" t="s">
        <v>407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5">
        <v>0</v>
      </c>
      <c r="O345" s="5">
        <v>0</v>
      </c>
      <c r="P345" s="5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>
      <c r="A346" s="22">
        <v>46009</v>
      </c>
      <c r="B346" s="23" t="s">
        <v>408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5">
        <v>2.6533379533152264</v>
      </c>
      <c r="O346" s="5">
        <v>2.2327030569289632</v>
      </c>
      <c r="P346" s="5">
        <v>0.42063489638626317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>
      <c r="A347" s="22">
        <v>19175</v>
      </c>
      <c r="B347" s="23" t="s">
        <v>409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5">
        <v>2.399418357211403</v>
      </c>
      <c r="O347" s="5">
        <v>2.1119425987431932</v>
      </c>
      <c r="P347" s="5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>
      <c r="A348" s="22">
        <v>19189</v>
      </c>
      <c r="B348" s="23" t="s">
        <v>410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5">
        <v>2.5123644431800858</v>
      </c>
      <c r="O348" s="5">
        <v>1.9000809039307613</v>
      </c>
      <c r="P348" s="5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>
      <c r="A349" s="22">
        <v>8071</v>
      </c>
      <c r="B349" s="23" t="s">
        <v>411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5">
        <v>1.6962349481141215</v>
      </c>
      <c r="O349" s="5">
        <v>1.6041684176417157</v>
      </c>
      <c r="P349" s="5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>
      <c r="A350" s="22">
        <v>46121</v>
      </c>
      <c r="B350" s="23" t="s">
        <v>412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5">
        <v>0</v>
      </c>
      <c r="O350" s="5">
        <v>0</v>
      </c>
      <c r="P350" s="5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>
      <c r="A351" s="22">
        <v>18091</v>
      </c>
      <c r="B351" s="23" t="s">
        <v>413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5">
        <v>2.5667819057731154</v>
      </c>
      <c r="O351" s="5">
        <v>2.2426894334380938</v>
      </c>
      <c r="P351" s="5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>
      <c r="A352" s="22">
        <v>6105</v>
      </c>
      <c r="B352" s="23" t="s">
        <v>414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5">
        <v>2.1220854489749068</v>
      </c>
      <c r="O352" s="5">
        <v>1.9524195013523318</v>
      </c>
      <c r="P352" s="5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>
      <c r="A353" s="22">
        <v>16063</v>
      </c>
      <c r="B353" s="23" t="s">
        <v>415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5">
        <v>0</v>
      </c>
      <c r="O353" s="5">
        <v>0</v>
      </c>
      <c r="P353" s="5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>
      <c r="A354" s="22">
        <v>56045</v>
      </c>
      <c r="B354" s="23" t="s">
        <v>416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5">
        <v>1.4763785637471498</v>
      </c>
      <c r="O354" s="5">
        <v>1.3803823074990194</v>
      </c>
      <c r="P354" s="5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>
      <c r="A355" s="22">
        <v>18009</v>
      </c>
      <c r="B355" s="23" t="s">
        <v>417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5">
        <v>2.4829436577696762</v>
      </c>
      <c r="O355" s="5">
        <v>2.1358923922104367</v>
      </c>
      <c r="P355" s="5">
        <v>0.34705126555923965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>
      <c r="A356" s="22">
        <v>31155</v>
      </c>
      <c r="B356" s="23" t="s">
        <v>418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5">
        <v>2.648258145678517</v>
      </c>
      <c r="O356" s="5">
        <v>1.9366324204131637</v>
      </c>
      <c r="P356" s="5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>
      <c r="A357" s="22">
        <v>20045</v>
      </c>
      <c r="B357" s="23" t="s">
        <v>419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5">
        <v>2.5392928257236393</v>
      </c>
      <c r="O357" s="5">
        <v>2.1795783653296548</v>
      </c>
      <c r="P357" s="5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>
      <c r="A358" s="22">
        <v>49021</v>
      </c>
      <c r="B358" s="23" t="s">
        <v>420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5">
        <v>2.3067449322292655</v>
      </c>
      <c r="O358" s="5">
        <v>2.1611740751020463</v>
      </c>
      <c r="P358" s="5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>
      <c r="A359" s="22">
        <v>16047</v>
      </c>
      <c r="B359" s="23" t="s">
        <v>421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5">
        <v>2.7389495701746047</v>
      </c>
      <c r="O359" s="5">
        <v>2.4135736407579214</v>
      </c>
      <c r="P359" s="5">
        <v>0.32537592941668364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>
      <c r="A360" s="22">
        <v>36043</v>
      </c>
      <c r="B360" s="23" t="s">
        <v>422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5">
        <v>4.2451283681094276</v>
      </c>
      <c r="O360" s="5">
        <v>3.9034586809375922</v>
      </c>
      <c r="P360" s="5">
        <v>0.34166968717183527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>
      <c r="A361" s="22">
        <v>56019</v>
      </c>
      <c r="B361" s="23" t="s">
        <v>423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5">
        <v>1.7435920928103201</v>
      </c>
      <c r="O361" s="5">
        <v>1.6529854249139651</v>
      </c>
      <c r="P361" s="5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>
      <c r="A362" s="22">
        <v>46103</v>
      </c>
      <c r="B362" s="23" t="s">
        <v>424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5">
        <v>2.5739480297109298</v>
      </c>
      <c r="O362" s="5">
        <v>2.2012313480832701</v>
      </c>
      <c r="P362" s="5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>
      <c r="A363" s="22">
        <v>18085</v>
      </c>
      <c r="B363" s="23" t="s">
        <v>425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5">
        <v>2.5761218967853856</v>
      </c>
      <c r="O363" s="5">
        <v>2.281241578230663</v>
      </c>
      <c r="P363" s="5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>
      <c r="A364" s="22">
        <v>18133</v>
      </c>
      <c r="B364" s="23" t="s">
        <v>426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5">
        <v>2.5231443649966012</v>
      </c>
      <c r="O364" s="5">
        <v>2.1869065513372874</v>
      </c>
      <c r="P364" s="5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>
      <c r="A365" s="22">
        <v>32013</v>
      </c>
      <c r="B365" s="23" t="s">
        <v>427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5">
        <v>1.7511710093305681</v>
      </c>
      <c r="O365" s="5">
        <v>1.665538156751696</v>
      </c>
      <c r="P365" s="5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>
      <c r="A366" s="22">
        <v>32027</v>
      </c>
      <c r="B366" s="23" t="s">
        <v>428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5">
        <v>1.7511710093305681</v>
      </c>
      <c r="O366" s="5">
        <v>1.6465858359385652</v>
      </c>
      <c r="P366" s="5">
        <v>0.10458517339200298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>
      <c r="A367" s="22">
        <v>23017</v>
      </c>
      <c r="B367" s="23" t="s">
        <v>429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5">
        <v>4.0446408227028439</v>
      </c>
      <c r="O367" s="5">
        <v>3.742249765464142</v>
      </c>
      <c r="P367" s="5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>
      <c r="A368" s="22">
        <v>6007</v>
      </c>
      <c r="B368" s="23" t="s">
        <v>430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5">
        <v>2.0479634740309014</v>
      </c>
      <c r="O368" s="5">
        <v>1.8893717678458908</v>
      </c>
      <c r="P368" s="5">
        <v>0.15859170618501064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>
      <c r="A369" s="22">
        <v>16073</v>
      </c>
      <c r="B369" s="23" t="s">
        <v>431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5">
        <v>3.0062309045175613</v>
      </c>
      <c r="O369" s="5">
        <v>2.8122332930333442</v>
      </c>
      <c r="P369" s="5">
        <v>0.19399761148421701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>
      <c r="A370" s="22">
        <v>38067</v>
      </c>
      <c r="B370" s="23" t="s">
        <v>432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5">
        <v>2.5078956281744147</v>
      </c>
      <c r="O370" s="5">
        <v>2.1956746681491652</v>
      </c>
      <c r="P370" s="5">
        <v>0.31222096002524935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>
      <c r="A371" s="22">
        <v>18175</v>
      </c>
      <c r="B371" s="23" t="s">
        <v>433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5">
        <v>2.4863860796665</v>
      </c>
      <c r="O371" s="5">
        <v>2.237011672647228</v>
      </c>
      <c r="P371" s="5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>
      <c r="A372" s="22">
        <v>8007</v>
      </c>
      <c r="B372" s="23" t="s">
        <v>434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5">
        <v>1.9684152139216105</v>
      </c>
      <c r="O372" s="5">
        <v>1.859558680459577</v>
      </c>
      <c r="P372" s="5">
        <v>0.10885653346203375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>
      <c r="A373" s="22">
        <v>32001</v>
      </c>
      <c r="B373" s="23" t="s">
        <v>435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5">
        <v>1.7511710093305681</v>
      </c>
      <c r="O373" s="5">
        <v>1.6556480860932505</v>
      </c>
      <c r="P373" s="5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>
      <c r="A374" s="22">
        <v>39149</v>
      </c>
      <c r="B374" s="23" t="s">
        <v>436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5">
        <v>4.5950241024113359</v>
      </c>
      <c r="O374" s="5">
        <v>4.2478331281712176</v>
      </c>
      <c r="P374" s="5">
        <v>0.34719097424011724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>
      <c r="A375" s="22">
        <v>20129</v>
      </c>
      <c r="B375" s="23" t="s">
        <v>437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5">
        <v>0</v>
      </c>
      <c r="O375" s="5">
        <v>0</v>
      </c>
      <c r="P375" s="5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>
      <c r="A376" s="22">
        <v>16051</v>
      </c>
      <c r="B376" s="23" t="s">
        <v>438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5">
        <v>2.7389495701746047</v>
      </c>
      <c r="O376" s="5">
        <v>2.4679426710082457</v>
      </c>
      <c r="P376" s="5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>
      <c r="A377" s="22">
        <v>6045</v>
      </c>
      <c r="B377" s="23" t="s">
        <v>439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5">
        <v>7.177844564749198</v>
      </c>
      <c r="O377" s="5">
        <v>5.5157713695615076</v>
      </c>
      <c r="P377" s="5">
        <v>1.6620731951876904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>
      <c r="A378" s="22">
        <v>48375</v>
      </c>
      <c r="B378" s="23" t="s">
        <v>440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5">
        <v>2.1396105059041921</v>
      </c>
      <c r="O378" s="5">
        <v>2.8932084444699986</v>
      </c>
      <c r="P378" s="5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>
      <c r="A379" s="22">
        <v>31053</v>
      </c>
      <c r="B379" s="23" t="s">
        <v>441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5">
        <v>2.7141354456683322</v>
      </c>
      <c r="O379" s="5">
        <v>2.1638229516914853</v>
      </c>
      <c r="P379" s="5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>
      <c r="A380" s="22">
        <v>6103</v>
      </c>
      <c r="B380" s="23" t="s">
        <v>442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5">
        <v>7.177844564749198</v>
      </c>
      <c r="O380" s="5">
        <v>5.4600480964978768</v>
      </c>
      <c r="P380" s="5">
        <v>1.7177964682513216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>
      <c r="A381" s="22">
        <v>16023</v>
      </c>
      <c r="B381" s="23" t="s">
        <v>443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5">
        <v>3.0340795015724948</v>
      </c>
      <c r="O381" s="5">
        <v>2.8171566269474706</v>
      </c>
      <c r="P381" s="5">
        <v>0.21692287462502458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>
      <c r="A382" s="22">
        <v>49037</v>
      </c>
      <c r="B382" s="23" t="s">
        <v>444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5">
        <v>1.876699259099087</v>
      </c>
      <c r="O382" s="5">
        <v>1.7744542992509043</v>
      </c>
      <c r="P382" s="5">
        <v>0.10224495984818266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>
      <c r="A383" s="22">
        <v>8025</v>
      </c>
      <c r="B383" s="23" t="s">
        <v>445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5">
        <v>0</v>
      </c>
      <c r="O383" s="5">
        <v>0</v>
      </c>
      <c r="P383" s="5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>
      <c r="A384" s="22">
        <v>24015</v>
      </c>
      <c r="B384" s="23" t="s">
        <v>446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5">
        <v>4.6632000758971897</v>
      </c>
      <c r="O384" s="5">
        <v>4.2446142401637985</v>
      </c>
      <c r="P384" s="5">
        <v>0.41858583573339164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>
      <c r="A385" s="22">
        <v>56039</v>
      </c>
      <c r="B385" s="23" t="s">
        <v>447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5">
        <v>1.6503950396922531</v>
      </c>
      <c r="O385" s="5">
        <v>1.5628148343801884</v>
      </c>
      <c r="P385" s="5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>
      <c r="A386" s="22">
        <v>49025</v>
      </c>
      <c r="B386" s="23" t="s">
        <v>448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5">
        <v>1.7891676724079681</v>
      </c>
      <c r="O386" s="5">
        <v>1.6762003507197918</v>
      </c>
      <c r="P386" s="5">
        <v>0.11296732168817628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>
      <c r="A387" s="22">
        <v>8083</v>
      </c>
      <c r="B387" s="23" t="s">
        <v>449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5">
        <v>1.6373740043562202</v>
      </c>
      <c r="O387" s="5">
        <v>1.5566084159408822</v>
      </c>
      <c r="P387" s="5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>
      <c r="A388" s="22">
        <v>16085</v>
      </c>
      <c r="B388" s="23" t="s">
        <v>450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5">
        <v>2.6799124072005562</v>
      </c>
      <c r="O388" s="5">
        <v>2.5151045961076988</v>
      </c>
      <c r="P388" s="5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>
      <c r="A389" s="22">
        <v>56003</v>
      </c>
      <c r="B389" s="23" t="s">
        <v>451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5">
        <v>2.1161208196926395</v>
      </c>
      <c r="O389" s="5">
        <v>1.999808685906012</v>
      </c>
      <c r="P389" s="5">
        <v>0.11631213378662704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>
      <c r="A390" s="22">
        <v>6015</v>
      </c>
      <c r="B390" s="23" t="s">
        <v>452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5">
        <v>8.9235902203056856</v>
      </c>
      <c r="O390" s="5">
        <v>6.6919210076152167</v>
      </c>
      <c r="P390" s="5">
        <v>2.2316692126904685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>
      <c r="A391" s="22">
        <v>16013</v>
      </c>
      <c r="B391" s="23" t="s">
        <v>453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5">
        <v>2.8278899792036936</v>
      </c>
      <c r="O391" s="5">
        <v>2.6558284933996705</v>
      </c>
      <c r="P391" s="5">
        <v>0.17206148580402247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>
      <c r="A392" s="22">
        <v>46055</v>
      </c>
      <c r="B392" s="23" t="s">
        <v>454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5">
        <v>0</v>
      </c>
      <c r="O392" s="5">
        <v>0</v>
      </c>
      <c r="P392" s="5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>
      <c r="A393" s="22">
        <v>41029</v>
      </c>
      <c r="B393" s="23" t="s">
        <v>455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5">
        <v>8.5707438386636436</v>
      </c>
      <c r="O393" s="5">
        <v>7.8237960333076133</v>
      </c>
      <c r="P393" s="5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>
      <c r="A394" s="22">
        <v>32031</v>
      </c>
      <c r="B394" s="23" t="s">
        <v>456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5">
        <v>1.6502219872062061</v>
      </c>
      <c r="O394" s="5">
        <v>1.5547519669893808</v>
      </c>
      <c r="P394" s="5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>
      <c r="A395" s="22">
        <v>35055</v>
      </c>
      <c r="B395" s="23" t="s">
        <v>457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5">
        <v>2.2022111716318249</v>
      </c>
      <c r="O395" s="5">
        <v>2.0662839390499834</v>
      </c>
      <c r="P395" s="5">
        <v>0.13592723258184133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>
      <c r="A396" s="22">
        <v>27069</v>
      </c>
      <c r="B396" s="23" t="s">
        <v>458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si="10"/>
        <v>2.3014200000000002</v>
      </c>
      <c r="N396" s="5">
        <v>2.8434665657303397</v>
      </c>
      <c r="O396" s="5">
        <v>2.4147620959365867</v>
      </c>
      <c r="P396" s="5">
        <v>0.42870446979375304</v>
      </c>
      <c r="Q396" s="29">
        <v>312910</v>
      </c>
      <c r="R396">
        <v>12770</v>
      </c>
      <c r="S396">
        <v>490</v>
      </c>
      <c r="T396" s="30">
        <f t="shared" si="11"/>
        <v>326170</v>
      </c>
    </row>
    <row r="397" spans="1:20">
      <c r="A397" s="22">
        <v>19079</v>
      </c>
      <c r="B397" s="23" t="s">
        <v>459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ref="M397:M460" si="12">K397-L397</f>
        <v>1.7569800000000004</v>
      </c>
      <c r="N397" s="5">
        <v>2.4459115434250553</v>
      </c>
      <c r="O397" s="5">
        <v>2.118624399253966</v>
      </c>
      <c r="P397" s="5">
        <v>0.32728714417108928</v>
      </c>
      <c r="Q397" s="29">
        <v>316970</v>
      </c>
      <c r="R397">
        <v>3440</v>
      </c>
      <c r="S397">
        <v>7470</v>
      </c>
      <c r="T397" s="30">
        <f t="shared" ref="T397:T460" si="13">SUM(Q397:S397)</f>
        <v>327880</v>
      </c>
    </row>
    <row r="398" spans="1:20">
      <c r="A398" s="22">
        <v>56005</v>
      </c>
      <c r="B398" s="23" t="s">
        <v>460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5">
        <v>0</v>
      </c>
      <c r="O398" s="5">
        <v>0</v>
      </c>
      <c r="P398" s="5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>
      <c r="A399" s="22">
        <v>35007</v>
      </c>
      <c r="B399" s="23" t="s">
        <v>461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5">
        <v>1.9178090041429225</v>
      </c>
      <c r="O399" s="5">
        <v>1.8113970000397641</v>
      </c>
      <c r="P399" s="5">
        <v>0.10641200410315846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>
      <c r="A400" s="22">
        <v>16039</v>
      </c>
      <c r="B400" s="23" t="s">
        <v>462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5">
        <v>2.8173354540589939</v>
      </c>
      <c r="O400" s="5">
        <v>2.6483624614935724</v>
      </c>
      <c r="P400" s="5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>
      <c r="A401" s="22">
        <v>56029</v>
      </c>
      <c r="B401" s="23" t="s">
        <v>463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5">
        <v>2.0954606999644607</v>
      </c>
      <c r="O401" s="5">
        <v>1.9774348063590683</v>
      </c>
      <c r="P401" s="5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>
      <c r="A402" s="22">
        <v>35039</v>
      </c>
      <c r="B402" s="23" t="s">
        <v>464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5">
        <v>1.9555508385864018</v>
      </c>
      <c r="O402" s="5">
        <v>1.8309761471344328</v>
      </c>
      <c r="P402" s="5">
        <v>0.12457469145196925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>
      <c r="A403" s="22">
        <v>6035</v>
      </c>
      <c r="B403" s="23" t="s">
        <v>465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5">
        <v>1.6464440781970346</v>
      </c>
      <c r="O403" s="5">
        <v>1.5552675851609397</v>
      </c>
      <c r="P403" s="5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>
      <c r="A404" s="22">
        <v>36029</v>
      </c>
      <c r="B404" s="23" t="s">
        <v>466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5">
        <v>4.2029363464843943</v>
      </c>
      <c r="O404" s="5">
        <v>3.8645488819219773</v>
      </c>
      <c r="P404" s="5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>
      <c r="A405" s="22">
        <v>32029</v>
      </c>
      <c r="B405" s="23" t="s">
        <v>467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5">
        <v>1.7511710093305681</v>
      </c>
      <c r="O405" s="5">
        <v>1.6586048806153439</v>
      </c>
      <c r="P405" s="5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>
      <c r="A406" s="22">
        <v>32017</v>
      </c>
      <c r="B406" s="23" t="s">
        <v>468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5">
        <v>1.7511710093305681</v>
      </c>
      <c r="O406" s="5">
        <v>1.6535191120749171</v>
      </c>
      <c r="P406" s="5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>
      <c r="A407" s="22">
        <v>41035</v>
      </c>
      <c r="B407" s="23" t="s">
        <v>469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5">
        <v>2.2427117868270341</v>
      </c>
      <c r="O407" s="5">
        <v>2.1107504179997045</v>
      </c>
      <c r="P407" s="5">
        <v>0.13196136882732956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>
      <c r="A408" s="22">
        <v>18005</v>
      </c>
      <c r="B408" s="23" t="s">
        <v>470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5">
        <v>2.5521907311422596</v>
      </c>
      <c r="O408" s="5">
        <v>2.2067228306329651</v>
      </c>
      <c r="P408" s="5">
        <v>0.34546790050929366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>
      <c r="A409" s="22">
        <v>49053</v>
      </c>
      <c r="B409" s="23" t="s">
        <v>471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5">
        <v>1.725711430718641</v>
      </c>
      <c r="O409" s="5">
        <v>1.615228874489433</v>
      </c>
      <c r="P409" s="5">
        <v>0.11048255622920791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>
      <c r="A410" s="22">
        <v>32023</v>
      </c>
      <c r="B410" s="23" t="s">
        <v>472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5">
        <v>1.7511710093305681</v>
      </c>
      <c r="O410" s="5">
        <v>1.6684949512737894</v>
      </c>
      <c r="P410" s="5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>
      <c r="A411" s="22">
        <v>32019</v>
      </c>
      <c r="B411" s="23" t="s">
        <v>473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5">
        <v>1.7511710093305681</v>
      </c>
      <c r="O411" s="5">
        <v>1.6465858359385652</v>
      </c>
      <c r="P411" s="5">
        <v>0.10458517339200298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>
      <c r="A412" s="22">
        <v>16033</v>
      </c>
      <c r="B412" s="23" t="s">
        <v>474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5">
        <v>2.9784232886756845</v>
      </c>
      <c r="O412" s="5">
        <v>2.765524024059935</v>
      </c>
      <c r="P412" s="5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>
      <c r="A413" s="22">
        <v>35045</v>
      </c>
      <c r="B413" s="23" t="s">
        <v>475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5">
        <v>1.5833818149877821</v>
      </c>
      <c r="O413" s="5">
        <v>1.4806631495723039</v>
      </c>
      <c r="P413" s="5">
        <v>0.10271866541547833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>
      <c r="A414" s="22">
        <v>32510</v>
      </c>
      <c r="B414" s="23" t="s">
        <v>476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5">
        <v>1.7511710093305681</v>
      </c>
      <c r="O414" s="5">
        <v>1.6564759065970105</v>
      </c>
      <c r="P414" s="5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>
      <c r="A415" s="22">
        <v>17013</v>
      </c>
      <c r="B415" s="23" t="s">
        <v>477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5">
        <v>2.4420239165318347</v>
      </c>
      <c r="O415" s="5">
        <v>2.152581059836868</v>
      </c>
      <c r="P415" s="5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>
      <c r="A416" s="22">
        <v>41015</v>
      </c>
      <c r="B416" s="23" t="s">
        <v>478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5">
        <v>8.695227998890406</v>
      </c>
      <c r="O416" s="5">
        <v>6.5853642653186704</v>
      </c>
      <c r="P416" s="5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>
      <c r="A417" s="22">
        <v>16001</v>
      </c>
      <c r="B417" s="23" t="s">
        <v>479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5">
        <v>3.0392598994594362</v>
      </c>
      <c r="O417" s="5">
        <v>2.8210423910582794</v>
      </c>
      <c r="P417" s="5">
        <v>0.21821750840115656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>
      <c r="A418" s="22">
        <v>32021</v>
      </c>
      <c r="B418" s="23" t="s">
        <v>480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5">
        <v>1.7511710093305681</v>
      </c>
      <c r="O418" s="5">
        <v>1.6556480860932505</v>
      </c>
      <c r="P418" s="5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>
      <c r="A419" s="22">
        <v>31119</v>
      </c>
      <c r="B419" s="23" t="s">
        <v>481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5">
        <v>2.648258145678517</v>
      </c>
      <c r="O419" s="5">
        <v>1.8065841291226514</v>
      </c>
      <c r="P419" s="5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>
      <c r="A420" s="22">
        <v>40025</v>
      </c>
      <c r="B420" s="23" t="s">
        <v>482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5">
        <v>0</v>
      </c>
      <c r="O420" s="5">
        <v>0</v>
      </c>
      <c r="P420" s="5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>
      <c r="A421" s="22">
        <v>27073</v>
      </c>
      <c r="B421" s="23" t="s">
        <v>483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5">
        <v>2.9276531540447666</v>
      </c>
      <c r="O421" s="5">
        <v>2.2399436921632461</v>
      </c>
      <c r="P421" s="5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>
      <c r="A422" s="22">
        <v>32005</v>
      </c>
      <c r="B422" s="23" t="s">
        <v>484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5">
        <v>1.9454210278315702</v>
      </c>
      <c r="O422" s="5">
        <v>1.8501808749643489</v>
      </c>
      <c r="P422" s="5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>
      <c r="A423" s="22">
        <v>56011</v>
      </c>
      <c r="B423" s="23" t="s">
        <v>485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5">
        <v>1.4763785637471498</v>
      </c>
      <c r="O423" s="5">
        <v>1.4031775484274898</v>
      </c>
      <c r="P423" s="5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>
      <c r="A424" s="22">
        <v>18087</v>
      </c>
      <c r="B424" s="23" t="s">
        <v>486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5">
        <v>2.639806701876628</v>
      </c>
      <c r="O424" s="5">
        <v>2.2921109136029396</v>
      </c>
      <c r="P424" s="5">
        <v>0.34769578827368836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>
      <c r="A425" s="22">
        <v>48393</v>
      </c>
      <c r="B425" s="23" t="s">
        <v>487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5">
        <v>2.1396105059041921</v>
      </c>
      <c r="O425" s="5">
        <v>2.8182202757045522</v>
      </c>
      <c r="P425" s="5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>
      <c r="A426" s="22">
        <v>48065</v>
      </c>
      <c r="B426" s="23" t="s">
        <v>488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5">
        <v>2.1396105059041921</v>
      </c>
      <c r="O426" s="5">
        <v>2.8689494291224129</v>
      </c>
      <c r="P426" s="5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>
      <c r="A427" s="22">
        <v>16037</v>
      </c>
      <c r="B427" s="23" t="s">
        <v>489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5">
        <v>2.6281494095442017</v>
      </c>
      <c r="O427" s="5">
        <v>2.4629634536217679</v>
      </c>
      <c r="P427" s="5">
        <v>0.16518595592243332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>
      <c r="A428" s="22">
        <v>48421</v>
      </c>
      <c r="B428" s="23" t="s">
        <v>490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5">
        <v>2.1396105059041921</v>
      </c>
      <c r="O428" s="5">
        <v>2.8560049541435006</v>
      </c>
      <c r="P428" s="5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>
      <c r="A429" s="22">
        <v>35059</v>
      </c>
      <c r="B429" s="23" t="s">
        <v>491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5">
        <v>1.8429717207528236</v>
      </c>
      <c r="O429" s="5">
        <v>1.729861337375429</v>
      </c>
      <c r="P429" s="5">
        <v>0.11311038337739474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>
      <c r="A430" s="22">
        <v>16027</v>
      </c>
      <c r="B430" s="23" t="s">
        <v>492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5">
        <v>0</v>
      </c>
      <c r="O430" s="5">
        <v>0</v>
      </c>
      <c r="P430" s="5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>
      <c r="A431" s="22">
        <v>41045</v>
      </c>
      <c r="B431" s="23" t="s">
        <v>493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5">
        <v>4.3305145882969907</v>
      </c>
      <c r="O431" s="5">
        <v>3.9897446250300077</v>
      </c>
      <c r="P431" s="5">
        <v>0.34076996326698317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>
      <c r="A432" s="22">
        <v>16035</v>
      </c>
      <c r="B432" s="23" t="s">
        <v>494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5">
        <v>2.9245292679403434</v>
      </c>
      <c r="O432" s="5">
        <v>2.6892076914349459</v>
      </c>
      <c r="P432" s="5">
        <v>0.23532157650539762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>
      <c r="A433" s="22">
        <v>38045</v>
      </c>
      <c r="B433" s="23" t="s">
        <v>495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5">
        <v>2.6218941862057092</v>
      </c>
      <c r="O433" s="5">
        <v>2.1537266710200647</v>
      </c>
      <c r="P433" s="5">
        <v>0.46816751518564437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>
      <c r="A434" s="22">
        <v>19065</v>
      </c>
      <c r="B434" s="23" t="s">
        <v>496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5">
        <v>2.5574530914553151</v>
      </c>
      <c r="O434" s="5">
        <v>2.2265819539241125</v>
      </c>
      <c r="P434" s="5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>
      <c r="A435" s="22">
        <v>6055</v>
      </c>
      <c r="B435" s="23" t="s">
        <v>497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5">
        <v>7.177844564749198</v>
      </c>
      <c r="O435" s="5">
        <v>5.5197335077511962</v>
      </c>
      <c r="P435" s="5">
        <v>1.6581110569980013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>
      <c r="A436" s="22">
        <v>6091</v>
      </c>
      <c r="B436" s="23" t="s">
        <v>498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5">
        <v>2.2249054497535816</v>
      </c>
      <c r="O436" s="5">
        <v>2.030108704614745</v>
      </c>
      <c r="P436" s="5">
        <v>0.19479674513883638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>
      <c r="A437" s="22">
        <v>46019</v>
      </c>
      <c r="B437" s="23" t="s">
        <v>499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5">
        <v>0</v>
      </c>
      <c r="O437" s="5">
        <v>0</v>
      </c>
      <c r="P437" s="5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>
      <c r="A438" s="22">
        <v>48011</v>
      </c>
      <c r="B438" s="23" t="s">
        <v>500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5">
        <v>2.1396105059041921</v>
      </c>
      <c r="O438" s="5">
        <v>2.8575026312025087</v>
      </c>
      <c r="P438" s="5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>
      <c r="A439" s="22">
        <v>6003</v>
      </c>
      <c r="B439" s="23" t="s">
        <v>501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5">
        <v>2.0264371604812821</v>
      </c>
      <c r="O439" s="5">
        <v>1.8578367243981999</v>
      </c>
      <c r="P439" s="5">
        <v>0.16860043608308184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>
      <c r="A440" s="22">
        <v>48483</v>
      </c>
      <c r="B440" s="23" t="s">
        <v>502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5">
        <v>2.1396105059041921</v>
      </c>
      <c r="O440" s="5">
        <v>2.8597398328789616</v>
      </c>
      <c r="P440" s="5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>
      <c r="A441" s="22">
        <v>16025</v>
      </c>
      <c r="B441" s="23" t="s">
        <v>503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5">
        <v>2.9338990634712006</v>
      </c>
      <c r="O441" s="5">
        <v>2.7213593158609095</v>
      </c>
      <c r="P441" s="5">
        <v>0.21253974761029132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>
      <c r="A442" s="22">
        <v>18151</v>
      </c>
      <c r="B442" s="23" t="s">
        <v>504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5">
        <v>2.571645630650067</v>
      </c>
      <c r="O442" s="5">
        <v>2.2778420003293083</v>
      </c>
      <c r="P442" s="5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>
      <c r="A443" s="22">
        <v>32009</v>
      </c>
      <c r="B443" s="23" t="s">
        <v>505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5">
        <v>1.7511710093305681</v>
      </c>
      <c r="O443" s="5">
        <v>1.6535191120749171</v>
      </c>
      <c r="P443" s="5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>
      <c r="A444" s="22">
        <v>19101</v>
      </c>
      <c r="B444" s="23" t="s">
        <v>506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5">
        <v>2.5571662229639136</v>
      </c>
      <c r="O444" s="5">
        <v>2.1398582559649486</v>
      </c>
      <c r="P444" s="5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>
      <c r="A445" s="22">
        <v>18069</v>
      </c>
      <c r="B445" s="23" t="s">
        <v>507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5">
        <v>2.6407827998603595</v>
      </c>
      <c r="O445" s="5">
        <v>2.257219136249363</v>
      </c>
      <c r="P445" s="5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>
      <c r="A446" s="22">
        <v>18141</v>
      </c>
      <c r="B446" s="23" t="s">
        <v>508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5">
        <v>2.5469730776070838</v>
      </c>
      <c r="O446" s="5">
        <v>2.2306409567992103</v>
      </c>
      <c r="P446" s="5">
        <v>0.31633212080787393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>
      <c r="A447" s="22">
        <v>19061</v>
      </c>
      <c r="B447" s="23" t="s">
        <v>509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5">
        <v>2.5047121330328173</v>
      </c>
      <c r="O447" s="5">
        <v>2.2492073090966365</v>
      </c>
      <c r="P447" s="5">
        <v>0.25550482393618085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>
      <c r="A448" s="22">
        <v>29059</v>
      </c>
      <c r="B448" s="23" t="s">
        <v>510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5">
        <v>2.3771562446091608</v>
      </c>
      <c r="O448" s="5">
        <v>2.0772743552790209</v>
      </c>
      <c r="P448" s="5">
        <v>0.29988188933014004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>
      <c r="A449" s="22">
        <v>56033</v>
      </c>
      <c r="B449" s="23" t="s">
        <v>511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5">
        <v>1.4763785637471498</v>
      </c>
      <c r="O449" s="5">
        <v>1.4031775484274898</v>
      </c>
      <c r="P449" s="5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>
      <c r="A450" s="22">
        <v>48111</v>
      </c>
      <c r="B450" s="23" t="s">
        <v>512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5">
        <v>2.1396105059041921</v>
      </c>
      <c r="O450" s="5">
        <v>2.8715908545822049</v>
      </c>
      <c r="P450" s="5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>
      <c r="A451" s="22">
        <v>41025</v>
      </c>
      <c r="B451" s="23" t="s">
        <v>513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5">
        <v>2.1150664848476164</v>
      </c>
      <c r="O451" s="5">
        <v>1.9884997338845736</v>
      </c>
      <c r="P451" s="5">
        <v>0.12656675096304276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>
      <c r="A452" s="22">
        <v>6049</v>
      </c>
      <c r="B452" s="23" t="s">
        <v>514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5">
        <v>8.8528473326565056</v>
      </c>
      <c r="O452" s="5">
        <v>7.2139322484110862</v>
      </c>
      <c r="P452" s="5">
        <v>1.6389150842454199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>
      <c r="A453" s="22">
        <v>19033</v>
      </c>
      <c r="B453" s="23" t="s">
        <v>515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5">
        <v>2.5123644431800858</v>
      </c>
      <c r="O453" s="5">
        <v>1.8886024387098583</v>
      </c>
      <c r="P453" s="5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>
      <c r="A454" s="22">
        <v>46137</v>
      </c>
      <c r="B454" s="23" t="s">
        <v>516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5">
        <v>0</v>
      </c>
      <c r="O454" s="5">
        <v>0</v>
      </c>
      <c r="P454" s="5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>
      <c r="A455" s="22">
        <v>6017</v>
      </c>
      <c r="B455" s="23" t="s">
        <v>517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5">
        <v>7.177844564749198</v>
      </c>
      <c r="O455" s="5">
        <v>5.4687621926198151</v>
      </c>
      <c r="P455" s="5">
        <v>1.7090823721293833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>
      <c r="A456" s="22">
        <v>48211</v>
      </c>
      <c r="B456" s="23" t="s">
        <v>518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5">
        <v>2.1396105059041921</v>
      </c>
      <c r="O456" s="5">
        <v>2.8678783292356846</v>
      </c>
      <c r="P456" s="5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>
      <c r="A457" s="22">
        <v>19067</v>
      </c>
      <c r="B457" s="23" t="s">
        <v>519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5">
        <v>2.5925404609621201</v>
      </c>
      <c r="O457" s="5">
        <v>2.3015831621664411</v>
      </c>
      <c r="P457" s="5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>
      <c r="A458" s="22">
        <v>6109</v>
      </c>
      <c r="B458" s="23" t="s">
        <v>520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5">
        <v>8.9173349969671936</v>
      </c>
      <c r="O458" s="5">
        <v>6.7960226026931423</v>
      </c>
      <c r="P458" s="5">
        <v>2.1213123942740504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>
      <c r="A459" s="22">
        <v>6093</v>
      </c>
      <c r="B459" s="23" t="s">
        <v>521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5">
        <v>1.4763785637471498</v>
      </c>
      <c r="O459" s="5">
        <v>1.4031775484274898</v>
      </c>
      <c r="P459" s="5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>
      <c r="A460" s="22">
        <v>39135</v>
      </c>
      <c r="B460" s="23" t="s">
        <v>522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si="12"/>
        <v>1.7481899999999975</v>
      </c>
      <c r="N460" s="5">
        <v>4.1932778196797225</v>
      </c>
      <c r="O460" s="5">
        <v>3.8676280612485194</v>
      </c>
      <c r="P460" s="5">
        <v>0.32564975843120336</v>
      </c>
      <c r="Q460" s="29">
        <v>184150</v>
      </c>
      <c r="R460">
        <v>24140</v>
      </c>
      <c r="S460">
        <v>2490</v>
      </c>
      <c r="T460" s="30">
        <f t="shared" si="13"/>
        <v>210780</v>
      </c>
    </row>
    <row r="461" spans="1:20">
      <c r="A461" s="22">
        <v>48179</v>
      </c>
      <c r="B461" s="23" t="s">
        <v>523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ref="M461:M524" si="14">K461-L461</f>
        <v>-3.9212799999999994</v>
      </c>
      <c r="N461" s="5">
        <v>2.1396105059041921</v>
      </c>
      <c r="O461" s="5">
        <v>2.8700596474397866</v>
      </c>
      <c r="P461" s="5">
        <v>-0.73044914153559437</v>
      </c>
      <c r="Q461" s="29">
        <v>76030</v>
      </c>
      <c r="R461">
        <v>0</v>
      </c>
      <c r="S461">
        <v>495090</v>
      </c>
      <c r="T461" s="30">
        <f t="shared" ref="T461:T524" si="15">SUM(Q461:S461)</f>
        <v>571120</v>
      </c>
    </row>
    <row r="462" spans="1:20">
      <c r="A462" s="22">
        <v>6051</v>
      </c>
      <c r="B462" s="23" t="s">
        <v>524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5">
        <v>8.8372670205650383</v>
      </c>
      <c r="O462" s="5">
        <v>7.9300342398117571</v>
      </c>
      <c r="P462" s="5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>
      <c r="A463" s="22">
        <v>18083</v>
      </c>
      <c r="B463" s="23" t="s">
        <v>525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5">
        <v>2.6483643242759838</v>
      </c>
      <c r="O463" s="5">
        <v>2.2123875519469491</v>
      </c>
      <c r="P463" s="5">
        <v>0.43597677232903476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>
      <c r="A464" s="22">
        <v>27065</v>
      </c>
      <c r="B464" s="23" t="s">
        <v>526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5">
        <v>2.8759534909904092</v>
      </c>
      <c r="O464" s="5">
        <v>2.4878260104707448</v>
      </c>
      <c r="P464" s="5">
        <v>0.38812748051966406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>
      <c r="A465" s="22">
        <v>1023</v>
      </c>
      <c r="B465" s="23" t="s">
        <v>527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5">
        <v>2.1468902595691208</v>
      </c>
      <c r="O465" s="5">
        <v>3.0932284314912453</v>
      </c>
      <c r="P465" s="5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>
      <c r="A466" s="22">
        <v>41037</v>
      </c>
      <c r="B466" s="23" t="s">
        <v>528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5">
        <v>2.0954308954458734</v>
      </c>
      <c r="O466" s="5">
        <v>1.9710342859924628</v>
      </c>
      <c r="P466" s="5">
        <v>0.12439660945341055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>
      <c r="A467" s="22">
        <v>16075</v>
      </c>
      <c r="B467" s="23" t="s">
        <v>529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5">
        <v>2.7389495701746047</v>
      </c>
      <c r="O467" s="5">
        <v>2.4653552662383929</v>
      </c>
      <c r="P467" s="5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>
      <c r="A468" s="22">
        <v>35033</v>
      </c>
      <c r="B468" s="23" t="s">
        <v>530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5">
        <v>1.7179423241141583</v>
      </c>
      <c r="O468" s="5">
        <v>1.6162593657195863</v>
      </c>
      <c r="P468" s="5">
        <v>0.10168295839457242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>
      <c r="A469" s="22">
        <v>16045</v>
      </c>
      <c r="B469" s="23" t="s">
        <v>531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5">
        <v>2.432574021357274</v>
      </c>
      <c r="O469" s="5">
        <v>2.2827373925072592</v>
      </c>
      <c r="P469" s="5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>
      <c r="A470" s="22">
        <v>6033</v>
      </c>
      <c r="B470" s="23" t="s">
        <v>532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5">
        <v>7.177844564749198</v>
      </c>
      <c r="O470" s="5">
        <v>5.5180216107148432</v>
      </c>
      <c r="P470" s="5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>
      <c r="A471" s="22">
        <v>48341</v>
      </c>
      <c r="B471" s="23" t="s">
        <v>533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5">
        <v>2.1396105059041921</v>
      </c>
      <c r="O471" s="5">
        <v>2.8916884140220502</v>
      </c>
      <c r="P471" s="5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>
      <c r="A472" s="22">
        <v>35021</v>
      </c>
      <c r="B472" s="23" t="s">
        <v>534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5">
        <v>0</v>
      </c>
      <c r="O472" s="5">
        <v>0</v>
      </c>
      <c r="P472" s="5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>
      <c r="A473" s="22">
        <v>53003</v>
      </c>
      <c r="B473" s="23" t="s">
        <v>535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5">
        <v>3.0929229351757264</v>
      </c>
      <c r="O473" s="5">
        <v>2.6777255006492191</v>
      </c>
      <c r="P473" s="5">
        <v>0.41519743452650726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>
      <c r="A474" s="22">
        <v>20149</v>
      </c>
      <c r="B474" s="23" t="s">
        <v>536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5">
        <v>2.6427145052212939</v>
      </c>
      <c r="O474" s="5">
        <v>2.1773989099079643</v>
      </c>
      <c r="P474" s="5">
        <v>0.46531559531332983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>
      <c r="A475" s="22">
        <v>31093</v>
      </c>
      <c r="B475" s="23" t="s">
        <v>537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5">
        <v>2.5277622025952087</v>
      </c>
      <c r="O475" s="5">
        <v>2.1464376034430774</v>
      </c>
      <c r="P475" s="5">
        <v>0.38132459915213124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>
      <c r="A476" s="22">
        <v>41011</v>
      </c>
      <c r="B476" s="23" t="s">
        <v>538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5">
        <v>8.4671507831841133</v>
      </c>
      <c r="O476" s="5">
        <v>6.4792583163657547</v>
      </c>
      <c r="P476" s="5">
        <v>1.9878924668183595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>
      <c r="A477" s="22">
        <v>8089</v>
      </c>
      <c r="B477" s="23" t="s">
        <v>539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5">
        <v>0</v>
      </c>
      <c r="O477" s="5">
        <v>0</v>
      </c>
      <c r="P477" s="5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>
      <c r="A478" s="22">
        <v>6101</v>
      </c>
      <c r="B478" s="23" t="s">
        <v>540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5">
        <v>7.177844564749198</v>
      </c>
      <c r="O478" s="5">
        <v>5.4632017871208856</v>
      </c>
      <c r="P478" s="5">
        <v>1.7146427776283115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>
      <c r="A479" s="22">
        <v>39147</v>
      </c>
      <c r="B479" s="23" t="s">
        <v>541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5">
        <v>4.7093318823229717</v>
      </c>
      <c r="O479" s="5">
        <v>4.3018649948050243</v>
      </c>
      <c r="P479" s="5">
        <v>0.40746688751794685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>
      <c r="A480" s="22">
        <v>27049</v>
      </c>
      <c r="B480" s="23" t="s">
        <v>542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5">
        <v>2.9295401526278195</v>
      </c>
      <c r="O480" s="5">
        <v>2.6052725787460984</v>
      </c>
      <c r="P480" s="5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>
      <c r="A481" s="22">
        <v>31019</v>
      </c>
      <c r="B481" s="23" t="s">
        <v>543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5">
        <v>2.7141354456683322</v>
      </c>
      <c r="O481" s="5">
        <v>2.1638229516914853</v>
      </c>
      <c r="P481" s="5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>
      <c r="A482" s="22">
        <v>6005</v>
      </c>
      <c r="B482" s="23" t="s">
        <v>544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5">
        <v>7.177844564749198</v>
      </c>
      <c r="O482" s="5">
        <v>5.5181017103585468</v>
      </c>
      <c r="P482" s="5">
        <v>1.6597428543906516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>
      <c r="A483" s="22">
        <v>48381</v>
      </c>
      <c r="B483" s="23" t="s">
        <v>545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5">
        <v>2.1396105059041921</v>
      </c>
      <c r="O483" s="5">
        <v>2.7939146907966741</v>
      </c>
      <c r="P483" s="5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>
      <c r="A484" s="22">
        <v>48359</v>
      </c>
      <c r="B484" s="23" t="s">
        <v>546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5">
        <v>2.1396105059041921</v>
      </c>
      <c r="O484" s="5">
        <v>2.8419241818934506</v>
      </c>
      <c r="P484" s="5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>
      <c r="A485" s="22">
        <v>42105</v>
      </c>
      <c r="B485" s="23" t="s">
        <v>547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5">
        <v>4.4871093917366576</v>
      </c>
      <c r="O485" s="5">
        <v>4.1249006656934046</v>
      </c>
      <c r="P485" s="5">
        <v>0.36220872604325277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>
      <c r="A486" s="22">
        <v>42097</v>
      </c>
      <c r="B486" s="23" t="s">
        <v>548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5">
        <v>4.6550243238922331</v>
      </c>
      <c r="O486" s="5">
        <v>4.313879941360498</v>
      </c>
      <c r="P486" s="5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>
      <c r="A487" s="22">
        <v>6095</v>
      </c>
      <c r="B487" s="23" t="s">
        <v>549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5">
        <v>7.177844564749198</v>
      </c>
      <c r="O487" s="5">
        <v>5.790615600495971</v>
      </c>
      <c r="P487" s="5">
        <v>1.3872289642532263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>
      <c r="A488" s="22">
        <v>29015</v>
      </c>
      <c r="B488" s="23" t="s">
        <v>550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5">
        <v>2.3862130926948528</v>
      </c>
      <c r="O488" s="5">
        <v>2.152001734506829</v>
      </c>
      <c r="P488" s="5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>
      <c r="A489" s="22">
        <v>18171</v>
      </c>
      <c r="B489" s="23" t="s">
        <v>551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5">
        <v>2.501480205548515</v>
      </c>
      <c r="O489" s="5">
        <v>2.2686976014702669</v>
      </c>
      <c r="P489" s="5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>
      <c r="A490" s="22">
        <v>35043</v>
      </c>
      <c r="B490" s="23" t="s">
        <v>552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5">
        <v>1.8044793712756702</v>
      </c>
      <c r="O490" s="5">
        <v>1.7015852317570097</v>
      </c>
      <c r="P490" s="5">
        <v>0.10289413951866046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>
      <c r="A491" s="22">
        <v>16087</v>
      </c>
      <c r="B491" s="23" t="s">
        <v>553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5">
        <v>2.7223968856642271</v>
      </c>
      <c r="O491" s="5">
        <v>2.5494617549091165</v>
      </c>
      <c r="P491" s="5">
        <v>0.17293513075511038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>
      <c r="A492" s="22">
        <v>19173</v>
      </c>
      <c r="B492" s="23" t="s">
        <v>554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5">
        <v>2.6025454652953681</v>
      </c>
      <c r="O492" s="5">
        <v>2.2458095939776928</v>
      </c>
      <c r="P492" s="5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>
      <c r="A493" s="22">
        <v>48129</v>
      </c>
      <c r="B493" s="23" t="s">
        <v>555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5">
        <v>2.1396105059041921</v>
      </c>
      <c r="O493" s="5">
        <v>2.827081531637015</v>
      </c>
      <c r="P493" s="5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>
      <c r="A494" s="22">
        <v>16059</v>
      </c>
      <c r="B494" s="23" t="s">
        <v>556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5">
        <v>2.6547648446425889</v>
      </c>
      <c r="O494" s="5">
        <v>2.4880067003646804</v>
      </c>
      <c r="P494" s="5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>
      <c r="A495" s="22">
        <v>48205</v>
      </c>
      <c r="B495" s="23" t="s">
        <v>557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5">
        <v>2.1396105059041921</v>
      </c>
      <c r="O495" s="5">
        <v>2.8488760858539197</v>
      </c>
      <c r="P495" s="5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>
      <c r="A496" s="22">
        <v>48087</v>
      </c>
      <c r="B496" s="23" t="s">
        <v>558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5">
        <v>2.1396105059041921</v>
      </c>
      <c r="O496" s="5">
        <v>2.8636852060269451</v>
      </c>
      <c r="P496" s="5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>
      <c r="A497" s="22">
        <v>6097</v>
      </c>
      <c r="B497" s="23" t="s">
        <v>559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5">
        <v>7.177844564749198</v>
      </c>
      <c r="O497" s="5">
        <v>5.7882647690924038</v>
      </c>
      <c r="P497" s="5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>
      <c r="A498" s="22">
        <v>30011</v>
      </c>
      <c r="B498" s="23" t="s">
        <v>560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5">
        <v>0</v>
      </c>
      <c r="O498" s="5">
        <v>0</v>
      </c>
      <c r="P498" s="5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>
      <c r="A499" s="22">
        <v>30075</v>
      </c>
      <c r="B499" s="23" t="s">
        <v>561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5">
        <v>0</v>
      </c>
      <c r="O499" s="5">
        <v>0</v>
      </c>
      <c r="P499" s="5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>
      <c r="A500" s="22">
        <v>35047</v>
      </c>
      <c r="B500" s="23" t="s">
        <v>562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5">
        <v>1.5696598146302261</v>
      </c>
      <c r="O500" s="5">
        <v>1.4678032449148832</v>
      </c>
      <c r="P500" s="5">
        <v>0.10185656971534277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>
      <c r="A501" s="22">
        <v>35049</v>
      </c>
      <c r="B501" s="23" t="s">
        <v>563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5">
        <v>1.8769656369839605</v>
      </c>
      <c r="O501" s="5">
        <v>1.7839058709296356</v>
      </c>
      <c r="P501" s="5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>
      <c r="A502" s="22">
        <v>30009</v>
      </c>
      <c r="B502" s="23" t="s">
        <v>564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5">
        <v>2.5942560835632973</v>
      </c>
      <c r="O502" s="5">
        <v>2.422870787774722</v>
      </c>
      <c r="P502" s="5">
        <v>0.17138529578857536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>
      <c r="A503" s="22">
        <v>18017</v>
      </c>
      <c r="B503" s="23" t="s">
        <v>565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5">
        <v>2.5423850445270637</v>
      </c>
      <c r="O503" s="5">
        <v>2.2293779903240765</v>
      </c>
      <c r="P503" s="5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>
      <c r="A504" s="22">
        <v>46105</v>
      </c>
      <c r="B504" s="23" t="s">
        <v>566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5">
        <v>0</v>
      </c>
      <c r="O504" s="5">
        <v>0</v>
      </c>
      <c r="P504" s="5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>
      <c r="A505" s="22">
        <v>35031</v>
      </c>
      <c r="B505" s="23" t="s">
        <v>567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5">
        <v>1.5517901429547758</v>
      </c>
      <c r="O505" s="5">
        <v>1.451056272198965</v>
      </c>
      <c r="P505" s="5">
        <v>0.10073387075581064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>
      <c r="A506" s="22">
        <v>30003</v>
      </c>
      <c r="B506" s="23" t="s">
        <v>568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5">
        <v>2.0561839328137395</v>
      </c>
      <c r="O506" s="5">
        <v>1.9346336548854082</v>
      </c>
      <c r="P506" s="5">
        <v>0.12155027792833123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>
      <c r="A507" s="22">
        <v>38003</v>
      </c>
      <c r="B507" s="23" t="s">
        <v>569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5">
        <v>2.7141354456683322</v>
      </c>
      <c r="O507" s="5">
        <v>2.2650949802860363</v>
      </c>
      <c r="P507" s="5">
        <v>0.44904046538229586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>
      <c r="A508" s="22">
        <v>46063</v>
      </c>
      <c r="B508" s="23" t="s">
        <v>570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5">
        <v>0</v>
      </c>
      <c r="O508" s="5">
        <v>0</v>
      </c>
      <c r="P508" s="5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>
      <c r="A509" s="22">
        <v>55061</v>
      </c>
      <c r="B509" s="23" t="s">
        <v>571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5">
        <v>3.4626163209491945</v>
      </c>
      <c r="O509" s="5">
        <v>3.0805484716147946</v>
      </c>
      <c r="P509" s="5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>
      <c r="A510" s="22">
        <v>19131</v>
      </c>
      <c r="B510" s="23" t="s">
        <v>572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5">
        <v>2.5029331758296425</v>
      </c>
      <c r="O510" s="5">
        <v>2.2135909093849082</v>
      </c>
      <c r="P510" s="5">
        <v>0.28934226644473426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>
      <c r="A511" s="22">
        <v>48191</v>
      </c>
      <c r="B511" s="23" t="s">
        <v>573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5">
        <v>2.1396105059041921</v>
      </c>
      <c r="O511" s="5">
        <v>2.871626247448027</v>
      </c>
      <c r="P511" s="5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>
      <c r="A512" s="22">
        <v>16003</v>
      </c>
      <c r="B512" s="23" t="s">
        <v>574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5">
        <v>2.5845994195410378</v>
      </c>
      <c r="O512" s="5">
        <v>2.4001075867037325</v>
      </c>
      <c r="P512" s="5">
        <v>0.18449183283730533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>
      <c r="A513" s="22">
        <v>18119</v>
      </c>
      <c r="B513" s="23" t="s">
        <v>575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5">
        <v>2.5539659627806106</v>
      </c>
      <c r="O513" s="5">
        <v>2.2952701925731853</v>
      </c>
      <c r="P513" s="5">
        <v>0.25869577020742507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>
      <c r="A514" s="22">
        <v>48045</v>
      </c>
      <c r="B514" s="23" t="s">
        <v>576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5">
        <v>2.1396105059041921</v>
      </c>
      <c r="O514" s="5">
        <v>2.8615783991193111</v>
      </c>
      <c r="P514" s="5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>
      <c r="A515" s="22">
        <v>26055</v>
      </c>
      <c r="B515" s="23" t="s">
        <v>577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5">
        <v>3.1831002317261845</v>
      </c>
      <c r="O515" s="5">
        <v>2.7208358740032215</v>
      </c>
      <c r="P515" s="5">
        <v>0.46226435772296287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>
      <c r="A516" s="22">
        <v>48075</v>
      </c>
      <c r="B516" s="23" t="s">
        <v>578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5">
        <v>2.1396105059041921</v>
      </c>
      <c r="O516" s="5">
        <v>2.8692400231786381</v>
      </c>
      <c r="P516" s="5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>
      <c r="A517" s="22">
        <v>30031</v>
      </c>
      <c r="B517" s="23" t="s">
        <v>579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5">
        <v>2.8400483600048676</v>
      </c>
      <c r="O517" s="5">
        <v>2.646842431045624</v>
      </c>
      <c r="P517" s="5">
        <v>0.19320592895924385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>
      <c r="A518" s="22">
        <v>18081</v>
      </c>
      <c r="B518" s="23" t="s">
        <v>580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5">
        <v>2.5441230205171812</v>
      </c>
      <c r="O518" s="5">
        <v>2.2969131666603055</v>
      </c>
      <c r="P518" s="5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>
      <c r="A519" s="22">
        <v>4005</v>
      </c>
      <c r="B519" s="23" t="s">
        <v>581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5">
        <v>1.4763785637471498</v>
      </c>
      <c r="O519" s="5">
        <v>1.4031775484274898</v>
      </c>
      <c r="P519" s="5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>
      <c r="A520" s="22">
        <v>30001</v>
      </c>
      <c r="B520" s="23" t="s">
        <v>582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5">
        <v>2.7571862099851598</v>
      </c>
      <c r="O520" s="5">
        <v>2.5750098156856001</v>
      </c>
      <c r="P520" s="5">
        <v>0.18217639429956028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>
      <c r="A521" s="22">
        <v>6011</v>
      </c>
      <c r="B521" s="23" t="s">
        <v>583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5">
        <v>7.177844564749198</v>
      </c>
      <c r="O521" s="5">
        <v>5.4735216016817114</v>
      </c>
      <c r="P521" s="5">
        <v>1.7043229630674865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>
      <c r="A522" s="22">
        <v>46031</v>
      </c>
      <c r="B522" s="23" t="s">
        <v>584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5">
        <v>0</v>
      </c>
      <c r="O522" s="5">
        <v>0</v>
      </c>
      <c r="P522" s="5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>
      <c r="A523" s="22">
        <v>32003</v>
      </c>
      <c r="B523" s="23" t="s">
        <v>585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5">
        <v>1.7511710093305681</v>
      </c>
      <c r="O523" s="5">
        <v>1.6436290414164718</v>
      </c>
      <c r="P523" s="5">
        <v>0.10754196791409656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>
      <c r="A524" s="22">
        <v>36019</v>
      </c>
      <c r="B524" s="23" t="s">
        <v>586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si="14"/>
        <v>1.6900300000000001</v>
      </c>
      <c r="N524" s="5">
        <v>4.0391791446717349</v>
      </c>
      <c r="O524" s="5">
        <v>3.7243633287469868</v>
      </c>
      <c r="P524" s="5">
        <v>0.31481581592474922</v>
      </c>
      <c r="Q524" s="29">
        <v>38670</v>
      </c>
      <c r="R524">
        <v>42060</v>
      </c>
      <c r="S524">
        <v>20960</v>
      </c>
      <c r="T524" s="30">
        <f t="shared" si="15"/>
        <v>101690</v>
      </c>
    </row>
    <row r="525" spans="1:20">
      <c r="A525" s="22">
        <v>41019</v>
      </c>
      <c r="B525" s="23" t="s">
        <v>587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ref="M525:M588" si="16">K525-L525</f>
        <v>5.3932799999999972</v>
      </c>
      <c r="N525" s="5">
        <v>8.610911015807158</v>
      </c>
      <c r="O525" s="5">
        <v>7.6062603032691376</v>
      </c>
      <c r="P525" s="5">
        <v>1.0046507125380204</v>
      </c>
      <c r="Q525" s="29">
        <v>8120</v>
      </c>
      <c r="R525">
        <v>154420</v>
      </c>
      <c r="S525">
        <v>361510</v>
      </c>
      <c r="T525" s="30">
        <f t="shared" ref="T525:T588" si="17">SUM(Q525:S525)</f>
        <v>524050</v>
      </c>
    </row>
    <row r="526" spans="1:20">
      <c r="A526" s="22">
        <v>17119</v>
      </c>
      <c r="B526" s="23" t="s">
        <v>588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5">
        <v>2.4956236176461264</v>
      </c>
      <c r="O526" s="5">
        <v>2.1643799236325845</v>
      </c>
      <c r="P526" s="5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>
      <c r="A527" s="22">
        <v>19089</v>
      </c>
      <c r="B527" s="23" t="s">
        <v>589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5">
        <v>2.4623133425600847</v>
      </c>
      <c r="O527" s="5">
        <v>2.2071717611941857</v>
      </c>
      <c r="P527" s="5">
        <v>0.25514158136589926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>
      <c r="A528" s="22">
        <v>30057</v>
      </c>
      <c r="B528" s="23" t="s">
        <v>590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5">
        <v>2.763951835704459</v>
      </c>
      <c r="O528" s="5">
        <v>2.5934625382559124</v>
      </c>
      <c r="P528" s="5">
        <v>0.17048929744854657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>
      <c r="A529" s="22">
        <v>42011</v>
      </c>
      <c r="B529" s="23" t="s">
        <v>591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5">
        <v>4.5413722433895165</v>
      </c>
      <c r="O529" s="5">
        <v>4.2098025624539259</v>
      </c>
      <c r="P529" s="5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>
      <c r="A530" s="22">
        <v>30067</v>
      </c>
      <c r="B530" s="23" t="s">
        <v>592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5">
        <v>2.9276866841281768</v>
      </c>
      <c r="O530" s="5">
        <v>2.7076529628756116</v>
      </c>
      <c r="P530" s="5">
        <v>0.22003372125256537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>
      <c r="A531" s="22">
        <v>6027</v>
      </c>
      <c r="B531" s="23" t="s">
        <v>593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5">
        <v>7.177844564749198</v>
      </c>
      <c r="O531" s="5">
        <v>5.7841070387494868</v>
      </c>
      <c r="P531" s="5">
        <v>1.3937375259997111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>
      <c r="A532" s="22">
        <v>17023</v>
      </c>
      <c r="B532" s="23" t="s">
        <v>594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5">
        <v>2.4689858291587985</v>
      </c>
      <c r="O532" s="5">
        <v>2.2007600641331098</v>
      </c>
      <c r="P532" s="5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>
      <c r="A533" s="22">
        <v>18123</v>
      </c>
      <c r="B533" s="23" t="s">
        <v>595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5">
        <v>2.4324473521532783</v>
      </c>
      <c r="O533" s="5">
        <v>2.1409125908099713</v>
      </c>
      <c r="P533" s="5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>
      <c r="A534" s="22">
        <v>48117</v>
      </c>
      <c r="B534" s="23" t="s">
        <v>596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5">
        <v>2.1396105059041921</v>
      </c>
      <c r="O534" s="5">
        <v>2.9080808992450211</v>
      </c>
      <c r="P534" s="5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>
      <c r="A535" s="22">
        <v>41017</v>
      </c>
      <c r="B535" s="23" t="s">
        <v>597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5">
        <v>2.2518543229036641</v>
      </c>
      <c r="O535" s="5">
        <v>2.1262077864520017</v>
      </c>
      <c r="P535" s="5">
        <v>0.12564653645166243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>
      <c r="A536" s="22">
        <v>4001</v>
      </c>
      <c r="B536" s="23" t="s">
        <v>598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5">
        <v>1.9661444821617473</v>
      </c>
      <c r="O536" s="5">
        <v>1.8395533287491113</v>
      </c>
      <c r="P536" s="5">
        <v>0.12659115341263596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>
      <c r="A537" s="22">
        <v>48069</v>
      </c>
      <c r="B537" s="23" t="s">
        <v>599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5">
        <v>2.1396105059041921</v>
      </c>
      <c r="O537" s="5">
        <v>2.8597416956613735</v>
      </c>
      <c r="P537" s="5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>
      <c r="A538" s="22">
        <v>4017</v>
      </c>
      <c r="B538" s="23" t="s">
        <v>600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5">
        <v>1.598089599797611</v>
      </c>
      <c r="O538" s="5">
        <v>1.4944469943059286</v>
      </c>
      <c r="P538" s="5">
        <v>0.10364260549168208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>
      <c r="A539" s="22">
        <v>41023</v>
      </c>
      <c r="B539" s="23" t="s">
        <v>601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5">
        <v>2.5878462492846332</v>
      </c>
      <c r="O539" s="5">
        <v>2.4243256208382609</v>
      </c>
      <c r="P539" s="5">
        <v>0.16352062844637222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>
      <c r="A540" s="22">
        <v>19149</v>
      </c>
      <c r="B540" s="23" t="s">
        <v>602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5">
        <v>2.6533379533152264</v>
      </c>
      <c r="O540" s="5">
        <v>2.3103102977652612</v>
      </c>
      <c r="P540" s="5">
        <v>0.34302765554996506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>
      <c r="A541" s="22">
        <v>41013</v>
      </c>
      <c r="B541" s="23" t="s">
        <v>603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5">
        <v>2.3429835012665015</v>
      </c>
      <c r="O541" s="5">
        <v>2.2066725355078494</v>
      </c>
      <c r="P541" s="5">
        <v>0.13631096575865218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>
      <c r="A542" s="22">
        <v>51041</v>
      </c>
      <c r="B542" s="23" t="s">
        <v>604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5">
        <v>2.436932932200655</v>
      </c>
      <c r="O542" s="5">
        <v>3.7500324703802304</v>
      </c>
      <c r="P542" s="5">
        <v>-1.3130995381795756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>
      <c r="A543" s="22">
        <v>35037</v>
      </c>
      <c r="B543" s="23" t="s">
        <v>605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5">
        <v>1.8429717207528236</v>
      </c>
      <c r="O543" s="5">
        <v>1.7374396950609532</v>
      </c>
      <c r="P543" s="5">
        <v>0.10553202569187053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>
      <c r="A544" s="22">
        <v>41033</v>
      </c>
      <c r="B544" s="23" t="s">
        <v>606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5">
        <v>8.6325099778708339</v>
      </c>
      <c r="O544" s="5">
        <v>6.4880245703952202</v>
      </c>
      <c r="P544" s="5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>
      <c r="A545" s="22">
        <v>19037</v>
      </c>
      <c r="B545" s="23" t="s">
        <v>607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5">
        <v>2.3565035760106294</v>
      </c>
      <c r="O545" s="5">
        <v>2.1304623814803274</v>
      </c>
      <c r="P545" s="5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>
      <c r="A546" s="22">
        <v>48345</v>
      </c>
      <c r="B546" s="23" t="s">
        <v>608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5">
        <v>2.1396105059041921</v>
      </c>
      <c r="O546" s="5">
        <v>2.8666842857097841</v>
      </c>
      <c r="P546" s="5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>
      <c r="A547" s="22">
        <v>41001</v>
      </c>
      <c r="B547" s="23" t="s">
        <v>609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5">
        <v>2.7198020297647276</v>
      </c>
      <c r="O547" s="5">
        <v>2.5274455295852194</v>
      </c>
      <c r="P547" s="5">
        <v>0.19235650017950778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>
      <c r="A548" s="22">
        <v>36089</v>
      </c>
      <c r="B548" s="23" t="s">
        <v>610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5">
        <v>4.1067031443134949</v>
      </c>
      <c r="O548" s="5">
        <v>3.8184971751398984</v>
      </c>
      <c r="P548" s="5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>
      <c r="A549" s="22">
        <v>35001</v>
      </c>
      <c r="B549" s="23" t="s">
        <v>611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5">
        <v>1.4763785637471498</v>
      </c>
      <c r="O549" s="5">
        <v>1.3803823074990194</v>
      </c>
      <c r="P549" s="5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>
      <c r="A550" s="22">
        <v>21061</v>
      </c>
      <c r="B550" s="23" t="s">
        <v>612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5">
        <v>2.1364810314525342</v>
      </c>
      <c r="O550" s="5">
        <v>2.9542294707125087</v>
      </c>
      <c r="P550" s="5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>
      <c r="A551" s="22">
        <v>4015</v>
      </c>
      <c r="B551" s="23" t="s">
        <v>613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5">
        <v>0</v>
      </c>
      <c r="O551" s="5">
        <v>0</v>
      </c>
      <c r="P551" s="5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>
      <c r="A552" s="22">
        <v>53013</v>
      </c>
      <c r="B552" s="23" t="s">
        <v>614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5">
        <v>4.1435769221531213</v>
      </c>
      <c r="O552" s="5">
        <v>3.6014923380887591</v>
      </c>
      <c r="P552" s="5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>
      <c r="A553" s="22">
        <v>18157</v>
      </c>
      <c r="B553" s="23" t="s">
        <v>615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5">
        <v>2.5193331121822609</v>
      </c>
      <c r="O553" s="5">
        <v>2.216584400720512</v>
      </c>
      <c r="P553" s="5">
        <v>0.30274871146174864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>
      <c r="A554" s="22">
        <v>6039</v>
      </c>
      <c r="B554" s="23" t="s">
        <v>616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5">
        <v>8.8980216689226754</v>
      </c>
      <c r="O554" s="5">
        <v>7.058663746048552</v>
      </c>
      <c r="P554" s="5">
        <v>1.8393579228741228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>
      <c r="A555" s="22">
        <v>18061</v>
      </c>
      <c r="B555" s="23" t="s">
        <v>617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5">
        <v>2.484124661818695</v>
      </c>
      <c r="O555" s="5">
        <v>2.2061844865159839</v>
      </c>
      <c r="P555" s="5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>
      <c r="A556" s="22">
        <v>6081</v>
      </c>
      <c r="B556" s="23" t="s">
        <v>618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5">
        <v>7.177844564749198</v>
      </c>
      <c r="O556" s="5">
        <v>5.5188226071518747</v>
      </c>
      <c r="P556" s="5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>
      <c r="A557" s="22">
        <v>31181</v>
      </c>
      <c r="B557" s="23" t="s">
        <v>619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5">
        <v>2.7141354456683322</v>
      </c>
      <c r="O557" s="5">
        <v>2.2650949802860363</v>
      </c>
      <c r="P557" s="5">
        <v>0.44904046538229586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>
      <c r="A558" s="22">
        <v>6077</v>
      </c>
      <c r="B558" s="23" t="s">
        <v>620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5">
        <v>0</v>
      </c>
      <c r="O558" s="5">
        <v>0</v>
      </c>
      <c r="P558" s="5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>
      <c r="A559" s="22">
        <v>20035</v>
      </c>
      <c r="B559" s="23" t="s">
        <v>621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5">
        <v>2.5593736201217792</v>
      </c>
      <c r="O559" s="5">
        <v>2.1984539395074236</v>
      </c>
      <c r="P559" s="5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>
      <c r="A560" s="22">
        <v>27023</v>
      </c>
      <c r="B560" s="23" t="s">
        <v>622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5">
        <v>2.9276531540447666</v>
      </c>
      <c r="O560" s="5">
        <v>2.1226722254345924</v>
      </c>
      <c r="P560" s="5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>
      <c r="A561" s="22">
        <v>30097</v>
      </c>
      <c r="B561" s="23" t="s">
        <v>623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5">
        <v>2.5994308931030035</v>
      </c>
      <c r="O561" s="5">
        <v>2.4259667321429701</v>
      </c>
      <c r="P561" s="5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>
      <c r="A562" s="22">
        <v>30111</v>
      </c>
      <c r="B562" s="23" t="s">
        <v>624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5">
        <v>0</v>
      </c>
      <c r="O562" s="5">
        <v>0</v>
      </c>
      <c r="P562" s="5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>
      <c r="A563" s="22">
        <v>41061</v>
      </c>
      <c r="B563" s="23" t="s">
        <v>625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5">
        <v>2.7400430234502733</v>
      </c>
      <c r="O563" s="5">
        <v>2.5762653310310859</v>
      </c>
      <c r="P563" s="5">
        <v>0.16377769241918722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>
      <c r="A564" s="22">
        <v>27093</v>
      </c>
      <c r="B564" s="23" t="s">
        <v>626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5">
        <v>2.9276531540447666</v>
      </c>
      <c r="O564" s="5">
        <v>2.0279441514523482</v>
      </c>
      <c r="P564" s="5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>
      <c r="A565" s="22">
        <v>48153</v>
      </c>
      <c r="B565" s="23" t="s">
        <v>627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5">
        <v>2.1396105059041921</v>
      </c>
      <c r="O565" s="5">
        <v>2.8190659789194648</v>
      </c>
      <c r="P565" s="5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>
      <c r="A566" s="22">
        <v>35019</v>
      </c>
      <c r="B566" s="23" t="s">
        <v>628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5">
        <v>0</v>
      </c>
      <c r="O566" s="5">
        <v>0</v>
      </c>
      <c r="P566" s="5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>
      <c r="A567" s="22">
        <v>6013</v>
      </c>
      <c r="B567" s="23" t="s">
        <v>629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5">
        <v>7.177844564749198</v>
      </c>
      <c r="O567" s="5">
        <v>5.5099259583535902</v>
      </c>
      <c r="P567" s="5">
        <v>1.6679186063956086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>
      <c r="A568" s="22">
        <v>41027</v>
      </c>
      <c r="B568" s="23" t="s">
        <v>630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5">
        <v>8.203635994877617</v>
      </c>
      <c r="O568" s="5">
        <v>6.3057513114102512</v>
      </c>
      <c r="P568" s="5">
        <v>1.8978846834673657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>
      <c r="A569" s="22">
        <v>6019</v>
      </c>
      <c r="B569" s="23" t="s">
        <v>631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5">
        <v>1.4763785637471498</v>
      </c>
      <c r="O569" s="5">
        <v>1.4031775484274898</v>
      </c>
      <c r="P569" s="5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>
      <c r="A570" s="22">
        <v>6099</v>
      </c>
      <c r="B570" s="23" t="s">
        <v>632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5">
        <v>7.177844564749198</v>
      </c>
      <c r="O570" s="5">
        <v>5.7948962744780612</v>
      </c>
      <c r="P570" s="5">
        <v>1.3829482902711367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>
      <c r="A571" s="22">
        <v>6087</v>
      </c>
      <c r="B571" s="23" t="s">
        <v>633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5">
        <v>8.8750256200502236</v>
      </c>
      <c r="O571" s="5">
        <v>7.4754743501435916</v>
      </c>
      <c r="P571" s="5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>
      <c r="A572" s="22">
        <v>27085</v>
      </c>
      <c r="B572" s="23" t="s">
        <v>634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5">
        <v>2.9276531540447666</v>
      </c>
      <c r="O572" s="5">
        <v>2.2738966271813243</v>
      </c>
      <c r="P572" s="5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>
      <c r="A573" s="22">
        <v>30093</v>
      </c>
      <c r="B573" s="23" t="s">
        <v>635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5">
        <v>2.7884995823258585</v>
      </c>
      <c r="O573" s="5">
        <v>2.5960350407664721</v>
      </c>
      <c r="P573" s="5">
        <v>0.19246454155938666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>
      <c r="A574" s="22">
        <v>53063</v>
      </c>
      <c r="B574" s="23" t="s">
        <v>636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5">
        <v>2.865985742305396</v>
      </c>
      <c r="O574" s="5">
        <v>2.4927120887366381</v>
      </c>
      <c r="P574" s="5">
        <v>0.37327365356875836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>
      <c r="A575" s="22">
        <v>6047</v>
      </c>
      <c r="B575" s="23" t="s">
        <v>637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5">
        <v>0</v>
      </c>
      <c r="O575" s="5">
        <v>0</v>
      </c>
      <c r="P575" s="5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>
      <c r="A576" s="22">
        <v>6085</v>
      </c>
      <c r="B576" s="23" t="s">
        <v>638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5">
        <v>2.532935149352503</v>
      </c>
      <c r="O576" s="5">
        <v>2.3018905212643719</v>
      </c>
      <c r="P576" s="5">
        <v>0.23104462808813164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>
      <c r="A577" s="22">
        <v>48279</v>
      </c>
      <c r="B577" s="23" t="s">
        <v>639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5">
        <v>2.1396105059041921</v>
      </c>
      <c r="O577" s="5">
        <v>2.8303358125102571</v>
      </c>
      <c r="P577" s="5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>
      <c r="A578" s="22">
        <v>18053</v>
      </c>
      <c r="B578" s="23" t="s">
        <v>640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5">
        <v>2.5376405377244606</v>
      </c>
      <c r="O578" s="5">
        <v>2.1174210418160069</v>
      </c>
      <c r="P578" s="5">
        <v>0.42021949590845364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>
      <c r="A579" s="22">
        <v>30107</v>
      </c>
      <c r="B579" s="23" t="s">
        <v>641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5">
        <v>2.0561839328137395</v>
      </c>
      <c r="O579" s="5">
        <v>1.9006453270015071</v>
      </c>
      <c r="P579" s="5">
        <v>0.15553860581223236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>
      <c r="A580" s="22">
        <v>27147</v>
      </c>
      <c r="B580" s="23" t="s">
        <v>642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5">
        <v>2.9702531250179627</v>
      </c>
      <c r="O580" s="5">
        <v>2.626498984327434</v>
      </c>
      <c r="P580" s="5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>
      <c r="A581" s="22">
        <v>6001</v>
      </c>
      <c r="B581" s="23" t="s">
        <v>643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5">
        <v>7.177844564749198</v>
      </c>
      <c r="O581" s="5">
        <v>5.7823541605000752</v>
      </c>
      <c r="P581" s="5">
        <v>1.3954904042491219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>
      <c r="A582" s="22">
        <v>41003</v>
      </c>
      <c r="B582" s="23" t="s">
        <v>644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5">
        <v>8.5261022581672243</v>
      </c>
      <c r="O582" s="5">
        <v>6.5501595405199282</v>
      </c>
      <c r="P582" s="5">
        <v>1.9759427176472948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>
      <c r="A583" s="22">
        <v>41051</v>
      </c>
      <c r="B583" s="23" t="s">
        <v>645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5">
        <v>8.1923344939858254</v>
      </c>
      <c r="O583" s="5">
        <v>6.6788666284740161</v>
      </c>
      <c r="P583" s="5">
        <v>1.5134678655118101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>
      <c r="A584" s="22">
        <v>41069</v>
      </c>
      <c r="B584" s="23" t="s">
        <v>646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5">
        <v>2.803528510823464</v>
      </c>
      <c r="O584" s="5">
        <v>2.6376048930659972</v>
      </c>
      <c r="P584" s="5">
        <v>0.16592361775746686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>
      <c r="A585" s="22">
        <v>35006</v>
      </c>
      <c r="B585" s="23" t="s">
        <v>647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5">
        <v>1.6120042118565368</v>
      </c>
      <c r="O585" s="5">
        <v>1.5320798559783233</v>
      </c>
      <c r="P585" s="5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>
      <c r="A586" s="22">
        <v>41039</v>
      </c>
      <c r="B586" s="23" t="s">
        <v>648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5">
        <v>8.7216366651410944</v>
      </c>
      <c r="O586" s="5">
        <v>7.7028530224454936</v>
      </c>
      <c r="P586" s="5">
        <v>1.0187836426955996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>
      <c r="A587" s="22">
        <v>41005</v>
      </c>
      <c r="B587" s="23" t="s">
        <v>649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5">
        <v>8.4672606873464034</v>
      </c>
      <c r="O587" s="5">
        <v>7.2656952460674429</v>
      </c>
      <c r="P587" s="5">
        <v>1.2015654412789611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>
      <c r="A588" s="22">
        <v>21185</v>
      </c>
      <c r="B588" s="23" t="s">
        <v>650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si="16"/>
        <v>-4.4825800000000005</v>
      </c>
      <c r="N588" s="5">
        <v>2.1123337830496505</v>
      </c>
      <c r="O588" s="5">
        <v>2.9473409013540373</v>
      </c>
      <c r="P588" s="5">
        <v>-0.83500711830438668</v>
      </c>
      <c r="Q588" s="29">
        <v>8090</v>
      </c>
      <c r="R588">
        <v>41100</v>
      </c>
      <c r="S588">
        <v>2730</v>
      </c>
      <c r="T588" s="30">
        <f t="shared" si="17"/>
        <v>51920</v>
      </c>
    </row>
    <row r="589" spans="1:20">
      <c r="A589" s="22">
        <v>27135</v>
      </c>
      <c r="B589" s="23" t="s">
        <v>651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ref="M589:M652" si="18">K589-L589</f>
        <v>1.89785</v>
      </c>
      <c r="N589" s="5">
        <v>2.9010675234649663</v>
      </c>
      <c r="O589" s="5">
        <v>2.547539363460241</v>
      </c>
      <c r="P589" s="5">
        <v>0.35352816000472492</v>
      </c>
      <c r="Q589" s="29">
        <v>432740</v>
      </c>
      <c r="R589">
        <v>101580</v>
      </c>
      <c r="S589">
        <v>6560</v>
      </c>
      <c r="T589" s="30">
        <f t="shared" ref="T589:T652" si="19">SUM(Q589:S589)</f>
        <v>540880</v>
      </c>
    </row>
    <row r="590" spans="1:20">
      <c r="A590" s="22">
        <v>19165</v>
      </c>
      <c r="B590" s="23" t="s">
        <v>652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5">
        <v>2.7141354456683322</v>
      </c>
      <c r="O590" s="5">
        <v>2.1638229516914853</v>
      </c>
      <c r="P590" s="5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>
      <c r="A591" s="22">
        <v>30103</v>
      </c>
      <c r="B591" s="23" t="s">
        <v>653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5">
        <v>0</v>
      </c>
      <c r="O591" s="5">
        <v>0</v>
      </c>
      <c r="P591" s="5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>
      <c r="A592" s="22">
        <v>21239</v>
      </c>
      <c r="B592" s="23" t="s">
        <v>654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5">
        <v>2.1364810314525342</v>
      </c>
      <c r="O592" s="5">
        <v>3.027563488696364</v>
      </c>
      <c r="P592" s="5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>
      <c r="A593" s="22">
        <v>39175</v>
      </c>
      <c r="B593" s="23" t="s">
        <v>655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5">
        <v>3.8883701434028124</v>
      </c>
      <c r="O593" s="5">
        <v>3.5241291217483943</v>
      </c>
      <c r="P593" s="5">
        <v>0.36424102165441874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>
      <c r="A594" s="22">
        <v>48101</v>
      </c>
      <c r="B594" s="23" t="s">
        <v>656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5">
        <v>2.1396105059041921</v>
      </c>
      <c r="O594" s="5">
        <v>2.8740310995415337</v>
      </c>
      <c r="P594" s="5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>
      <c r="A595" s="22">
        <v>30087</v>
      </c>
      <c r="B595" s="23" t="s">
        <v>657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5">
        <v>0</v>
      </c>
      <c r="O595" s="5">
        <v>0</v>
      </c>
      <c r="P595" s="5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>
      <c r="A596" s="22">
        <v>35061</v>
      </c>
      <c r="B596" s="23" t="s">
        <v>658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5">
        <v>0</v>
      </c>
      <c r="O596" s="5">
        <v>0</v>
      </c>
      <c r="P596" s="5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>
      <c r="A597" s="22">
        <v>42043</v>
      </c>
      <c r="B597" s="23" t="s">
        <v>659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5">
        <v>4.6843631468765281</v>
      </c>
      <c r="O597" s="5">
        <v>4.2743218940656105</v>
      </c>
      <c r="P597" s="5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>
      <c r="A598" s="22">
        <v>30017</v>
      </c>
      <c r="B598" s="23" t="s">
        <v>660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5">
        <v>0</v>
      </c>
      <c r="O598" s="5">
        <v>0</v>
      </c>
      <c r="P598" s="5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>
      <c r="A599" s="22">
        <v>42099</v>
      </c>
      <c r="B599" s="23" t="s">
        <v>661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5">
        <v>4.6217755206257776</v>
      </c>
      <c r="O599" s="5">
        <v>4.2801207357132354</v>
      </c>
      <c r="P599" s="5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>
      <c r="A600" s="22">
        <v>42071</v>
      </c>
      <c r="B600" s="23" t="s">
        <v>662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5">
        <v>4.7063123120336039</v>
      </c>
      <c r="O600" s="5">
        <v>4.2903045671580076</v>
      </c>
      <c r="P600" s="5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>
      <c r="A601" s="22">
        <v>17101</v>
      </c>
      <c r="B601" s="23" t="s">
        <v>663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5">
        <v>2.6429901970182255</v>
      </c>
      <c r="O601" s="5">
        <v>2.2677736613940627</v>
      </c>
      <c r="P601" s="5">
        <v>0.37521653562416274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>
      <c r="A602" s="22">
        <v>36065</v>
      </c>
      <c r="B602" s="23" t="s">
        <v>664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5">
        <v>4.0969570667354738</v>
      </c>
      <c r="O602" s="5">
        <v>3.7971012563590971</v>
      </c>
      <c r="P602" s="5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>
      <c r="A603" s="22">
        <v>17005</v>
      </c>
      <c r="B603" s="23" t="s">
        <v>665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5">
        <v>2.4676036446093161</v>
      </c>
      <c r="O603" s="5">
        <v>2.2113220404074561</v>
      </c>
      <c r="P603" s="5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>
      <c r="A604" s="22">
        <v>18111</v>
      </c>
      <c r="B604" s="23" t="s">
        <v>666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5">
        <v>2.4529435470292271</v>
      </c>
      <c r="O604" s="5">
        <v>2.0951533408665295</v>
      </c>
      <c r="P604" s="5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>
      <c r="A605" s="22">
        <v>35057</v>
      </c>
      <c r="B605" s="23" t="s">
        <v>667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5">
        <v>1.4763785637471498</v>
      </c>
      <c r="O605" s="5">
        <v>1.3803823074990194</v>
      </c>
      <c r="P605" s="5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>
      <c r="A606" s="22">
        <v>36049</v>
      </c>
      <c r="B606" s="23" t="s">
        <v>668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5">
        <v>4.2745268001308974</v>
      </c>
      <c r="O606" s="5">
        <v>3.9932261653574765</v>
      </c>
      <c r="P606" s="5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>
      <c r="A607" s="22">
        <v>17179</v>
      </c>
      <c r="B607" s="23" t="s">
        <v>669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5">
        <v>2.5005637166019583</v>
      </c>
      <c r="O607" s="5">
        <v>2.1391764776022657</v>
      </c>
      <c r="P607" s="5">
        <v>0.36138723899969255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>
      <c r="A608" s="22">
        <v>41057</v>
      </c>
      <c r="B608" s="23" t="s">
        <v>670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5">
        <v>8.3262741377343819</v>
      </c>
      <c r="O608" s="5">
        <v>6.1403995678531773</v>
      </c>
      <c r="P608" s="5">
        <v>2.1858745698812045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>
      <c r="A609" s="22">
        <v>6107</v>
      </c>
      <c r="B609" s="23" t="s">
        <v>671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5">
        <v>2.5605974681662671</v>
      </c>
      <c r="O609" s="5">
        <v>2.3727973337657806</v>
      </c>
      <c r="P609" s="5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>
      <c r="A610" s="22">
        <v>6031</v>
      </c>
      <c r="B610" s="23" t="s">
        <v>672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5">
        <v>7.177844564749198</v>
      </c>
      <c r="O610" s="5">
        <v>5.7869496447097442</v>
      </c>
      <c r="P610" s="5">
        <v>1.3908949200394547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>
      <c r="A611" s="22">
        <v>18033</v>
      </c>
      <c r="B611" s="23" t="s">
        <v>673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5">
        <v>2.6381991206553304</v>
      </c>
      <c r="O611" s="5">
        <v>2.2019839121775977</v>
      </c>
      <c r="P611" s="5">
        <v>0.43621520847773243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>
      <c r="A612" s="22">
        <v>41031</v>
      </c>
      <c r="B612" s="23" t="s">
        <v>674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5">
        <v>2.9755434270671941</v>
      </c>
      <c r="O612" s="5">
        <v>2.7516891390882292</v>
      </c>
      <c r="P612" s="5">
        <v>0.22385428797896464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>
      <c r="A613" s="22">
        <v>30037</v>
      </c>
      <c r="B613" s="23" t="s">
        <v>675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5">
        <v>2.0561839328137395</v>
      </c>
      <c r="O613" s="5">
        <v>1.9006453270015071</v>
      </c>
      <c r="P613" s="5">
        <v>0.15553860581223236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>
      <c r="A614" s="22">
        <v>30043</v>
      </c>
      <c r="B614" s="23" t="s">
        <v>676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5">
        <v>2.8466705514784656</v>
      </c>
      <c r="O614" s="5">
        <v>2.6414999710888649</v>
      </c>
      <c r="P614" s="5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>
      <c r="A615" s="22">
        <v>30023</v>
      </c>
      <c r="B615" s="23" t="s">
        <v>677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5">
        <v>2.4102355346761524</v>
      </c>
      <c r="O615" s="5">
        <v>2.2461802876776216</v>
      </c>
      <c r="P615" s="5">
        <v>0.16405524699853077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>
      <c r="A616" s="22">
        <v>48303</v>
      </c>
      <c r="B616" s="23" t="s">
        <v>678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5">
        <v>2.1396105059041921</v>
      </c>
      <c r="O616" s="5">
        <v>2.8433529360032255</v>
      </c>
      <c r="P616" s="5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>
      <c r="A617" s="22">
        <v>30065</v>
      </c>
      <c r="B617" s="23" t="s">
        <v>679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5">
        <v>2.0561839328137395</v>
      </c>
      <c r="O617" s="5">
        <v>1.9346336548854082</v>
      </c>
      <c r="P617" s="5">
        <v>0.12155027792833123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>
      <c r="A618" s="22">
        <v>48219</v>
      </c>
      <c r="B618" s="23" t="s">
        <v>680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5">
        <v>2.1396105059041921</v>
      </c>
      <c r="O618" s="5">
        <v>2.8394094256376539</v>
      </c>
      <c r="P618" s="5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>
      <c r="A619" s="22">
        <v>17069</v>
      </c>
      <c r="B619" s="23" t="s">
        <v>681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5">
        <v>2.4083280454865705</v>
      </c>
      <c r="O619" s="5">
        <v>2.161317509347747</v>
      </c>
      <c r="P619" s="5">
        <v>0.24701053613882332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>
      <c r="A620" s="22">
        <v>26111</v>
      </c>
      <c r="B620" s="23" t="s">
        <v>682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5">
        <v>3.0501571765678883</v>
      </c>
      <c r="O620" s="5">
        <v>2.7259715651122818</v>
      </c>
      <c r="P620" s="5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>
      <c r="A621" s="22">
        <v>35009</v>
      </c>
      <c r="B621" s="23" t="s">
        <v>683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5">
        <v>1.8429717207528236</v>
      </c>
      <c r="O621" s="5">
        <v>1.7245239069311815</v>
      </c>
      <c r="P621" s="5">
        <v>0.11844781382164242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>
      <c r="A622" s="22">
        <v>41041</v>
      </c>
      <c r="B622" s="23" t="s">
        <v>684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5">
        <v>8.4628570697251426</v>
      </c>
      <c r="O622" s="5">
        <v>5.9508484179856911</v>
      </c>
      <c r="P622" s="5">
        <v>2.5120086517394506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>
      <c r="A623" s="22">
        <v>29101</v>
      </c>
      <c r="B623" s="23" t="s">
        <v>685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5">
        <v>2.4241467937267371</v>
      </c>
      <c r="O623" s="5">
        <v>2.1238606806132583</v>
      </c>
      <c r="P623" s="5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>
      <c r="A624" s="22">
        <v>30039</v>
      </c>
      <c r="B624" s="23" t="s">
        <v>686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5">
        <v>2.7978954568104797</v>
      </c>
      <c r="O624" s="5">
        <v>2.6350975879398475</v>
      </c>
      <c r="P624" s="5">
        <v>0.16279786887063236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>
      <c r="A625" s="22">
        <v>30081</v>
      </c>
      <c r="B625" s="23" t="s">
        <v>687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5">
        <v>2.6314968295380288</v>
      </c>
      <c r="O625" s="5">
        <v>2.4709827319041424</v>
      </c>
      <c r="P625" s="5">
        <v>0.16051409763388635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>
      <c r="A626" s="22">
        <v>29139</v>
      </c>
      <c r="B626" s="23" t="s">
        <v>688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5">
        <v>2.3708004310204367</v>
      </c>
      <c r="O626" s="5">
        <v>2.1440942231691573</v>
      </c>
      <c r="P626" s="5">
        <v>0.22670620785127915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>
      <c r="A627" s="22">
        <v>48107</v>
      </c>
      <c r="B627" s="23" t="s">
        <v>689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5">
        <v>2.1396105059041921</v>
      </c>
      <c r="O627" s="5">
        <v>2.9127229530149807</v>
      </c>
      <c r="P627" s="5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>
      <c r="A628" s="22">
        <v>17197</v>
      </c>
      <c r="B628" s="23" t="s">
        <v>690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5">
        <v>2.4877272830029251</v>
      </c>
      <c r="O628" s="5">
        <v>2.2106998710819474</v>
      </c>
      <c r="P628" s="5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>
      <c r="A629" s="22">
        <v>38059</v>
      </c>
      <c r="B629" s="23" t="s">
        <v>691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5">
        <v>0</v>
      </c>
      <c r="O629" s="5">
        <v>0</v>
      </c>
      <c r="P629" s="5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>
      <c r="A630" s="22">
        <v>30007</v>
      </c>
      <c r="B630" s="23" t="s">
        <v>692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5">
        <v>2.9350055562237509</v>
      </c>
      <c r="O630" s="5">
        <v>2.7248557584476729</v>
      </c>
      <c r="P630" s="5">
        <v>0.21014979777607873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>
      <c r="A631" s="22">
        <v>35011</v>
      </c>
      <c r="B631" s="23" t="s">
        <v>693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5">
        <v>0</v>
      </c>
      <c r="O631" s="5">
        <v>0</v>
      </c>
      <c r="P631" s="5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>
      <c r="A632" s="22">
        <v>6069</v>
      </c>
      <c r="B632" s="23" t="s">
        <v>694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5">
        <v>1.4763785637471498</v>
      </c>
      <c r="O632" s="5">
        <v>1.4031775484274898</v>
      </c>
      <c r="P632" s="5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>
      <c r="A633" s="22">
        <v>26091</v>
      </c>
      <c r="B633" s="23" t="s">
        <v>695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5">
        <v>3.3323556724637489</v>
      </c>
      <c r="O633" s="5">
        <v>3.0327140820647185</v>
      </c>
      <c r="P633" s="5">
        <v>0.29964159039903077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>
      <c r="A634" s="22">
        <v>16079</v>
      </c>
      <c r="B634" s="23" t="s">
        <v>696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5">
        <v>2.7840475323618921</v>
      </c>
      <c r="O634" s="5">
        <v>2.5851563914821361</v>
      </c>
      <c r="P634" s="5">
        <v>0.19889114087975596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>
      <c r="A635" s="22">
        <v>53059</v>
      </c>
      <c r="B635" s="23" t="s">
        <v>697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5">
        <v>8.7805713750824985</v>
      </c>
      <c r="O635" s="5">
        <v>5.4915235309083927</v>
      </c>
      <c r="P635" s="5">
        <v>3.2890478441741053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>
      <c r="A636" s="22">
        <v>36095</v>
      </c>
      <c r="B636" s="23" t="s">
        <v>698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5">
        <v>4.1795509760878966</v>
      </c>
      <c r="O636" s="5">
        <v>3.8610524393352144</v>
      </c>
      <c r="P636" s="5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>
      <c r="A637" s="22">
        <v>48369</v>
      </c>
      <c r="B637" s="23" t="s">
        <v>699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5">
        <v>0</v>
      </c>
      <c r="O637" s="5">
        <v>0</v>
      </c>
      <c r="P637" s="5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>
      <c r="A638" s="22">
        <v>41059</v>
      </c>
      <c r="B638" s="23" t="s">
        <v>700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5">
        <v>3.2040695733347055</v>
      </c>
      <c r="O638" s="5">
        <v>2.9762047148233481</v>
      </c>
      <c r="P638" s="5">
        <v>0.22786485851135754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>
      <c r="A639" s="22">
        <v>46119</v>
      </c>
      <c r="B639" s="23" t="s">
        <v>701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5">
        <v>0</v>
      </c>
      <c r="O639" s="5">
        <v>0</v>
      </c>
      <c r="P639" s="5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>
      <c r="A640" s="22">
        <v>27125</v>
      </c>
      <c r="B640" s="23" t="s">
        <v>702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5">
        <v>2.8399012001943431</v>
      </c>
      <c r="O640" s="5">
        <v>2.4088086433487894</v>
      </c>
      <c r="P640" s="5">
        <v>0.43109255684555403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>
      <c r="A641" s="22">
        <v>17149</v>
      </c>
      <c r="B641" s="23" t="s">
        <v>703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5">
        <v>2.4976950316879387</v>
      </c>
      <c r="O641" s="5">
        <v>2.1575863561771094</v>
      </c>
      <c r="P641" s="5">
        <v>0.34010867551082913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>
      <c r="A642" s="22">
        <v>38021</v>
      </c>
      <c r="B642" s="23" t="s">
        <v>704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5">
        <v>2.6218941862057092</v>
      </c>
      <c r="O642" s="5">
        <v>1.9947139760100092</v>
      </c>
      <c r="P642" s="5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>
      <c r="A643" s="22">
        <v>41007</v>
      </c>
      <c r="B643" s="23" t="s">
        <v>705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5">
        <v>8.3169266955924641</v>
      </c>
      <c r="O643" s="5">
        <v>6.1514123374711538</v>
      </c>
      <c r="P643" s="5">
        <v>2.1655143581213108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>
      <c r="A644" s="22">
        <v>4025</v>
      </c>
      <c r="B644" s="23" t="s">
        <v>706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5">
        <v>1.4763785637471498</v>
      </c>
      <c r="O644" s="5">
        <v>1.4031775484274898</v>
      </c>
      <c r="P644" s="5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>
      <c r="A645" s="22">
        <v>48017</v>
      </c>
      <c r="B645" s="23" t="s">
        <v>707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5">
        <v>2.1396105059041921</v>
      </c>
      <c r="O645" s="5">
        <v>2.8515249624433592</v>
      </c>
      <c r="P645" s="5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>
      <c r="A646" s="22">
        <v>38033</v>
      </c>
      <c r="B646" s="23" t="s">
        <v>708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5">
        <v>0</v>
      </c>
      <c r="O646" s="5">
        <v>0</v>
      </c>
      <c r="P646" s="5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>
      <c r="A647" s="22">
        <v>17045</v>
      </c>
      <c r="B647" s="23" t="s">
        <v>709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5">
        <v>2.5925404609621201</v>
      </c>
      <c r="O647" s="5">
        <v>2.3555237524620747</v>
      </c>
      <c r="P647" s="5">
        <v>0.23701670850004586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>
      <c r="A648" s="22">
        <v>41049</v>
      </c>
      <c r="B648" s="23" t="s">
        <v>710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5">
        <v>3.0743025621883606</v>
      </c>
      <c r="O648" s="5">
        <v>2.8952761329469867</v>
      </c>
      <c r="P648" s="5">
        <v>0.17902642924137388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>
      <c r="A649" s="22">
        <v>38007</v>
      </c>
      <c r="B649" s="23" t="s">
        <v>711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5">
        <v>0</v>
      </c>
      <c r="O649" s="5">
        <v>0</v>
      </c>
      <c r="P649" s="5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>
      <c r="A650" s="22">
        <v>30059</v>
      </c>
      <c r="B650" s="23" t="s">
        <v>712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5">
        <v>2.6861788072335191</v>
      </c>
      <c r="O650" s="5">
        <v>2.520784219680976</v>
      </c>
      <c r="P650" s="5">
        <v>0.16539458755254355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>
      <c r="A651" s="22">
        <v>31073</v>
      </c>
      <c r="B651" s="23" t="s">
        <v>713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5">
        <v>2.648258145678517</v>
      </c>
      <c r="O651" s="5">
        <v>1.8786440039369032</v>
      </c>
      <c r="P651" s="5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>
      <c r="A652" s="22">
        <v>26115</v>
      </c>
      <c r="B652" s="23" t="s">
        <v>714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si="18"/>
        <v>1.933740000000002</v>
      </c>
      <c r="N652" s="5">
        <v>3.1827891470634309</v>
      </c>
      <c r="O652" s="5">
        <v>2.8225754609831095</v>
      </c>
      <c r="P652" s="5">
        <v>0.36021368608032117</v>
      </c>
      <c r="Q652" s="29">
        <v>185900</v>
      </c>
      <c r="R652">
        <v>36160</v>
      </c>
      <c r="S652">
        <v>4720</v>
      </c>
      <c r="T652" s="30">
        <f t="shared" si="19"/>
        <v>226780</v>
      </c>
    </row>
    <row r="653" spans="1:20">
      <c r="A653" s="22">
        <v>30079</v>
      </c>
      <c r="B653" s="23" t="s">
        <v>715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ref="M653:M716" si="20">K653-L653</f>
        <v>0</v>
      </c>
      <c r="N653" s="5">
        <v>0</v>
      </c>
      <c r="O653" s="5">
        <v>0</v>
      </c>
      <c r="P653" s="5">
        <v>0</v>
      </c>
      <c r="Q653" s="29">
        <v>0</v>
      </c>
      <c r="R653">
        <v>0</v>
      </c>
      <c r="S653">
        <v>0</v>
      </c>
      <c r="T653" s="30">
        <f t="shared" ref="T653:T716" si="21">SUM(Q653:S653)</f>
        <v>0</v>
      </c>
    </row>
    <row r="654" spans="1:20">
      <c r="A654" s="22">
        <v>6029</v>
      </c>
      <c r="B654" s="23" t="s">
        <v>716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5">
        <v>2.5265495312451911</v>
      </c>
      <c r="O654" s="5">
        <v>2.2964586477518507</v>
      </c>
      <c r="P654" s="5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>
      <c r="A655" s="22">
        <v>30105</v>
      </c>
      <c r="B655" s="23" t="s">
        <v>717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5">
        <v>0</v>
      </c>
      <c r="O655" s="5">
        <v>0</v>
      </c>
      <c r="P655" s="5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>
      <c r="A656" s="22">
        <v>38009</v>
      </c>
      <c r="B656" s="23" t="s">
        <v>718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5">
        <v>2.6218941862057092</v>
      </c>
      <c r="O656" s="5">
        <v>2.1654230817831368</v>
      </c>
      <c r="P656" s="5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>
      <c r="A657" s="22">
        <v>29097</v>
      </c>
      <c r="B657" s="23" t="s">
        <v>719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5">
        <v>2.4284460955329434</v>
      </c>
      <c r="O657" s="5">
        <v>2.17762430657978</v>
      </c>
      <c r="P657" s="5">
        <v>0.25082178895316376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>
      <c r="A658" s="22">
        <v>41065</v>
      </c>
      <c r="B658" s="23" t="s">
        <v>720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5">
        <v>3.2907262111270486</v>
      </c>
      <c r="O658" s="5">
        <v>2.7589185976280426</v>
      </c>
      <c r="P658" s="5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>
      <c r="A659" s="22">
        <v>18055</v>
      </c>
      <c r="B659" s="23" t="s">
        <v>721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5">
        <v>2.504000550151547</v>
      </c>
      <c r="O659" s="5">
        <v>2.194033556844456</v>
      </c>
      <c r="P659" s="5">
        <v>0.30996699330709077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>
      <c r="A660" s="22">
        <v>24019</v>
      </c>
      <c r="B660" s="23" t="s">
        <v>722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5">
        <v>3.9688311668938372</v>
      </c>
      <c r="O660" s="5">
        <v>3.6232012043147255</v>
      </c>
      <c r="P660" s="5">
        <v>0.34562996257911177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>
      <c r="A661" s="22">
        <v>18105</v>
      </c>
      <c r="B661" s="23" t="s">
        <v>723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5">
        <v>2.5074373837011366</v>
      </c>
      <c r="O661" s="5">
        <v>2.227803939186189</v>
      </c>
      <c r="P661" s="5">
        <v>0.27963344451494754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>
      <c r="A662" s="22">
        <v>48305</v>
      </c>
      <c r="B662" s="23" t="s">
        <v>724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5">
        <v>2.1396105059041921</v>
      </c>
      <c r="O662" s="5">
        <v>2.871182905234043</v>
      </c>
      <c r="P662" s="5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>
      <c r="A663" s="22">
        <v>35053</v>
      </c>
      <c r="B663" s="23" t="s">
        <v>725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5">
        <v>1.4763785637471498</v>
      </c>
      <c r="O663" s="5">
        <v>1.3803823074990194</v>
      </c>
      <c r="P663" s="5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>
      <c r="A664" s="22">
        <v>18025</v>
      </c>
      <c r="B664" s="23" t="s">
        <v>726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5">
        <v>2.4655899768222675</v>
      </c>
      <c r="O664" s="5">
        <v>2.1887749220962238</v>
      </c>
      <c r="P664" s="5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>
      <c r="A665" s="22">
        <v>41021</v>
      </c>
      <c r="B665" s="23" t="s">
        <v>727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5">
        <v>3.6971052337165617</v>
      </c>
      <c r="O665" s="5">
        <v>3.3660217389904257</v>
      </c>
      <c r="P665" s="5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>
      <c r="A666" s="22">
        <v>38065</v>
      </c>
      <c r="B666" s="23" t="s">
        <v>728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5">
        <v>0</v>
      </c>
      <c r="O666" s="5">
        <v>0</v>
      </c>
      <c r="P666" s="5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>
      <c r="A667" s="22">
        <v>20043</v>
      </c>
      <c r="B667" s="23" t="s">
        <v>729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5">
        <v>2.5489476269634874</v>
      </c>
      <c r="O667" s="5">
        <v>2.184622780100542</v>
      </c>
      <c r="P667" s="5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>
      <c r="A668" s="22">
        <v>53019</v>
      </c>
      <c r="B668" s="23" t="s">
        <v>730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5">
        <v>3.4941420504848271</v>
      </c>
      <c r="O668" s="5">
        <v>2.9927071042086095</v>
      </c>
      <c r="P668" s="5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>
      <c r="A669" s="22">
        <v>6071</v>
      </c>
      <c r="B669" s="23" t="s">
        <v>731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5">
        <v>2.6922905963263113</v>
      </c>
      <c r="O669" s="5">
        <v>2.4889343660057075</v>
      </c>
      <c r="P669" s="5">
        <v>0.20335623032060396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>
      <c r="A670" s="22">
        <v>55015</v>
      </c>
      <c r="B670" s="23" t="s">
        <v>732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5">
        <v>3.380005646555067</v>
      </c>
      <c r="O670" s="5">
        <v>3.0157758015951188</v>
      </c>
      <c r="P670" s="5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>
      <c r="A671" s="22">
        <v>27151</v>
      </c>
      <c r="B671" s="23" t="s">
        <v>733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5">
        <v>2.9276531540447666</v>
      </c>
      <c r="O671" s="5">
        <v>2.1804315196742134</v>
      </c>
      <c r="P671" s="5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>
      <c r="A672" s="22">
        <v>53069</v>
      </c>
      <c r="B672" s="23" t="s">
        <v>734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5">
        <v>8.3417668990525016</v>
      </c>
      <c r="O672" s="5">
        <v>5.9484566053690671</v>
      </c>
      <c r="P672" s="5">
        <v>2.3933102936834345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>
      <c r="A673" s="22">
        <v>36009</v>
      </c>
      <c r="B673" s="23" t="s">
        <v>735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5">
        <v>4.2517710501895545</v>
      </c>
      <c r="O673" s="5">
        <v>3.9180424044388027</v>
      </c>
      <c r="P673" s="5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>
      <c r="A674" s="22">
        <v>35027</v>
      </c>
      <c r="B674" s="23" t="s">
        <v>736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5">
        <v>1.7962499711372562</v>
      </c>
      <c r="O674" s="5">
        <v>1.6972544489280454</v>
      </c>
      <c r="P674" s="5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>
      <c r="A675" s="22">
        <v>41055</v>
      </c>
      <c r="B675" s="23" t="s">
        <v>737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5">
        <v>0</v>
      </c>
      <c r="O675" s="5">
        <v>0</v>
      </c>
      <c r="P675" s="5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>
      <c r="A676" s="22">
        <v>30069</v>
      </c>
      <c r="B676" s="23" t="s">
        <v>738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5">
        <v>0</v>
      </c>
      <c r="O676" s="5">
        <v>0</v>
      </c>
      <c r="P676" s="5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>
      <c r="A677" s="22">
        <v>51185</v>
      </c>
      <c r="B677" s="23" t="s">
        <v>739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5">
        <v>2.0547663553984346</v>
      </c>
      <c r="O677" s="5">
        <v>3.0021402343414652</v>
      </c>
      <c r="P677" s="5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>
      <c r="A678" s="22">
        <v>27063</v>
      </c>
      <c r="B678" s="23" t="s">
        <v>740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5">
        <v>2.9276531540447666</v>
      </c>
      <c r="O678" s="5">
        <v>2.12326086467669</v>
      </c>
      <c r="P678" s="5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>
      <c r="A679" s="22">
        <v>39009</v>
      </c>
      <c r="B679" s="23" t="s">
        <v>741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5">
        <v>4.579514576051511</v>
      </c>
      <c r="O679" s="5">
        <v>4.1729604519152979</v>
      </c>
      <c r="P679" s="5">
        <v>0.40655412413621334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>
      <c r="A680" s="22">
        <v>35041</v>
      </c>
      <c r="B680" s="23" t="s">
        <v>742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5">
        <v>1.8429717207528236</v>
      </c>
      <c r="O680" s="5">
        <v>1.7519150046258014</v>
      </c>
      <c r="P680" s="5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>
      <c r="A681" s="22">
        <v>48125</v>
      </c>
      <c r="B681" s="23" t="s">
        <v>743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5">
        <v>2.1396105059041921</v>
      </c>
      <c r="O681" s="5">
        <v>2.8477509652772524</v>
      </c>
      <c r="P681" s="5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>
      <c r="A682" s="22">
        <v>53023</v>
      </c>
      <c r="B682" s="23" t="s">
        <v>744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5">
        <v>4.1216035408246929</v>
      </c>
      <c r="O682" s="5">
        <v>3.0960840769283831</v>
      </c>
      <c r="P682" s="5">
        <v>1.0255194638963099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>
      <c r="A683" s="22">
        <v>19063</v>
      </c>
      <c r="B683" s="23" t="s">
        <v>745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5">
        <v>2.5123644431800858</v>
      </c>
      <c r="O683" s="5">
        <v>1.9935627764795778</v>
      </c>
      <c r="P683" s="5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>
      <c r="A684" s="22">
        <v>36045</v>
      </c>
      <c r="B684" s="23" t="s">
        <v>746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5">
        <v>4.0578963823445093</v>
      </c>
      <c r="O684" s="5">
        <v>3.7760164222410508</v>
      </c>
      <c r="P684" s="5">
        <v>0.28187996010345917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>
      <c r="A685" s="22">
        <v>20139</v>
      </c>
      <c r="B685" s="23" t="s">
        <v>747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5">
        <v>2.5854469855383622</v>
      </c>
      <c r="O685" s="5">
        <v>2.1877019594270837</v>
      </c>
      <c r="P685" s="5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>
      <c r="A686" s="22">
        <v>21087</v>
      </c>
      <c r="B686" s="23" t="s">
        <v>748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5">
        <v>2.1677981293580562</v>
      </c>
      <c r="O686" s="5">
        <v>3.3575404906699498</v>
      </c>
      <c r="P686" s="5">
        <v>-1.1897423613118938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>
      <c r="A687" s="22">
        <v>41009</v>
      </c>
      <c r="B687" s="23" t="s">
        <v>749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5">
        <v>8.2654207619089242</v>
      </c>
      <c r="O687" s="5">
        <v>6.100986817586401</v>
      </c>
      <c r="P687" s="5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>
      <c r="A688" s="22">
        <v>38057</v>
      </c>
      <c r="B688" s="23" t="s">
        <v>750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5">
        <v>0</v>
      </c>
      <c r="O688" s="5">
        <v>0</v>
      </c>
      <c r="P688" s="5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>
      <c r="A689" s="22">
        <v>30045</v>
      </c>
      <c r="B689" s="23" t="s">
        <v>751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5">
        <v>2.7931025176651718</v>
      </c>
      <c r="O689" s="5">
        <v>2.5543329309157157</v>
      </c>
      <c r="P689" s="5">
        <v>0.23876958674945656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>
      <c r="A690" s="22">
        <v>35003</v>
      </c>
      <c r="B690" s="23" t="s">
        <v>752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5">
        <v>1.4763785637471498</v>
      </c>
      <c r="O690" s="5">
        <v>1.4031775484274898</v>
      </c>
      <c r="P690" s="5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>
      <c r="A691" s="22">
        <v>38001</v>
      </c>
      <c r="B691" s="23" t="s">
        <v>753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5">
        <v>0</v>
      </c>
      <c r="O691" s="5">
        <v>0</v>
      </c>
      <c r="P691" s="5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>
      <c r="A692" s="22">
        <v>53011</v>
      </c>
      <c r="B692" s="23" t="s">
        <v>754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5">
        <v>8.4959307714448968</v>
      </c>
      <c r="O692" s="5">
        <v>5.9819960026917487</v>
      </c>
      <c r="P692" s="5">
        <v>2.5139347687531504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>
      <c r="A693" s="22">
        <v>21221</v>
      </c>
      <c r="B693" s="23" t="s">
        <v>755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5">
        <v>2.1986681594847695</v>
      </c>
      <c r="O693" s="5">
        <v>3.0342303869478426</v>
      </c>
      <c r="P693" s="5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>
      <c r="A694" s="22">
        <v>30077</v>
      </c>
      <c r="B694" s="23" t="s">
        <v>756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5">
        <v>2.7674873967218683</v>
      </c>
      <c r="O694" s="5">
        <v>2.6117066291961146</v>
      </c>
      <c r="P694" s="5">
        <v>0.15578076752575362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>
      <c r="A695" s="22">
        <v>31125</v>
      </c>
      <c r="B695" s="23" t="s">
        <v>757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5">
        <v>2.7141354456683322</v>
      </c>
      <c r="O695" s="5">
        <v>2.2650949802860363</v>
      </c>
      <c r="P695" s="5">
        <v>0.44904046538229586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>
      <c r="A696" s="22">
        <v>30027</v>
      </c>
      <c r="B696" s="23" t="s">
        <v>758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5">
        <v>2.3257713917823812</v>
      </c>
      <c r="O696" s="5">
        <v>2.1915337028479533</v>
      </c>
      <c r="P696" s="5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>
      <c r="A697" s="22">
        <v>20191</v>
      </c>
      <c r="B697" s="23" t="s">
        <v>759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5">
        <v>2.7141354456683322</v>
      </c>
      <c r="O697" s="5">
        <v>2.1638229516914853</v>
      </c>
      <c r="P697" s="5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>
      <c r="A698" s="22">
        <v>48269</v>
      </c>
      <c r="B698" s="23" t="s">
        <v>760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5">
        <v>2.1396105059041921</v>
      </c>
      <c r="O698" s="5">
        <v>2.8509456371133197</v>
      </c>
      <c r="P698" s="5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>
      <c r="A699" s="22">
        <v>30063</v>
      </c>
      <c r="B699" s="23" t="s">
        <v>761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5">
        <v>2.7596171410324302</v>
      </c>
      <c r="O699" s="5">
        <v>2.5690451864033319</v>
      </c>
      <c r="P699" s="5">
        <v>0.19057195462909807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>
      <c r="A700" s="22">
        <v>36101</v>
      </c>
      <c r="B700" s="23" t="s">
        <v>762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5">
        <v>4.3445506537691596</v>
      </c>
      <c r="O700" s="5">
        <v>3.9984605839343579</v>
      </c>
      <c r="P700" s="5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>
      <c r="A701" s="22">
        <v>30033</v>
      </c>
      <c r="B701" s="23" t="s">
        <v>763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5">
        <v>0</v>
      </c>
      <c r="O701" s="5">
        <v>0</v>
      </c>
      <c r="P701" s="5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>
      <c r="A702" s="22">
        <v>29117</v>
      </c>
      <c r="B702" s="23" t="s">
        <v>764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5">
        <v>2.4966406968429156</v>
      </c>
      <c r="O702" s="5">
        <v>2.2277014861535451</v>
      </c>
      <c r="P702" s="5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>
      <c r="A703" s="22">
        <v>53005</v>
      </c>
      <c r="B703" s="23" t="s">
        <v>765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5">
        <v>0</v>
      </c>
      <c r="O703" s="5">
        <v>0</v>
      </c>
      <c r="P703" s="5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>
      <c r="A704" s="22">
        <v>18099</v>
      </c>
      <c r="B704" s="23" t="s">
        <v>766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5">
        <v>2.6243605101188012</v>
      </c>
      <c r="O704" s="5">
        <v>2.2237896430889728</v>
      </c>
      <c r="P704" s="5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>
      <c r="A705" s="22">
        <v>29049</v>
      </c>
      <c r="B705" s="23" t="s">
        <v>767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5">
        <v>2.502417185101601</v>
      </c>
      <c r="O705" s="5">
        <v>2.2362460690760186</v>
      </c>
      <c r="P705" s="5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>
      <c r="A706" s="22">
        <v>55071</v>
      </c>
      <c r="B706" s="23" t="s">
        <v>768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5">
        <v>3.3506947653069474</v>
      </c>
      <c r="O706" s="5">
        <v>3.0265594489764567</v>
      </c>
      <c r="P706" s="5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>
      <c r="A707" s="22">
        <v>24005</v>
      </c>
      <c r="B707" s="23" t="s">
        <v>769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5">
        <v>4.6102914670576389</v>
      </c>
      <c r="O707" s="5">
        <v>3.461154036756009</v>
      </c>
      <c r="P707" s="5">
        <v>1.1491374303016304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>
      <c r="A708" s="22">
        <v>30049</v>
      </c>
      <c r="B708" s="23" t="s">
        <v>770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5">
        <v>2.5843572578275169</v>
      </c>
      <c r="O708" s="5">
        <v>2.4375737293502806</v>
      </c>
      <c r="P708" s="5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>
      <c r="A709" s="22">
        <v>20111</v>
      </c>
      <c r="B709" s="23" t="s">
        <v>771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5">
        <v>2.6549585740134058</v>
      </c>
      <c r="O709" s="5">
        <v>2.232779431007843</v>
      </c>
      <c r="P709" s="5">
        <v>0.42217914300556336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>
      <c r="A710" s="22">
        <v>4007</v>
      </c>
      <c r="B710" s="23" t="s">
        <v>772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5">
        <v>1.4983223268352321</v>
      </c>
      <c r="O710" s="5">
        <v>1.4240334465871385</v>
      </c>
      <c r="P710" s="5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>
      <c r="A711" s="22">
        <v>26081</v>
      </c>
      <c r="B711" s="23" t="s">
        <v>773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5">
        <v>3.1973914983887566</v>
      </c>
      <c r="O711" s="5">
        <v>2.8355162103971985</v>
      </c>
      <c r="P711" s="5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>
      <c r="A712" s="22">
        <v>48169</v>
      </c>
      <c r="B712" s="23" t="s">
        <v>774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5">
        <v>2.1396105059041921</v>
      </c>
      <c r="O712" s="5">
        <v>2.8462868183016554</v>
      </c>
      <c r="P712" s="5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>
      <c r="A713" s="22">
        <v>53021</v>
      </c>
      <c r="B713" s="23" t="s">
        <v>775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5">
        <v>0</v>
      </c>
      <c r="O713" s="5">
        <v>0</v>
      </c>
      <c r="P713" s="5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>
      <c r="A714" s="22">
        <v>38079</v>
      </c>
      <c r="B714" s="23" t="s">
        <v>776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5">
        <v>2.5333095686172555</v>
      </c>
      <c r="O714" s="5">
        <v>2.1469554569535303</v>
      </c>
      <c r="P714" s="5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>
      <c r="A715" s="22">
        <v>48445</v>
      </c>
      <c r="B715" s="23" t="s">
        <v>777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5">
        <v>2.1396105059041921</v>
      </c>
      <c r="O715" s="5">
        <v>2.8963174283151276</v>
      </c>
      <c r="P715" s="5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>
      <c r="A716" s="22">
        <v>24039</v>
      </c>
      <c r="B716" s="23" t="s">
        <v>778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si="20"/>
        <v>2.2918899999999987</v>
      </c>
      <c r="N716" s="5">
        <v>4.7464981170012361</v>
      </c>
      <c r="O716" s="5">
        <v>4.3195688788458337</v>
      </c>
      <c r="P716" s="5">
        <v>0.42692923815540146</v>
      </c>
      <c r="Q716" s="29">
        <v>26010</v>
      </c>
      <c r="R716">
        <v>31020</v>
      </c>
      <c r="S716">
        <v>0</v>
      </c>
      <c r="T716" s="30">
        <f t="shared" si="21"/>
        <v>57030</v>
      </c>
    </row>
    <row r="717" spans="1:20">
      <c r="A717" s="22">
        <v>38017</v>
      </c>
      <c r="B717" s="23" t="s">
        <v>779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ref="M717:M780" si="22">K717-L717</f>
        <v>2.95425</v>
      </c>
      <c r="N717" s="5">
        <v>2.7141354456683322</v>
      </c>
      <c r="O717" s="5">
        <v>2.1638229516914853</v>
      </c>
      <c r="P717" s="5">
        <v>0.55031249397684678</v>
      </c>
      <c r="Q717" s="29">
        <v>376530</v>
      </c>
      <c r="R717">
        <v>2100</v>
      </c>
      <c r="S717">
        <v>170</v>
      </c>
      <c r="T717" s="30">
        <f t="shared" ref="T717:T780" si="23">SUM(Q717:S717)</f>
        <v>378800</v>
      </c>
    </row>
    <row r="718" spans="1:20">
      <c r="A718" s="22">
        <v>53015</v>
      </c>
      <c r="B718" s="23" t="s">
        <v>780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5">
        <v>8.4693786709485064</v>
      </c>
      <c r="O718" s="5">
        <v>5.7248649697101515</v>
      </c>
      <c r="P718" s="5">
        <v>2.7445137012383563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>
      <c r="A719" s="22">
        <v>30013</v>
      </c>
      <c r="B719" s="23" t="s">
        <v>781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5">
        <v>2.5285762385091219</v>
      </c>
      <c r="O719" s="5">
        <v>2.3468487747707818</v>
      </c>
      <c r="P719" s="5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>
      <c r="A720" s="22">
        <v>38083</v>
      </c>
      <c r="B720" s="23" t="s">
        <v>782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5">
        <v>0</v>
      </c>
      <c r="O720" s="5">
        <v>0</v>
      </c>
      <c r="P720" s="5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>
      <c r="A721" s="22">
        <v>40119</v>
      </c>
      <c r="B721" s="23" t="s">
        <v>783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5">
        <v>2.1437756873767562</v>
      </c>
      <c r="O721" s="5">
        <v>2.8471455609934493</v>
      </c>
      <c r="P721" s="5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>
      <c r="A722" s="22">
        <v>29225</v>
      </c>
      <c r="B722" s="23" t="s">
        <v>784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5">
        <v>2.3675331106703124</v>
      </c>
      <c r="O722" s="5">
        <v>2.1409777881943808</v>
      </c>
      <c r="P722" s="5">
        <v>0.22655532247593146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>
      <c r="A723" s="22">
        <v>35005</v>
      </c>
      <c r="B723" s="23" t="s">
        <v>785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5">
        <v>0</v>
      </c>
      <c r="O723" s="5">
        <v>0</v>
      </c>
      <c r="P723" s="5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>
      <c r="A724" s="22">
        <v>17201</v>
      </c>
      <c r="B724" s="23" t="s">
        <v>786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5">
        <v>2.5247705740420163</v>
      </c>
      <c r="O724" s="5">
        <v>2.189065516152449</v>
      </c>
      <c r="P724" s="5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>
      <c r="A725" s="22">
        <v>18127</v>
      </c>
      <c r="B725" s="23" t="s">
        <v>787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5">
        <v>2.515283423219222</v>
      </c>
      <c r="O725" s="5">
        <v>2.1689027593281947</v>
      </c>
      <c r="P725" s="5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>
      <c r="A726" s="22">
        <v>48433</v>
      </c>
      <c r="B726" s="23" t="s">
        <v>788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5">
        <v>2.1396105059041921</v>
      </c>
      <c r="O726" s="5">
        <v>2.8419130051989807</v>
      </c>
      <c r="P726" s="5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>
      <c r="A727" s="22">
        <v>18121</v>
      </c>
      <c r="B727" s="23" t="s">
        <v>789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5">
        <v>2.5608060997963777</v>
      </c>
      <c r="O727" s="5">
        <v>2.234685057415013</v>
      </c>
      <c r="P727" s="5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>
      <c r="A728" s="22">
        <v>17059</v>
      </c>
      <c r="B728" s="23" t="s">
        <v>790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5">
        <v>2.4786108258800592</v>
      </c>
      <c r="O728" s="5">
        <v>2.194143461006747</v>
      </c>
      <c r="P728" s="5">
        <v>0.28446736487331226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>
      <c r="A729" s="22">
        <v>26145</v>
      </c>
      <c r="B729" s="23" t="s">
        <v>791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5">
        <v>3.1918534462787687</v>
      </c>
      <c r="O729" s="5">
        <v>2.8484811759826392</v>
      </c>
      <c r="P729" s="5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>
      <c r="A730" s="22">
        <v>27157</v>
      </c>
      <c r="B730" s="23" t="s">
        <v>792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5">
        <v>2.9550956645339501</v>
      </c>
      <c r="O730" s="5">
        <v>2.6011856341348261</v>
      </c>
      <c r="P730" s="5">
        <v>0.35391003039912383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>
      <c r="A731" s="22">
        <v>36033</v>
      </c>
      <c r="B731" s="23" t="s">
        <v>793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5">
        <v>4.2213760295778249</v>
      </c>
      <c r="O731" s="5">
        <v>3.9351762770616308</v>
      </c>
      <c r="P731" s="5">
        <v>0.28619975251619434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>
      <c r="A732" s="22">
        <v>18045</v>
      </c>
      <c r="B732" s="23" t="s">
        <v>794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5">
        <v>2.5866782847124967</v>
      </c>
      <c r="O732" s="5">
        <v>2.2716780533289889</v>
      </c>
      <c r="P732" s="5">
        <v>0.31500023138350763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>
      <c r="A733" s="22">
        <v>39161</v>
      </c>
      <c r="B733" s="23" t="s">
        <v>795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5">
        <v>4.0630078572822184</v>
      </c>
      <c r="O733" s="5">
        <v>3.6860086388900566</v>
      </c>
      <c r="P733" s="5">
        <v>0.37699921839216083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>
      <c r="A734" s="22">
        <v>18117</v>
      </c>
      <c r="B734" s="23" t="s">
        <v>796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5">
        <v>2.5391922354734078</v>
      </c>
      <c r="O734" s="5">
        <v>2.2280833565479439</v>
      </c>
      <c r="P734" s="5">
        <v>0.31110887892546374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>
      <c r="A735" s="22">
        <v>30061</v>
      </c>
      <c r="B735" s="23" t="s">
        <v>797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5">
        <v>2.5199590070725923</v>
      </c>
      <c r="O735" s="5">
        <v>2.3635411679620368</v>
      </c>
      <c r="P735" s="5">
        <v>0.15641783911055515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>
      <c r="A736" s="22">
        <v>31035</v>
      </c>
      <c r="B736" s="23" t="s">
        <v>798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5">
        <v>2.7141354456683322</v>
      </c>
      <c r="O736" s="5">
        <v>2.2650949802860363</v>
      </c>
      <c r="P736" s="5">
        <v>0.44904046538229586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>
      <c r="A737" s="22">
        <v>48263</v>
      </c>
      <c r="B737" s="23" t="s">
        <v>799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5">
        <v>2.1396105059041921</v>
      </c>
      <c r="O737" s="5">
        <v>2.8298011939580987</v>
      </c>
      <c r="P737" s="5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>
      <c r="A738" s="22">
        <v>55087</v>
      </c>
      <c r="B738" s="23" t="s">
        <v>800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5">
        <v>3.2099298868019179</v>
      </c>
      <c r="O738" s="5">
        <v>2.8353019904198526</v>
      </c>
      <c r="P738" s="5">
        <v>0.37462789638206523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>
      <c r="A739" s="22">
        <v>39051</v>
      </c>
      <c r="B739" s="23" t="s">
        <v>801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5">
        <v>4.1943414684368054</v>
      </c>
      <c r="O739" s="5">
        <v>3.865565961118766</v>
      </c>
      <c r="P739" s="5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>
      <c r="A740" s="22">
        <v>53077</v>
      </c>
      <c r="B740" s="23" t="s">
        <v>802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5">
        <v>2.5052765561035626</v>
      </c>
      <c r="O740" s="5">
        <v>2.1875752902230881</v>
      </c>
      <c r="P740" s="5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>
      <c r="A741" s="22">
        <v>19093</v>
      </c>
      <c r="B741" s="23" t="s">
        <v>803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5">
        <v>2.5123644431800858</v>
      </c>
      <c r="O741" s="5">
        <v>1.9227528286635776</v>
      </c>
      <c r="P741" s="5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>
      <c r="A742" s="22">
        <v>21033</v>
      </c>
      <c r="B742" s="23" t="s">
        <v>804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5">
        <v>2.153443528093486</v>
      </c>
      <c r="O742" s="5">
        <v>3.2316480669399432</v>
      </c>
      <c r="P742" s="5">
        <v>-1.0782045388464574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>
      <c r="A743" s="22">
        <v>18095</v>
      </c>
      <c r="B743" s="23" t="s">
        <v>805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5">
        <v>2.6309379948145182</v>
      </c>
      <c r="O743" s="5">
        <v>2.3269672980906941</v>
      </c>
      <c r="P743" s="5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>
      <c r="A744" s="22">
        <v>4012</v>
      </c>
      <c r="B744" s="23" t="s">
        <v>806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5">
        <v>0</v>
      </c>
      <c r="O744" s="5">
        <v>0</v>
      </c>
      <c r="P744" s="5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>
      <c r="A745" s="22">
        <v>48151</v>
      </c>
      <c r="B745" s="23" t="s">
        <v>807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5">
        <v>2.1396105059041921</v>
      </c>
      <c r="O745" s="5">
        <v>2.8598832671246628</v>
      </c>
      <c r="P745" s="5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>
      <c r="A746" s="22">
        <v>39039</v>
      </c>
      <c r="B746" s="23" t="s">
        <v>808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5">
        <v>4.7464981170012361</v>
      </c>
      <c r="O746" s="5">
        <v>4.3195688788458337</v>
      </c>
      <c r="P746" s="5">
        <v>0.42692923815540146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>
      <c r="A747" s="22">
        <v>27001</v>
      </c>
      <c r="B747" s="23" t="s">
        <v>809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5">
        <v>2.8557981852958014</v>
      </c>
      <c r="O747" s="5">
        <v>2.5205904903101586</v>
      </c>
      <c r="P747" s="5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>
      <c r="A748" s="22">
        <v>53041</v>
      </c>
      <c r="B748" s="23" t="s">
        <v>810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5">
        <v>8.3714671018246669</v>
      </c>
      <c r="O748" s="5">
        <v>5.5496088120700611</v>
      </c>
      <c r="P748" s="5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>
      <c r="A749" s="22">
        <v>21101</v>
      </c>
      <c r="B749" s="23" t="s">
        <v>811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5">
        <v>2.1347374671151815</v>
      </c>
      <c r="O749" s="5">
        <v>3.032954380995827</v>
      </c>
      <c r="P749" s="5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>
      <c r="A750" s="22">
        <v>27047</v>
      </c>
      <c r="B750" s="23" t="s">
        <v>812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5">
        <v>2.9702531250179627</v>
      </c>
      <c r="O750" s="5">
        <v>2.626498984327434</v>
      </c>
      <c r="P750" s="5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>
      <c r="A751" s="22">
        <v>42115</v>
      </c>
      <c r="B751" s="23" t="s">
        <v>813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5">
        <v>4.3420452114254218</v>
      </c>
      <c r="O751" s="5">
        <v>4.0578777545203932</v>
      </c>
      <c r="P751" s="5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>
      <c r="A752" s="22">
        <v>39097</v>
      </c>
      <c r="B752" s="23" t="s">
        <v>814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5">
        <v>4.7464981170012361</v>
      </c>
      <c r="O752" s="5">
        <v>4.3195688788458337</v>
      </c>
      <c r="P752" s="5">
        <v>0.42692923815540146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>
      <c r="A753" s="22">
        <v>48415</v>
      </c>
      <c r="B753" s="23" t="s">
        <v>815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5">
        <v>2.1396105059041921</v>
      </c>
      <c r="O753" s="5">
        <v>2.8492337400769663</v>
      </c>
      <c r="P753" s="5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>
      <c r="A754" s="22">
        <v>21227</v>
      </c>
      <c r="B754" s="23" t="s">
        <v>816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5">
        <v>2.139124319694738</v>
      </c>
      <c r="O754" s="5">
        <v>2.9954640221779281</v>
      </c>
      <c r="P754" s="5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>
      <c r="A755" s="22">
        <v>30047</v>
      </c>
      <c r="B755" s="23" t="s">
        <v>817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5">
        <v>2.859033838344927</v>
      </c>
      <c r="O755" s="5">
        <v>2.6906345827623088</v>
      </c>
      <c r="P755" s="5">
        <v>0.16839925558261812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>
      <c r="A756" s="22">
        <v>6111</v>
      </c>
      <c r="B756" s="23" t="s">
        <v>818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5">
        <v>7.177844564749198</v>
      </c>
      <c r="O756" s="5">
        <v>5.8368982922971009</v>
      </c>
      <c r="P756" s="5">
        <v>1.3409462724520973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>
      <c r="A757" s="22">
        <v>53001</v>
      </c>
      <c r="B757" s="23" t="s">
        <v>819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5">
        <v>0</v>
      </c>
      <c r="O757" s="5">
        <v>0</v>
      </c>
      <c r="P757" s="5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>
      <c r="A758" s="22">
        <v>4011</v>
      </c>
      <c r="B758" s="23" t="s">
        <v>820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5">
        <v>1.7070411351626418</v>
      </c>
      <c r="O758" s="5">
        <v>1.6033504698847376</v>
      </c>
      <c r="P758" s="5">
        <v>0.10369066527790406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>
      <c r="A759" s="22">
        <v>17089</v>
      </c>
      <c r="B759" s="23" t="s">
        <v>821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5">
        <v>2.4959794090867615</v>
      </c>
      <c r="O759" s="5">
        <v>2.1590169730692961</v>
      </c>
      <c r="P759" s="5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>
      <c r="A760" s="22">
        <v>35051</v>
      </c>
      <c r="B760" s="23" t="s">
        <v>822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5">
        <v>1.8429717207528236</v>
      </c>
      <c r="O760" s="5">
        <v>1.7245239069311815</v>
      </c>
      <c r="P760" s="5">
        <v>0.11844781382164242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>
      <c r="A761" s="22">
        <v>29007</v>
      </c>
      <c r="B761" s="23" t="s">
        <v>823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5">
        <v>2.5033821063908626</v>
      </c>
      <c r="O761" s="5">
        <v>2.2339082771493337</v>
      </c>
      <c r="P761" s="5">
        <v>0.26947382924152885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>
      <c r="A762" s="22">
        <v>31049</v>
      </c>
      <c r="B762" s="23" t="s">
        <v>824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5">
        <v>0</v>
      </c>
      <c r="O762" s="5">
        <v>0</v>
      </c>
      <c r="P762" s="5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>
      <c r="A763" s="22">
        <v>18103</v>
      </c>
      <c r="B763" s="23" t="s">
        <v>825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5">
        <v>2.5946491306521664</v>
      </c>
      <c r="O763" s="5">
        <v>2.2607938156974186</v>
      </c>
      <c r="P763" s="5">
        <v>0.33385531495474813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>
      <c r="A764" s="22">
        <v>20201</v>
      </c>
      <c r="B764" s="23" t="s">
        <v>826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5">
        <v>2.6507095673323158</v>
      </c>
      <c r="O764" s="5">
        <v>2.2509471478691654</v>
      </c>
      <c r="P764" s="5">
        <v>0.39976241946315016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>
      <c r="A765" s="22">
        <v>29103</v>
      </c>
      <c r="B765" s="23" t="s">
        <v>827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5">
        <v>2.5119844355680989</v>
      </c>
      <c r="O765" s="5">
        <v>2.1308368007450791</v>
      </c>
      <c r="P765" s="5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>
      <c r="A766" s="22">
        <v>17167</v>
      </c>
      <c r="B766" s="23" t="s">
        <v>828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5">
        <v>2.5084544628979253</v>
      </c>
      <c r="O766" s="5">
        <v>2.1633498049589135</v>
      </c>
      <c r="P766" s="5">
        <v>0.34510465793901174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>
      <c r="A767" s="22">
        <v>26069</v>
      </c>
      <c r="B767" s="23" t="s">
        <v>829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5">
        <v>3.2086780970212545</v>
      </c>
      <c r="O767" s="5">
        <v>2.733536324486201</v>
      </c>
      <c r="P767" s="5">
        <v>0.47514177253505385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>
      <c r="A768" s="22">
        <v>48501</v>
      </c>
      <c r="B768" s="23" t="s">
        <v>830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5">
        <v>2.1396105059041921</v>
      </c>
      <c r="O768" s="5">
        <v>2.8096756927820783</v>
      </c>
      <c r="P768" s="5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>
      <c r="A769" s="22">
        <v>29025</v>
      </c>
      <c r="B769" s="23" t="s">
        <v>831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5">
        <v>2.6143182501373197</v>
      </c>
      <c r="O769" s="5">
        <v>2.2950485214661924</v>
      </c>
      <c r="P769" s="5">
        <v>0.31926972867112713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>
      <c r="A770" s="22">
        <v>48033</v>
      </c>
      <c r="B770" s="23" t="s">
        <v>832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5">
        <v>2.1396105059041921</v>
      </c>
      <c r="O770" s="5">
        <v>2.8751729851599066</v>
      </c>
      <c r="P770" s="5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>
      <c r="A771" s="22">
        <v>42117</v>
      </c>
      <c r="B771" s="23" t="s">
        <v>833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5">
        <v>4.4654750368071587</v>
      </c>
      <c r="O771" s="5">
        <v>4.1275495422828437</v>
      </c>
      <c r="P771" s="5">
        <v>0.33792549452431514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>
      <c r="A772" s="22">
        <v>53045</v>
      </c>
      <c r="B772" s="23" t="s">
        <v>834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5">
        <v>8.5115148091011932</v>
      </c>
      <c r="O772" s="5">
        <v>5.8160593454573988</v>
      </c>
      <c r="P772" s="5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>
      <c r="A773" s="22">
        <v>42055</v>
      </c>
      <c r="B773" s="23" t="s">
        <v>835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5">
        <v>4.5271536252409996</v>
      </c>
      <c r="O773" s="5">
        <v>4.1283542642846989</v>
      </c>
      <c r="P773" s="5">
        <v>0.39879936095630136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>
      <c r="A774" s="22">
        <v>53067</v>
      </c>
      <c r="B774" s="23" t="s">
        <v>836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5">
        <v>8.3101927371741642</v>
      </c>
      <c r="O774" s="5">
        <v>5.6274954702681148</v>
      </c>
      <c r="P774" s="5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>
      <c r="A775" s="22">
        <v>6065</v>
      </c>
      <c r="B775" s="23" t="s">
        <v>837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5">
        <v>1.9854000639515028</v>
      </c>
      <c r="O775" s="5">
        <v>1.8222160402869252</v>
      </c>
      <c r="P775" s="5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>
      <c r="A776" s="22">
        <v>30089</v>
      </c>
      <c r="B776" s="23" t="s">
        <v>838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5">
        <v>2.7106278263870984</v>
      </c>
      <c r="O776" s="5">
        <v>2.5217211992340616</v>
      </c>
      <c r="P776" s="5">
        <v>0.18890662715303727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>
      <c r="A777" s="22">
        <v>19195</v>
      </c>
      <c r="B777" s="23" t="s">
        <v>839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5">
        <v>2.3565035760106294</v>
      </c>
      <c r="O777" s="5">
        <v>2.0697990094608643</v>
      </c>
      <c r="P777" s="5">
        <v>0.28670456654976517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>
      <c r="A778" s="22">
        <v>4013</v>
      </c>
      <c r="B778" s="23" t="s">
        <v>840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5">
        <v>1.7070411351626418</v>
      </c>
      <c r="O778" s="5">
        <v>1.5972302982710931</v>
      </c>
      <c r="P778" s="5">
        <v>0.10981083689154852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>
      <c r="A779" s="22">
        <v>26037</v>
      </c>
      <c r="B779" s="23" t="s">
        <v>841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5">
        <v>3.1351075056711131</v>
      </c>
      <c r="O779" s="5">
        <v>2.8237639161617754</v>
      </c>
      <c r="P779" s="5">
        <v>0.31134358950933816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>
      <c r="A780" s="22">
        <v>53035</v>
      </c>
      <c r="B780" s="23" t="s">
        <v>842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si="22"/>
        <v>17.862280000000002</v>
      </c>
      <c r="N780" s="5">
        <v>8.5314596203832753</v>
      </c>
      <c r="O780" s="5">
        <v>5.204105518694945</v>
      </c>
      <c r="P780" s="5">
        <v>3.3273541016883308</v>
      </c>
      <c r="Q780" s="29">
        <v>40</v>
      </c>
      <c r="R780">
        <v>1600</v>
      </c>
      <c r="S780">
        <v>9790</v>
      </c>
      <c r="T780" s="30">
        <f t="shared" si="23"/>
        <v>11430</v>
      </c>
    </row>
    <row r="781" spans="1:20">
      <c r="A781" s="22">
        <v>38043</v>
      </c>
      <c r="B781" s="23" t="s">
        <v>843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ref="M781:M844" si="24">K781-L781</f>
        <v>0</v>
      </c>
      <c r="N781" s="5">
        <v>0</v>
      </c>
      <c r="O781" s="5">
        <v>0</v>
      </c>
      <c r="P781" s="5">
        <v>0</v>
      </c>
      <c r="Q781" s="29">
        <v>0</v>
      </c>
      <c r="R781">
        <v>0</v>
      </c>
      <c r="S781">
        <v>0</v>
      </c>
      <c r="T781" s="30">
        <f t="shared" ref="T781:T844" si="25">SUM(Q781:S781)</f>
        <v>0</v>
      </c>
    </row>
    <row r="782" spans="1:20">
      <c r="A782" s="22">
        <v>31133</v>
      </c>
      <c r="B782" s="23" t="s">
        <v>844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5">
        <v>2.7141354456683322</v>
      </c>
      <c r="O782" s="5">
        <v>2.2650949802860363</v>
      </c>
      <c r="P782" s="5">
        <v>0.44904046538229586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>
      <c r="A783" s="22">
        <v>53025</v>
      </c>
      <c r="B783" s="23" t="s">
        <v>845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5">
        <v>0</v>
      </c>
      <c r="O783" s="5">
        <v>0</v>
      </c>
      <c r="P783" s="5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>
      <c r="A784" s="22">
        <v>29075</v>
      </c>
      <c r="B784" s="23" t="s">
        <v>846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5">
        <v>2.3906185730985263</v>
      </c>
      <c r="O784" s="5">
        <v>2.0787683067732052</v>
      </c>
      <c r="P784" s="5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>
      <c r="A785" s="22">
        <v>30099</v>
      </c>
      <c r="B785" s="23" t="s">
        <v>847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5">
        <v>2.7539691847601522</v>
      </c>
      <c r="O785" s="5">
        <v>2.566319935735013</v>
      </c>
      <c r="P785" s="5">
        <v>0.18764924902513885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>
      <c r="A786" s="22">
        <v>17161</v>
      </c>
      <c r="B786" s="23" t="s">
        <v>848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5">
        <v>2.5389388970654165</v>
      </c>
      <c r="O786" s="5">
        <v>2.1991413062173417</v>
      </c>
      <c r="P786" s="5">
        <v>0.33979759084807487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>
      <c r="A787" s="22">
        <v>26161</v>
      </c>
      <c r="B787" s="23" t="s">
        <v>849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5">
        <v>3.1468709766010066</v>
      </c>
      <c r="O787" s="5">
        <v>2.8594715922116767</v>
      </c>
      <c r="P787" s="5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>
      <c r="A788" s="22">
        <v>31027</v>
      </c>
      <c r="B788" s="23" t="s">
        <v>850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5">
        <v>2.648258145678517</v>
      </c>
      <c r="O788" s="5">
        <v>1.8942988273248407</v>
      </c>
      <c r="P788" s="5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>
      <c r="A789" s="22">
        <v>53039</v>
      </c>
      <c r="B789" s="23" t="s">
        <v>851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5">
        <v>3.5694431666954394</v>
      </c>
      <c r="O789" s="5">
        <v>2.8930016756222994</v>
      </c>
      <c r="P789" s="5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>
      <c r="A790" s="22">
        <v>21057</v>
      </c>
      <c r="B790" s="23" t="s">
        <v>852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5">
        <v>2.1569362451154257</v>
      </c>
      <c r="O790" s="5">
        <v>3.1574366784401762</v>
      </c>
      <c r="P790" s="5">
        <v>-1.0005004333247502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>
      <c r="A791" s="22">
        <v>27131</v>
      </c>
      <c r="B791" s="23" t="s">
        <v>853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5">
        <v>2.9702531250179627</v>
      </c>
      <c r="O791" s="5">
        <v>2.6945091701786477</v>
      </c>
      <c r="P791" s="5">
        <v>0.27574395483931524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>
      <c r="A792" s="22">
        <v>16057</v>
      </c>
      <c r="B792" s="23" t="s">
        <v>854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5">
        <v>2.8531176414053636</v>
      </c>
      <c r="O792" s="5">
        <v>2.6396614048485154</v>
      </c>
      <c r="P792" s="5">
        <v>0.21345623655684837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>
      <c r="A793" s="22">
        <v>18137</v>
      </c>
      <c r="B793" s="23" t="s">
        <v>855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5">
        <v>2.5257448092433363</v>
      </c>
      <c r="O793" s="5">
        <v>2.2746659563173575</v>
      </c>
      <c r="P793" s="5">
        <v>0.25107885292597876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>
      <c r="A794" s="22">
        <v>17141</v>
      </c>
      <c r="B794" s="23" t="s">
        <v>856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5">
        <v>2.3895139431283874</v>
      </c>
      <c r="O794" s="5">
        <v>2.1543935471234539</v>
      </c>
      <c r="P794" s="5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>
      <c r="A795" s="22">
        <v>48495</v>
      </c>
      <c r="B795" s="23" t="s">
        <v>857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5">
        <v>0</v>
      </c>
      <c r="O795" s="5">
        <v>0</v>
      </c>
      <c r="P795" s="5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>
      <c r="A796" s="22">
        <v>17189</v>
      </c>
      <c r="B796" s="23" t="s">
        <v>858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5">
        <v>2.4586175822552692</v>
      </c>
      <c r="O796" s="5">
        <v>2.1471491863243473</v>
      </c>
      <c r="P796" s="5">
        <v>0.31146839593092207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>
      <c r="A797" s="22">
        <v>20021</v>
      </c>
      <c r="B797" s="23" t="s">
        <v>859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5">
        <v>2.5483142809435084</v>
      </c>
      <c r="O797" s="5">
        <v>2.1745451272532379</v>
      </c>
      <c r="P797" s="5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>
      <c r="A798" s="22">
        <v>31043</v>
      </c>
      <c r="B798" s="23" t="s">
        <v>860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5">
        <v>2.4356736912903445</v>
      </c>
      <c r="O798" s="5">
        <v>2.137846450960311</v>
      </c>
      <c r="P798" s="5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>
      <c r="A799" s="22">
        <v>27059</v>
      </c>
      <c r="B799" s="23" t="s">
        <v>861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5">
        <v>2.9643406536432226</v>
      </c>
      <c r="O799" s="5">
        <v>2.596303281433757</v>
      </c>
      <c r="P799" s="5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>
      <c r="A800" s="22">
        <v>6083</v>
      </c>
      <c r="B800" s="23" t="s">
        <v>862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5">
        <v>7.177844564749198</v>
      </c>
      <c r="O800" s="5">
        <v>5.7906584444914406</v>
      </c>
      <c r="P800" s="5">
        <v>1.3871861202577576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>
      <c r="A801" s="22">
        <v>4009</v>
      </c>
      <c r="B801" s="23" t="s">
        <v>863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5">
        <v>1.5090038937404096</v>
      </c>
      <c r="O801" s="5">
        <v>1.4109580180046837</v>
      </c>
      <c r="P801" s="5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>
      <c r="A802" s="22">
        <v>30085</v>
      </c>
      <c r="B802" s="23" t="s">
        <v>864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5">
        <v>0</v>
      </c>
      <c r="O802" s="5">
        <v>0</v>
      </c>
      <c r="P802" s="5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>
      <c r="A803" s="22">
        <v>38073</v>
      </c>
      <c r="B803" s="23" t="s">
        <v>865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5">
        <v>2.5359901125076929</v>
      </c>
      <c r="O803" s="5">
        <v>2.1576515535615188</v>
      </c>
      <c r="P803" s="5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>
      <c r="A804" s="22">
        <v>46129</v>
      </c>
      <c r="B804" s="23" t="s">
        <v>866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5">
        <v>0</v>
      </c>
      <c r="O804" s="5">
        <v>0</v>
      </c>
      <c r="P804" s="5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>
      <c r="A805" s="22">
        <v>53037</v>
      </c>
      <c r="B805" s="23" t="s">
        <v>867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5">
        <v>3.5537026553165636</v>
      </c>
      <c r="O805" s="5">
        <v>2.9295103481092326</v>
      </c>
      <c r="P805" s="5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>
      <c r="A806" s="22">
        <v>35025</v>
      </c>
      <c r="B806" s="23" t="s">
        <v>868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5">
        <v>0</v>
      </c>
      <c r="O806" s="5">
        <v>0</v>
      </c>
      <c r="P806" s="5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>
      <c r="A807" s="22">
        <v>39125</v>
      </c>
      <c r="B807" s="23" t="s">
        <v>869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5">
        <v>4.7046320822982493</v>
      </c>
      <c r="O807" s="5">
        <v>4.2996259303461608</v>
      </c>
      <c r="P807" s="5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>
      <c r="A808" s="22">
        <v>19105</v>
      </c>
      <c r="B808" s="23" t="s">
        <v>870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5">
        <v>2.473529155460938</v>
      </c>
      <c r="O808" s="5">
        <v>2.2114617490883335</v>
      </c>
      <c r="P808" s="5">
        <v>0.26206740637260445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>
      <c r="A809" s="22">
        <v>18145</v>
      </c>
      <c r="B809" s="23" t="s">
        <v>871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5">
        <v>2.6771275474950631</v>
      </c>
      <c r="O809" s="5">
        <v>2.205748595431646</v>
      </c>
      <c r="P809" s="5">
        <v>0.47137895206341723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>
      <c r="A810" s="22">
        <v>21069</v>
      </c>
      <c r="B810" s="23" t="s">
        <v>872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5">
        <v>2.2679469001583512</v>
      </c>
      <c r="O810" s="5">
        <v>3.3383873619128379</v>
      </c>
      <c r="P810" s="5">
        <v>-1.0704404617544865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>
      <c r="A811" s="22">
        <v>30021</v>
      </c>
      <c r="B811" s="23" t="s">
        <v>873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5">
        <v>0</v>
      </c>
      <c r="O811" s="5">
        <v>0</v>
      </c>
      <c r="P811" s="5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>
      <c r="A812" s="22">
        <v>31015</v>
      </c>
      <c r="B812" s="23" t="s">
        <v>874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5">
        <v>2.7141354456683322</v>
      </c>
      <c r="O812" s="5">
        <v>2.1638229516914853</v>
      </c>
      <c r="P812" s="5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>
      <c r="A813" s="22">
        <v>42037</v>
      </c>
      <c r="B813" s="23" t="s">
        <v>875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5">
        <v>4.65441891960843</v>
      </c>
      <c r="O813" s="5">
        <v>4.2584062811400338</v>
      </c>
      <c r="P813" s="5">
        <v>0.39601263846839585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>
      <c r="A814" s="22">
        <v>46099</v>
      </c>
      <c r="B814" s="23" t="s">
        <v>876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5">
        <v>2.6452311242595026</v>
      </c>
      <c r="O814" s="5">
        <v>2.2724529708122563</v>
      </c>
      <c r="P814" s="5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>
      <c r="A815" s="22">
        <v>29137</v>
      </c>
      <c r="B815" s="23" t="s">
        <v>877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5">
        <v>2.470448113351984</v>
      </c>
      <c r="O815" s="5">
        <v>2.2055138848477713</v>
      </c>
      <c r="P815" s="5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>
      <c r="A816" s="22">
        <v>6059</v>
      </c>
      <c r="B816" s="23" t="s">
        <v>878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5">
        <v>7.177844564749198</v>
      </c>
      <c r="O816" s="5">
        <v>5.5226636644848028</v>
      </c>
      <c r="P816" s="5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>
      <c r="A817" s="22">
        <v>53053</v>
      </c>
      <c r="B817" s="23" t="s">
        <v>879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5">
        <v>8.3516564108762221</v>
      </c>
      <c r="O817" s="5">
        <v>5.4563597873227083</v>
      </c>
      <c r="P817" s="5">
        <v>2.8952966235535156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>
      <c r="A818" s="22">
        <v>4021</v>
      </c>
      <c r="B818" s="23" t="s">
        <v>880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5">
        <v>1.7070411351626418</v>
      </c>
      <c r="O818" s="5">
        <v>1.6033504698847376</v>
      </c>
      <c r="P818" s="5">
        <v>0.10369066527790406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>
      <c r="A819" s="22">
        <v>27037</v>
      </c>
      <c r="B819" s="23" t="s">
        <v>881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5">
        <v>2.9493974131365555</v>
      </c>
      <c r="O819" s="5">
        <v>2.6073663461768506</v>
      </c>
      <c r="P819" s="5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>
      <c r="A820" s="22">
        <v>30071</v>
      </c>
      <c r="B820" s="23" t="s">
        <v>882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5">
        <v>2.035058117482635</v>
      </c>
      <c r="O820" s="5">
        <v>1.8833847851746832</v>
      </c>
      <c r="P820" s="5">
        <v>0.15167333230795232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>
      <c r="A821" s="22">
        <v>35035</v>
      </c>
      <c r="B821" s="23" t="s">
        <v>883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5">
        <v>2.1318054475991639</v>
      </c>
      <c r="O821" s="5">
        <v>2.0128146327045107</v>
      </c>
      <c r="P821" s="5">
        <v>0.11899081489465363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>
      <c r="A822" s="22">
        <v>35017</v>
      </c>
      <c r="B822" s="23" t="s">
        <v>884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5">
        <v>1.4763785637471498</v>
      </c>
      <c r="O822" s="5">
        <v>1.4031775484274898</v>
      </c>
      <c r="P822" s="5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>
      <c r="A823" s="22">
        <v>16049</v>
      </c>
      <c r="B823" s="23" t="s">
        <v>885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5">
        <v>2.6902080055900295</v>
      </c>
      <c r="O823" s="5">
        <v>2.4841786825086341</v>
      </c>
      <c r="P823" s="5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>
      <c r="A824" s="22">
        <v>36001</v>
      </c>
      <c r="B824" s="23" t="s">
        <v>886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5">
        <v>3.9887573503518063</v>
      </c>
      <c r="O824" s="5">
        <v>3.6905426512801389</v>
      </c>
      <c r="P824" s="5">
        <v>0.29821469907166737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>
      <c r="A825" s="22">
        <v>29045</v>
      </c>
      <c r="B825" s="23" t="s">
        <v>887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5">
        <v>2.4309422239646241</v>
      </c>
      <c r="O825" s="5">
        <v>2.1019990662295318</v>
      </c>
      <c r="P825" s="5">
        <v>0.32894315773509153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>
      <c r="A826" s="22">
        <v>30029</v>
      </c>
      <c r="B826" s="23" t="s">
        <v>888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5">
        <v>2.8342085371441841</v>
      </c>
      <c r="O826" s="5">
        <v>2.6459184909694198</v>
      </c>
      <c r="P826" s="5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>
      <c r="A827" s="22">
        <v>48115</v>
      </c>
      <c r="B827" s="23" t="s">
        <v>889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5">
        <v>2.1396105059041921</v>
      </c>
      <c r="O827" s="5">
        <v>2.8860199671432429</v>
      </c>
      <c r="P827" s="5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>
      <c r="A828" s="22">
        <v>48335</v>
      </c>
      <c r="B828" s="23" t="s">
        <v>890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5">
        <v>2.1396105059041921</v>
      </c>
      <c r="O828" s="5">
        <v>2.8725390108297613</v>
      </c>
      <c r="P828" s="5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>
      <c r="A829" s="22">
        <v>53049</v>
      </c>
      <c r="B829" s="23" t="s">
        <v>891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5">
        <v>8.35703053813398</v>
      </c>
      <c r="O829" s="5">
        <v>6.1060945669592863</v>
      </c>
      <c r="P829" s="5">
        <v>2.2509359711746955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>
      <c r="A830" s="22">
        <v>48165</v>
      </c>
      <c r="B830" s="23" t="s">
        <v>892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5">
        <v>0</v>
      </c>
      <c r="O830" s="5">
        <v>0</v>
      </c>
      <c r="P830" s="5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>
      <c r="A831" s="22">
        <v>21141</v>
      </c>
      <c r="B831" s="23" t="s">
        <v>893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5">
        <v>2.1610455431156388</v>
      </c>
      <c r="O831" s="5">
        <v>3.1224815664846024</v>
      </c>
      <c r="P831" s="5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>
      <c r="A832" s="22">
        <v>23003</v>
      </c>
      <c r="B832" s="23" t="s">
        <v>894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5">
        <v>3.8428102111774232</v>
      </c>
      <c r="O832" s="5">
        <v>3.5253660092697641</v>
      </c>
      <c r="P832" s="5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>
      <c r="A833" s="22">
        <v>55043</v>
      </c>
      <c r="B833" s="23" t="s">
        <v>895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5">
        <v>3.0862299579704833</v>
      </c>
      <c r="O833" s="5">
        <v>2.751555018754587</v>
      </c>
      <c r="P833" s="5">
        <v>0.33467493921589647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>
      <c r="A834" s="22">
        <v>35015</v>
      </c>
      <c r="B834" s="23" t="s">
        <v>896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5">
        <v>1.8429717207528236</v>
      </c>
      <c r="O834" s="5">
        <v>1.7465775741815539</v>
      </c>
      <c r="P834" s="5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>
      <c r="A835" s="22">
        <v>42067</v>
      </c>
      <c r="B835" s="23" t="s">
        <v>897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5">
        <v>4.650335700561981</v>
      </c>
      <c r="O835" s="5">
        <v>4.3227598251170782</v>
      </c>
      <c r="P835" s="5">
        <v>0.32757587544490296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>
      <c r="A836" s="22">
        <v>55103</v>
      </c>
      <c r="B836" s="23" t="s">
        <v>898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5">
        <v>3.2539045911949502</v>
      </c>
      <c r="O836" s="5">
        <v>2.9564443190000209</v>
      </c>
      <c r="P836" s="5">
        <v>0.29746027219492877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>
      <c r="A837" s="22">
        <v>18031</v>
      </c>
      <c r="B837" s="23" t="s">
        <v>899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5">
        <v>2.5844634364249837</v>
      </c>
      <c r="O837" s="5">
        <v>2.2618518761072646</v>
      </c>
      <c r="P837" s="5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>
      <c r="A838" s="22">
        <v>20037</v>
      </c>
      <c r="B838" s="23" t="s">
        <v>900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5">
        <v>2.6059450431967228</v>
      </c>
      <c r="O838" s="5">
        <v>2.216547145072278</v>
      </c>
      <c r="P838" s="5">
        <v>0.38939789812444464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>
      <c r="A839" s="22">
        <v>20161</v>
      </c>
      <c r="B839" s="23" t="s">
        <v>901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5">
        <v>2.4855608670581164</v>
      </c>
      <c r="O839" s="5">
        <v>2.1866401734524139</v>
      </c>
      <c r="P839" s="5">
        <v>0.29892069360570256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>
      <c r="A840" s="22">
        <v>29121</v>
      </c>
      <c r="B840" s="23" t="s">
        <v>902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5">
        <v>2.4722382472496292</v>
      </c>
      <c r="O840" s="5">
        <v>2.1562712317944484</v>
      </c>
      <c r="P840" s="5">
        <v>0.31596701545518074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>
      <c r="A841" s="22">
        <v>31109</v>
      </c>
      <c r="B841" s="23" t="s">
        <v>903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5">
        <v>2.7141354456683322</v>
      </c>
      <c r="O841" s="5">
        <v>2.2650949802860363</v>
      </c>
      <c r="P841" s="5">
        <v>0.44904046538229586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>
      <c r="A842" s="22">
        <v>27115</v>
      </c>
      <c r="B842" s="23" t="s">
        <v>904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5">
        <v>2.8745619925288683</v>
      </c>
      <c r="O842" s="5">
        <v>2.5363980618558561</v>
      </c>
      <c r="P842" s="5">
        <v>0.33816393067301287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>
      <c r="A843" s="22">
        <v>38061</v>
      </c>
      <c r="B843" s="23" t="s">
        <v>905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5">
        <v>0</v>
      </c>
      <c r="O843" s="5">
        <v>0</v>
      </c>
      <c r="P843" s="5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>
      <c r="A844" s="22">
        <v>19017</v>
      </c>
      <c r="B844" s="23" t="s">
        <v>906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si="24"/>
        <v>2.7371600000000011</v>
      </c>
      <c r="N844" s="5">
        <v>2.6592709152964948</v>
      </c>
      <c r="O844" s="5">
        <v>2.1493975646952705</v>
      </c>
      <c r="P844" s="5">
        <v>0.5098733506012243</v>
      </c>
      <c r="Q844" s="29">
        <v>199540</v>
      </c>
      <c r="R844">
        <v>14320</v>
      </c>
      <c r="S844">
        <v>14400</v>
      </c>
      <c r="T844" s="30">
        <f t="shared" si="25"/>
        <v>228260</v>
      </c>
    </row>
    <row r="845" spans="1:20">
      <c r="A845" s="22">
        <v>30005</v>
      </c>
      <c r="B845" s="23" t="s">
        <v>907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ref="M845:M908" si="26">K845-L845</f>
        <v>0.85243000000000002</v>
      </c>
      <c r="N845" s="5">
        <v>2.281636488101944</v>
      </c>
      <c r="O845" s="5">
        <v>2.1228473269812929</v>
      </c>
      <c r="P845" s="5">
        <v>0.15878916112065111</v>
      </c>
      <c r="Q845" s="29">
        <v>1150</v>
      </c>
      <c r="R845">
        <v>4410</v>
      </c>
      <c r="S845">
        <v>169250</v>
      </c>
      <c r="T845" s="30">
        <f t="shared" ref="T845:T908" si="27">SUM(Q845:S845)</f>
        <v>174810</v>
      </c>
    </row>
    <row r="846" spans="1:20">
      <c r="A846" s="22">
        <v>55109</v>
      </c>
      <c r="B846" s="23" t="s">
        <v>908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5">
        <v>3.0487097946339965</v>
      </c>
      <c r="O846" s="5">
        <v>2.7111941122402561</v>
      </c>
      <c r="P846" s="5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>
      <c r="A847" s="22">
        <v>21169</v>
      </c>
      <c r="B847" s="23" t="s">
        <v>909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5">
        <v>2.1458657292426846</v>
      </c>
      <c r="O847" s="5">
        <v>2.9853267602934492</v>
      </c>
      <c r="P847" s="5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>
      <c r="A848" s="22">
        <v>48353</v>
      </c>
      <c r="B848" s="23" t="s">
        <v>910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5">
        <v>2.1396105059041921</v>
      </c>
      <c r="O848" s="5">
        <v>2.8621241943659395</v>
      </c>
      <c r="P848" s="5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>
      <c r="A849" s="22">
        <v>55045</v>
      </c>
      <c r="B849" s="23" t="s">
        <v>911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5">
        <v>3.0987813858605269</v>
      </c>
      <c r="O849" s="5">
        <v>2.7822834774180114</v>
      </c>
      <c r="P849" s="5">
        <v>0.31649790844251535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>
      <c r="A850" s="22">
        <v>30073</v>
      </c>
      <c r="B850" s="23" t="s">
        <v>912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5">
        <v>2.6475819556630693</v>
      </c>
      <c r="O850" s="5">
        <v>2.41029886927815</v>
      </c>
      <c r="P850" s="5">
        <v>0.23728308638491927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>
      <c r="A851" s="22">
        <v>36039</v>
      </c>
      <c r="B851" s="23" t="s">
        <v>913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5">
        <v>4.1860241449685578</v>
      </c>
      <c r="O851" s="5">
        <v>3.8792928047105932</v>
      </c>
      <c r="P851" s="5">
        <v>0.30673134025796545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>
      <c r="A852" s="22">
        <v>38013</v>
      </c>
      <c r="B852" s="23" t="s">
        <v>914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5">
        <v>0</v>
      </c>
      <c r="O852" s="5">
        <v>0</v>
      </c>
      <c r="P852" s="5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>
      <c r="A853" s="22">
        <v>42133</v>
      </c>
      <c r="B853" s="23" t="s">
        <v>915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5">
        <v>4.707396451397214</v>
      </c>
      <c r="O853" s="5">
        <v>4.2910943869005687</v>
      </c>
      <c r="P853" s="5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>
      <c r="A854" s="22">
        <v>6025</v>
      </c>
      <c r="B854" s="23" t="s">
        <v>916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5">
        <v>0</v>
      </c>
      <c r="O854" s="5">
        <v>0</v>
      </c>
      <c r="P854" s="5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>
      <c r="A855" s="22">
        <v>17183</v>
      </c>
      <c r="B855" s="23" t="s">
        <v>917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5">
        <v>2.3993680620862872</v>
      </c>
      <c r="O855" s="5">
        <v>2.1118923036180779</v>
      </c>
      <c r="P855" s="5">
        <v>0.28747575846820944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>
      <c r="A856" s="22">
        <v>21007</v>
      </c>
      <c r="B856" s="23" t="s">
        <v>918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5">
        <v>2.1199525631135088</v>
      </c>
      <c r="O856" s="5">
        <v>3.0244600931984693</v>
      </c>
      <c r="P856" s="5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>
      <c r="A857" s="22">
        <v>30091</v>
      </c>
      <c r="B857" s="23" t="s">
        <v>919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5">
        <v>0</v>
      </c>
      <c r="O857" s="5">
        <v>0</v>
      </c>
      <c r="P857" s="5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>
      <c r="A858" s="22">
        <v>35013</v>
      </c>
      <c r="B858" s="23" t="s">
        <v>920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5">
        <v>1.8429717207528236</v>
      </c>
      <c r="O858" s="5">
        <v>1.7245239069311815</v>
      </c>
      <c r="P858" s="5">
        <v>0.11844781382164242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>
      <c r="A859" s="22">
        <v>42063</v>
      </c>
      <c r="B859" s="23" t="s">
        <v>921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5">
        <v>4.5308791900644021</v>
      </c>
      <c r="O859" s="5">
        <v>4.1858229644680947</v>
      </c>
      <c r="P859" s="5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>
      <c r="A860" s="22">
        <v>4027</v>
      </c>
      <c r="B860" s="23" t="s">
        <v>922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5">
        <v>0</v>
      </c>
      <c r="O860" s="5">
        <v>0</v>
      </c>
      <c r="P860" s="5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>
      <c r="A861" s="22">
        <v>53033</v>
      </c>
      <c r="B861" s="23" t="s">
        <v>923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5">
        <v>8.3106919628605009</v>
      </c>
      <c r="O861" s="5">
        <v>5.7818344442072114</v>
      </c>
      <c r="P861" s="5">
        <v>2.5288575186532896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>
      <c r="A862" s="22">
        <v>48003</v>
      </c>
      <c r="B862" s="23" t="s">
        <v>924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5">
        <v>0</v>
      </c>
      <c r="O862" s="5">
        <v>0</v>
      </c>
      <c r="P862" s="5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>
      <c r="A863" s="22">
        <v>55117</v>
      </c>
      <c r="B863" s="23" t="s">
        <v>925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5">
        <v>3.2825653613813852</v>
      </c>
      <c r="O863" s="5">
        <v>2.9028334411912593</v>
      </c>
      <c r="P863" s="5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>
      <c r="A864" s="22">
        <v>48103</v>
      </c>
      <c r="B864" s="23" t="s">
        <v>926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5">
        <v>0</v>
      </c>
      <c r="O864" s="5">
        <v>0</v>
      </c>
      <c r="P864" s="5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>
      <c r="A865" s="22">
        <v>39055</v>
      </c>
      <c r="B865" s="23" t="s">
        <v>927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5">
        <v>4.3344338824912105</v>
      </c>
      <c r="O865" s="5">
        <v>3.9901581627254048</v>
      </c>
      <c r="P865" s="5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>
      <c r="A866" s="22">
        <v>19009</v>
      </c>
      <c r="B866" s="23" t="s">
        <v>928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5">
        <v>2.3565035760106294</v>
      </c>
      <c r="O866" s="5">
        <v>2.0697990094608643</v>
      </c>
      <c r="P866" s="5">
        <v>0.28670456654976517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>
      <c r="A867" s="22">
        <v>41047</v>
      </c>
      <c r="B867" s="23" t="s">
        <v>929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5">
        <v>8.4608117346370939</v>
      </c>
      <c r="O867" s="5">
        <v>7.1052463458179638</v>
      </c>
      <c r="P867" s="5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>
      <c r="A868" s="22">
        <v>17135</v>
      </c>
      <c r="B868" s="23" t="s">
        <v>930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5">
        <v>2.4820905034251171</v>
      </c>
      <c r="O868" s="5">
        <v>2.175610638792731</v>
      </c>
      <c r="P868" s="5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>
      <c r="A869" s="22">
        <v>17007</v>
      </c>
      <c r="B869" s="23" t="s">
        <v>931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5">
        <v>2.4895993793266848</v>
      </c>
      <c r="O869" s="5">
        <v>1.9583226588150133</v>
      </c>
      <c r="P869" s="5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>
      <c r="A870" s="22">
        <v>31059</v>
      </c>
      <c r="B870" s="23" t="s">
        <v>932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5">
        <v>2.648258145678517</v>
      </c>
      <c r="O870" s="5">
        <v>2.0725410251708882</v>
      </c>
      <c r="P870" s="5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>
      <c r="A871" s="22">
        <v>38023</v>
      </c>
      <c r="B871" s="23" t="s">
        <v>933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5">
        <v>0</v>
      </c>
      <c r="O871" s="5">
        <v>0</v>
      </c>
      <c r="P871" s="5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>
      <c r="A872" s="22">
        <v>36117</v>
      </c>
      <c r="B872" s="23" t="s">
        <v>934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5">
        <v>3.9799482523268703</v>
      </c>
      <c r="O872" s="5">
        <v>3.6510591152817184</v>
      </c>
      <c r="P872" s="5">
        <v>0.32888913704515227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>
      <c r="A873" s="22">
        <v>20159</v>
      </c>
      <c r="B873" s="23" t="s">
        <v>935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5">
        <v>2.7141354456683322</v>
      </c>
      <c r="O873" s="5">
        <v>2.2650949802860363</v>
      </c>
      <c r="P873" s="5">
        <v>0.44904046538229586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>
      <c r="A874" s="22">
        <v>53017</v>
      </c>
      <c r="B874" s="23" t="s">
        <v>936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5">
        <v>4.1216035408246929</v>
      </c>
      <c r="O874" s="5">
        <v>3.1027491123974507</v>
      </c>
      <c r="P874" s="5">
        <v>1.0188544284272427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>
      <c r="A875" s="22">
        <v>26021</v>
      </c>
      <c r="B875" s="23" t="s">
        <v>937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5">
        <v>3.4191725095434977</v>
      </c>
      <c r="O875" s="5">
        <v>3.0404856102863351</v>
      </c>
      <c r="P875" s="5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>
      <c r="A876" s="22">
        <v>21039</v>
      </c>
      <c r="B876" s="23" t="s">
        <v>938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5">
        <v>2.1361792607018382</v>
      </c>
      <c r="O876" s="5">
        <v>2.9648007608989131</v>
      </c>
      <c r="P876" s="5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>
      <c r="A877" s="22">
        <v>29041</v>
      </c>
      <c r="B877" s="23" t="s">
        <v>939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5">
        <v>2.5205495090971013</v>
      </c>
      <c r="O877" s="5">
        <v>2.222239808122437</v>
      </c>
      <c r="P877" s="5">
        <v>0.29830970097466447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>
      <c r="A878" s="22">
        <v>29171</v>
      </c>
      <c r="B878" s="23" t="s">
        <v>940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5">
        <v>2.4342337604860997</v>
      </c>
      <c r="O878" s="5">
        <v>2.186813412216702</v>
      </c>
      <c r="P878" s="5">
        <v>0.24742034826939732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>
      <c r="A879" s="22">
        <v>53027</v>
      </c>
      <c r="B879" s="23" t="s">
        <v>941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5">
        <v>8.2327140283242741</v>
      </c>
      <c r="O879" s="5">
        <v>6.0647556996788117</v>
      </c>
      <c r="P879" s="5">
        <v>2.1679583286454625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>
      <c r="A880" s="22">
        <v>46047</v>
      </c>
      <c r="B880" s="23" t="s">
        <v>942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5">
        <v>0</v>
      </c>
      <c r="O880" s="5">
        <v>0</v>
      </c>
      <c r="P880" s="5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>
      <c r="A881" s="22">
        <v>30019</v>
      </c>
      <c r="B881" s="23" t="s">
        <v>943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5">
        <v>0</v>
      </c>
      <c r="O881" s="5">
        <v>0</v>
      </c>
      <c r="P881" s="5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>
      <c r="A882" s="22">
        <v>17001</v>
      </c>
      <c r="B882" s="23" t="s">
        <v>944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5">
        <v>2.4557936041191302</v>
      </c>
      <c r="O882" s="5">
        <v>2.1887041363645792</v>
      </c>
      <c r="P882" s="5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>
      <c r="A883" s="22">
        <v>30041</v>
      </c>
      <c r="B883" s="23" t="s">
        <v>945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5">
        <v>2.6994604458289495</v>
      </c>
      <c r="O883" s="5">
        <v>2.5411965893483983</v>
      </c>
      <c r="P883" s="5">
        <v>0.15826385648055138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>
      <c r="A884" s="22">
        <v>46079</v>
      </c>
      <c r="B884" s="23" t="s">
        <v>946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5">
        <v>2.7141354456683322</v>
      </c>
      <c r="O884" s="5">
        <v>2.2650949802860363</v>
      </c>
      <c r="P884" s="5">
        <v>0.44904046538229586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>
      <c r="A885" s="22">
        <v>19171</v>
      </c>
      <c r="B885" s="23" t="s">
        <v>947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5">
        <v>2.5210673626075542</v>
      </c>
      <c r="O885" s="5">
        <v>2.2188402302210823</v>
      </c>
      <c r="P885" s="5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>
      <c r="A886" s="22">
        <v>53007</v>
      </c>
      <c r="B886" s="23" t="s">
        <v>948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5">
        <v>3.7977457790735465</v>
      </c>
      <c r="O886" s="5">
        <v>3.1994591868657447</v>
      </c>
      <c r="P886" s="5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>
      <c r="A887" s="22">
        <v>16069</v>
      </c>
      <c r="B887" s="23" t="s">
        <v>949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5">
        <v>2.4575781496695401</v>
      </c>
      <c r="O887" s="5">
        <v>2.3120296459312613</v>
      </c>
      <c r="P887" s="5">
        <v>0.14554850373827846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>
      <c r="A888" s="22">
        <v>17133</v>
      </c>
      <c r="B888" s="23" t="s">
        <v>950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5">
        <v>2.4752764453631135</v>
      </c>
      <c r="O888" s="5">
        <v>2.1568561454717226</v>
      </c>
      <c r="P888" s="5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>
      <c r="A889" s="22">
        <v>30051</v>
      </c>
      <c r="B889" s="23" t="s">
        <v>951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5">
        <v>1.9292446253683566</v>
      </c>
      <c r="O889" s="5">
        <v>1.7969274651003921</v>
      </c>
      <c r="P889" s="5">
        <v>0.13231716026796428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>
      <c r="A890" s="22">
        <v>27051</v>
      </c>
      <c r="B890" s="23" t="s">
        <v>952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5">
        <v>2.9702531250179627</v>
      </c>
      <c r="O890" s="5">
        <v>2.626498984327434</v>
      </c>
      <c r="P890" s="5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>
      <c r="A891" s="22">
        <v>41071</v>
      </c>
      <c r="B891" s="23" t="s">
        <v>953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5">
        <v>8.8154966825194858</v>
      </c>
      <c r="O891" s="5">
        <v>6.0275820138709015</v>
      </c>
      <c r="P891" s="5">
        <v>2.7879146686485843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>
      <c r="A892" s="22">
        <v>55019</v>
      </c>
      <c r="B892" s="23" t="s">
        <v>954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5">
        <v>3.0325129015642545</v>
      </c>
      <c r="O892" s="5">
        <v>2.6771256847126517</v>
      </c>
      <c r="P892" s="5">
        <v>0.35538721685160257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>
      <c r="A893" s="22">
        <v>6073</v>
      </c>
      <c r="B893" s="23" t="s">
        <v>955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5">
        <v>1.4763785637471498</v>
      </c>
      <c r="O893" s="5">
        <v>1.3803823074990194</v>
      </c>
      <c r="P893" s="5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>
      <c r="A894" s="22">
        <v>53051</v>
      </c>
      <c r="B894" s="23" t="s">
        <v>956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5">
        <v>3.448054950836926</v>
      </c>
      <c r="O894" s="5">
        <v>2.9713745200298072</v>
      </c>
      <c r="P894" s="5">
        <v>0.47668043080711925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>
      <c r="A895" s="22">
        <v>35029</v>
      </c>
      <c r="B895" s="23" t="s">
        <v>957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5">
        <v>0</v>
      </c>
      <c r="O895" s="5">
        <v>0</v>
      </c>
      <c r="P895" s="5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>
      <c r="A896" s="22">
        <v>31051</v>
      </c>
      <c r="B896" s="23" t="s">
        <v>958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5">
        <v>2.606013966145956</v>
      </c>
      <c r="O896" s="5">
        <v>2.2243931845903639</v>
      </c>
      <c r="P896" s="5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>
      <c r="A897" s="22">
        <v>30053</v>
      </c>
      <c r="B897" s="23" t="s">
        <v>959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5">
        <v>2.8059352256993826</v>
      </c>
      <c r="O897" s="5">
        <v>2.6172875253015717</v>
      </c>
      <c r="P897" s="5">
        <v>0.18864770039781067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>
      <c r="A898" s="22">
        <v>47015</v>
      </c>
      <c r="B898" s="23" t="s">
        <v>960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5">
        <v>2.1433435218572416</v>
      </c>
      <c r="O898" s="5">
        <v>3.0450643294542972</v>
      </c>
      <c r="P898" s="5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>
      <c r="A899" s="22">
        <v>20117</v>
      </c>
      <c r="B899" s="23" t="s">
        <v>961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5">
        <v>2.6415465406491574</v>
      </c>
      <c r="O899" s="5">
        <v>2.1693535526718262</v>
      </c>
      <c r="P899" s="5">
        <v>0.47219298797733067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>
      <c r="A900" s="22">
        <v>27171</v>
      </c>
      <c r="B900" s="23" t="s">
        <v>962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5">
        <v>2.92137185175251</v>
      </c>
      <c r="O900" s="5">
        <v>2.5816562233305498</v>
      </c>
      <c r="P900" s="5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>
      <c r="A901" s="22">
        <v>48227</v>
      </c>
      <c r="B901" s="23" t="s">
        <v>963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5">
        <v>2.1396105059041921</v>
      </c>
      <c r="O901" s="5">
        <v>2.8918765550456316</v>
      </c>
      <c r="P901" s="5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>
      <c r="A902" s="22">
        <v>48317</v>
      </c>
      <c r="B902" s="23" t="s">
        <v>964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5">
        <v>0</v>
      </c>
      <c r="O902" s="5">
        <v>0</v>
      </c>
      <c r="P902" s="5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>
      <c r="A903" s="22">
        <v>21085</v>
      </c>
      <c r="B903" s="23" t="s">
        <v>965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5">
        <v>2.2379374755058437</v>
      </c>
      <c r="O903" s="5">
        <v>3.2508086468267021</v>
      </c>
      <c r="P903" s="5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>
      <c r="A904" s="22">
        <v>26029</v>
      </c>
      <c r="B904" s="23" t="s">
        <v>966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5">
        <v>3.3349635678401301</v>
      </c>
      <c r="O904" s="5">
        <v>2.9464132357130102</v>
      </c>
      <c r="P904" s="5">
        <v>0.38855033212712053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>
      <c r="A905" s="22">
        <v>31083</v>
      </c>
      <c r="B905" s="23" t="s">
        <v>967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5">
        <v>2.648258145678517</v>
      </c>
      <c r="O905" s="5">
        <v>1.9009340582753205</v>
      </c>
      <c r="P905" s="5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>
      <c r="A906" s="22">
        <v>17073</v>
      </c>
      <c r="B906" s="23" t="s">
        <v>968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5">
        <v>2.4969406048111997</v>
      </c>
      <c r="O906" s="5">
        <v>2.1844253251649017</v>
      </c>
      <c r="P906" s="5">
        <v>0.31251527964629827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>
      <c r="A907" s="22">
        <v>55021</v>
      </c>
      <c r="B907" s="23" t="s">
        <v>969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5">
        <v>3.0627663507126943</v>
      </c>
      <c r="O907" s="5">
        <v>2.6953548733935597</v>
      </c>
      <c r="P907" s="5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>
      <c r="A908" s="22">
        <v>17085</v>
      </c>
      <c r="B908" s="23" t="s">
        <v>970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si="26"/>
        <v>1.6271100000000001</v>
      </c>
      <c r="N908" s="5">
        <v>2.4447640694594468</v>
      </c>
      <c r="O908" s="5">
        <v>2.1416688804691217</v>
      </c>
      <c r="P908" s="5">
        <v>0.30309518899032484</v>
      </c>
      <c r="Q908" s="29">
        <v>146140</v>
      </c>
      <c r="R908">
        <v>112720</v>
      </c>
      <c r="S908">
        <v>2690</v>
      </c>
      <c r="T908" s="30">
        <f t="shared" si="27"/>
        <v>261550</v>
      </c>
    </row>
    <row r="909" spans="1:20">
      <c r="A909" s="22">
        <v>30035</v>
      </c>
      <c r="B909" s="23" t="s">
        <v>971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ref="M909:M972" si="28">K909-L909</f>
        <v>0.83456999999999937</v>
      </c>
      <c r="N909" s="5">
        <v>2.6349113096986776</v>
      </c>
      <c r="O909" s="5">
        <v>2.4794490779653251</v>
      </c>
      <c r="P909" s="5">
        <v>0.15546223173335252</v>
      </c>
      <c r="Q909" s="29">
        <v>45210</v>
      </c>
      <c r="R909">
        <v>3620</v>
      </c>
      <c r="S909">
        <v>202230</v>
      </c>
      <c r="T909" s="30">
        <f t="shared" ref="T909:T972" si="29">SUM(Q909:S909)</f>
        <v>251060</v>
      </c>
    </row>
    <row r="910" spans="1:20">
      <c r="A910" s="22">
        <v>38035</v>
      </c>
      <c r="B910" s="23" t="s">
        <v>972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5">
        <v>2.7141354456683322</v>
      </c>
      <c r="O910" s="5">
        <v>2.1638229516914853</v>
      </c>
      <c r="P910" s="5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>
      <c r="A911" s="22">
        <v>36023</v>
      </c>
      <c r="B911" s="23" t="s">
        <v>973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5">
        <v>4.3536689736744378</v>
      </c>
      <c r="O911" s="5">
        <v>4.0638423838026601</v>
      </c>
      <c r="P911" s="5">
        <v>0.28982658987177706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>
      <c r="A912" s="22">
        <v>18027</v>
      </c>
      <c r="B912" s="23" t="s">
        <v>974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5">
        <v>2.5532357520752234</v>
      </c>
      <c r="O912" s="5">
        <v>2.2217424452185131</v>
      </c>
      <c r="P912" s="5">
        <v>0.33149330685671063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>
      <c r="A913" s="22">
        <v>39093</v>
      </c>
      <c r="B913" s="23" t="s">
        <v>975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5">
        <v>4.0524943133505769</v>
      </c>
      <c r="O913" s="5">
        <v>3.7297113770509807</v>
      </c>
      <c r="P913" s="5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>
      <c r="A914" s="22">
        <v>47159</v>
      </c>
      <c r="B914" s="23" t="s">
        <v>976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5">
        <v>2.1364810314525342</v>
      </c>
      <c r="O914" s="5">
        <v>2.9542294707125087</v>
      </c>
      <c r="P914" s="5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>
      <c r="A915" s="22">
        <v>38087</v>
      </c>
      <c r="B915" s="23" t="s">
        <v>977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5">
        <v>0</v>
      </c>
      <c r="O915" s="5">
        <v>0</v>
      </c>
      <c r="P915" s="5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>
      <c r="A916" s="22">
        <v>30101</v>
      </c>
      <c r="B916" s="23" t="s">
        <v>978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5">
        <v>1.9292446253683566</v>
      </c>
      <c r="O916" s="5">
        <v>1.7969274651003921</v>
      </c>
      <c r="P916" s="5">
        <v>0.13231716026796428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>
      <c r="A917" s="22">
        <v>18159</v>
      </c>
      <c r="B917" s="23" t="s">
        <v>979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5">
        <v>2.5271903283948167</v>
      </c>
      <c r="O917" s="5">
        <v>2.1146734377587473</v>
      </c>
      <c r="P917" s="5">
        <v>0.41251689063606906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>
      <c r="A918" s="22">
        <v>31087</v>
      </c>
      <c r="B918" s="23" t="s">
        <v>980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5">
        <v>0</v>
      </c>
      <c r="O918" s="5">
        <v>0</v>
      </c>
      <c r="P918" s="5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>
      <c r="A919" s="22">
        <v>36121</v>
      </c>
      <c r="B919" s="23" t="s">
        <v>981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5">
        <v>4.0725192242763644</v>
      </c>
      <c r="O919" s="5">
        <v>3.7676990987728045</v>
      </c>
      <c r="P919" s="5">
        <v>0.30482012550356014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>
      <c r="A920" s="22">
        <v>36067</v>
      </c>
      <c r="B920" s="23" t="s">
        <v>982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5">
        <v>4.0480143216504354</v>
      </c>
      <c r="O920" s="5">
        <v>3.7177150583196252</v>
      </c>
      <c r="P920" s="5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>
      <c r="A921" s="22">
        <v>6037</v>
      </c>
      <c r="B921" s="23" t="s">
        <v>983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5">
        <v>7.177844564749198</v>
      </c>
      <c r="O921" s="5">
        <v>5.7934172252431697</v>
      </c>
      <c r="P921" s="5">
        <v>1.3844273395060278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>
      <c r="A922" s="22">
        <v>29051</v>
      </c>
      <c r="B922" s="23" t="s">
        <v>984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5">
        <v>2.3981255862176822</v>
      </c>
      <c r="O922" s="5">
        <v>2.0883765384527604</v>
      </c>
      <c r="P922" s="5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>
      <c r="A923" s="22">
        <v>29135</v>
      </c>
      <c r="B923" s="23" t="s">
        <v>985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5">
        <v>2.3941522713335237</v>
      </c>
      <c r="O923" s="5">
        <v>2.1153757067279586</v>
      </c>
      <c r="P923" s="5">
        <v>0.27877656460556494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>
      <c r="A924" s="22">
        <v>19185</v>
      </c>
      <c r="B924" s="23" t="s">
        <v>986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5">
        <v>2.5808906197593404</v>
      </c>
      <c r="O924" s="5">
        <v>2.2732222999482894</v>
      </c>
      <c r="P924" s="5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>
      <c r="A925" s="22">
        <v>26113</v>
      </c>
      <c r="B925" s="23" t="s">
        <v>987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5">
        <v>3.1063815381002682</v>
      </c>
      <c r="O925" s="5">
        <v>2.7596804756344278</v>
      </c>
      <c r="P925" s="5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>
      <c r="A926" s="22">
        <v>39159</v>
      </c>
      <c r="B926" s="23" t="s">
        <v>988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5">
        <v>3.6418569701679147</v>
      </c>
      <c r="O926" s="5">
        <v>3.2956234660874113</v>
      </c>
      <c r="P926" s="5">
        <v>0.34623350408050335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>
      <c r="A927" s="22">
        <v>53061</v>
      </c>
      <c r="B927" s="23" t="s">
        <v>989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5">
        <v>8.1034164383456773</v>
      </c>
      <c r="O927" s="5">
        <v>5.4699301571919516</v>
      </c>
      <c r="P927" s="5">
        <v>2.6334862811537256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>
      <c r="A928" s="22">
        <v>29033</v>
      </c>
      <c r="B928" s="23" t="s">
        <v>990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5">
        <v>2.5353027457977753</v>
      </c>
      <c r="O928" s="5">
        <v>2.2414935271297813</v>
      </c>
      <c r="P928" s="5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>
      <c r="A929" s="22">
        <v>36003</v>
      </c>
      <c r="B929" s="23" t="s">
        <v>991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5">
        <v>4.3594324224562406</v>
      </c>
      <c r="O929" s="5">
        <v>4.0345836604620686</v>
      </c>
      <c r="P929" s="5">
        <v>0.32484876199417234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>
      <c r="A930" s="22">
        <v>39057</v>
      </c>
      <c r="B930" s="23" t="s">
        <v>992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5">
        <v>3.6428367937164694</v>
      </c>
      <c r="O930" s="5">
        <v>3.3219594838240436</v>
      </c>
      <c r="P930" s="5">
        <v>0.32087730989242536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>
      <c r="A931" s="22">
        <v>26123</v>
      </c>
      <c r="B931" s="23" t="s">
        <v>993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5">
        <v>3.1346753401515981</v>
      </c>
      <c r="O931" s="5">
        <v>2.7338623114082488</v>
      </c>
      <c r="P931" s="5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>
      <c r="A932" s="22">
        <v>29089</v>
      </c>
      <c r="B932" s="23" t="s">
        <v>994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5">
        <v>2.4491062152611227</v>
      </c>
      <c r="O932" s="5">
        <v>2.1604103343132484</v>
      </c>
      <c r="P932" s="5">
        <v>0.28869588094787424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>
      <c r="A933" s="22">
        <v>48173</v>
      </c>
      <c r="B933" s="23" t="s">
        <v>995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5">
        <v>2.1396105059041921</v>
      </c>
      <c r="O933" s="5">
        <v>2.8647060107885571</v>
      </c>
      <c r="P933" s="5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>
      <c r="A934" s="22">
        <v>8075</v>
      </c>
      <c r="B934" s="23" t="s">
        <v>996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5">
        <v>0</v>
      </c>
      <c r="O934" s="5">
        <v>0</v>
      </c>
      <c r="P934" s="5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>
      <c r="A935" s="22">
        <v>39091</v>
      </c>
      <c r="B935" s="23" t="s">
        <v>997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5">
        <v>4.3029007018259309</v>
      </c>
      <c r="O935" s="5">
        <v>3.9704909060226639</v>
      </c>
      <c r="P935" s="5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>
      <c r="A936" s="22">
        <v>29063</v>
      </c>
      <c r="B936" s="23" t="s">
        <v>998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5">
        <v>2.4568907829596225</v>
      </c>
      <c r="O936" s="5">
        <v>2.096192773452259</v>
      </c>
      <c r="P936" s="5">
        <v>0.36069800950736336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>
      <c r="A937" s="22">
        <v>29111</v>
      </c>
      <c r="B937" s="23" t="s">
        <v>999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5">
        <v>2.4290310092102176</v>
      </c>
      <c r="O937" s="5">
        <v>2.1045343130918575</v>
      </c>
      <c r="P937" s="5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>
      <c r="A938" s="22">
        <v>48081</v>
      </c>
      <c r="B938" s="23" t="s">
        <v>1000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5">
        <v>2.1396105059041921</v>
      </c>
      <c r="O938" s="5">
        <v>2.8592275677157439</v>
      </c>
      <c r="P938" s="5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>
      <c r="A939" s="22">
        <v>36051</v>
      </c>
      <c r="B939" s="23" t="s">
        <v>1001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5">
        <v>4.3704861732872766</v>
      </c>
      <c r="O939" s="5">
        <v>4.036086925868311</v>
      </c>
      <c r="P939" s="5">
        <v>0.33439924741896515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>
      <c r="A940" s="22">
        <v>27077</v>
      </c>
      <c r="B940" s="23" t="s">
        <v>1002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5">
        <v>2.9007583015846232</v>
      </c>
      <c r="O940" s="5">
        <v>2.4447044604222725</v>
      </c>
      <c r="P940" s="5">
        <v>0.45605384116235104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>
      <c r="A941" s="22">
        <v>27099</v>
      </c>
      <c r="B941" s="23" t="s">
        <v>1003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5">
        <v>2.9702531250179627</v>
      </c>
      <c r="O941" s="5">
        <v>2.626498984327434</v>
      </c>
      <c r="P941" s="5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>
      <c r="A942" s="22">
        <v>39021</v>
      </c>
      <c r="B942" s="23" t="s">
        <v>1004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5">
        <v>4.031063001703953</v>
      </c>
      <c r="O942" s="5">
        <v>3.7117858219031796</v>
      </c>
      <c r="P942" s="5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>
      <c r="A943" s="22">
        <v>21107</v>
      </c>
      <c r="B943" s="23" t="s">
        <v>1005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5">
        <v>2.2006538855356426</v>
      </c>
      <c r="O943" s="5">
        <v>3.0667638817682055</v>
      </c>
      <c r="P943" s="5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>
      <c r="A944" s="22">
        <v>17105</v>
      </c>
      <c r="B944" s="23" t="s">
        <v>1006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5">
        <v>2.4668045109546965</v>
      </c>
      <c r="O944" s="5">
        <v>2.1907476086702151</v>
      </c>
      <c r="P944" s="5">
        <v>0.27605690228448115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>
      <c r="A945" s="22">
        <v>20207</v>
      </c>
      <c r="B945" s="23" t="s">
        <v>1007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5">
        <v>2.4977676802019948</v>
      </c>
      <c r="O945" s="5">
        <v>2.1436397042607021</v>
      </c>
      <c r="P945" s="5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>
      <c r="A946" s="22">
        <v>19123</v>
      </c>
      <c r="B946" s="23" t="s">
        <v>1008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5">
        <v>2.5904764980499553</v>
      </c>
      <c r="O946" s="5">
        <v>2.2227110920725979</v>
      </c>
      <c r="P946" s="5">
        <v>0.36776540597735774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>
      <c r="A947" s="22">
        <v>27017</v>
      </c>
      <c r="B947" s="23" t="s">
        <v>1009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5">
        <v>2.8581061727038994</v>
      </c>
      <c r="O947" s="5">
        <v>2.4276413735310891</v>
      </c>
      <c r="P947" s="5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>
      <c r="A948" s="22">
        <v>39059</v>
      </c>
      <c r="B948" s="23" t="s">
        <v>1010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5">
        <v>4.5768191299017786</v>
      </c>
      <c r="O948" s="5">
        <v>4.1771610262536827</v>
      </c>
      <c r="P948" s="5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>
      <c r="A949" s="22">
        <v>4019</v>
      </c>
      <c r="B949" s="23" t="s">
        <v>1011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5">
        <v>1.7070411351626418</v>
      </c>
      <c r="O949" s="5">
        <v>1.6224419405440225</v>
      </c>
      <c r="P949" s="5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>
      <c r="A950" s="22">
        <v>26149</v>
      </c>
      <c r="B950" s="23" t="s">
        <v>1012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5">
        <v>3.183787598436103</v>
      </c>
      <c r="O950" s="5">
        <v>2.8234695965407264</v>
      </c>
      <c r="P950" s="5">
        <v>0.36031800189537616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>
      <c r="A951" s="22">
        <v>48451</v>
      </c>
      <c r="B951" s="23" t="s">
        <v>1013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5">
        <v>2.1396105059041921</v>
      </c>
      <c r="O951" s="5">
        <v>2.8431741088917022</v>
      </c>
      <c r="P951" s="5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>
      <c r="A952" s="22">
        <v>55133</v>
      </c>
      <c r="B952" s="23" t="s">
        <v>1014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5">
        <v>2.9534694554885341</v>
      </c>
      <c r="O952" s="5">
        <v>2.6577248058947829</v>
      </c>
      <c r="P952" s="5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>
      <c r="A953" s="22">
        <v>18035</v>
      </c>
      <c r="B953" s="23" t="s">
        <v>1015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5">
        <v>2.6136029416912265</v>
      </c>
      <c r="O953" s="5">
        <v>2.288249365663483</v>
      </c>
      <c r="P953" s="5">
        <v>0.32535357602774345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>
      <c r="A954" s="22">
        <v>35023</v>
      </c>
      <c r="B954" s="23" t="s">
        <v>1016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5">
        <v>2.7558636344728522</v>
      </c>
      <c r="O954" s="5">
        <v>2.5794842190385059</v>
      </c>
      <c r="P954" s="5">
        <v>0.17637941543434632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>
      <c r="A955" s="22">
        <v>17163</v>
      </c>
      <c r="B955" s="23" t="s">
        <v>1017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5">
        <v>2.5529805508848207</v>
      </c>
      <c r="O955" s="5">
        <v>2.1214539657373397</v>
      </c>
      <c r="P955" s="5">
        <v>0.43152658514748055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>
      <c r="A956" s="22">
        <v>48141</v>
      </c>
      <c r="B956" s="23" t="s">
        <v>1018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5">
        <v>0</v>
      </c>
      <c r="O956" s="5">
        <v>0</v>
      </c>
      <c r="P956" s="5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>
      <c r="A957" s="22">
        <v>36011</v>
      </c>
      <c r="B957" s="23" t="s">
        <v>1019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5">
        <v>3.9669255404866672</v>
      </c>
      <c r="O957" s="5">
        <v>3.6674180704212791</v>
      </c>
      <c r="P957" s="5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>
      <c r="A958" s="22">
        <v>31033</v>
      </c>
      <c r="B958" s="23" t="s">
        <v>1020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5">
        <v>0</v>
      </c>
      <c r="O958" s="5">
        <v>0</v>
      </c>
      <c r="P958" s="5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>
      <c r="A959" s="22">
        <v>48329</v>
      </c>
      <c r="B959" s="23" t="s">
        <v>1021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5">
        <v>0</v>
      </c>
      <c r="O959" s="5">
        <v>0</v>
      </c>
      <c r="P959" s="5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>
      <c r="A960" s="22">
        <v>41067</v>
      </c>
      <c r="B960" s="23" t="s">
        <v>1022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5">
        <v>8.3286845781751229</v>
      </c>
      <c r="O960" s="5">
        <v>6.0675182059953636</v>
      </c>
      <c r="P960" s="5">
        <v>2.2611663721797592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>
      <c r="A961" s="22">
        <v>27167</v>
      </c>
      <c r="B961" s="23" t="s">
        <v>1023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5">
        <v>2.9276531540447666</v>
      </c>
      <c r="O961" s="5">
        <v>2.3338111606712846</v>
      </c>
      <c r="P961" s="5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>
      <c r="A962" s="22">
        <v>55107</v>
      </c>
      <c r="B962" s="23" t="s">
        <v>1024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5">
        <v>3.1422214717014003</v>
      </c>
      <c r="O962" s="5">
        <v>2.7676513215740979</v>
      </c>
      <c r="P962" s="5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>
      <c r="A963" s="22">
        <v>4003</v>
      </c>
      <c r="B963" s="23" t="s">
        <v>1025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5">
        <v>1.7070411351626418</v>
      </c>
      <c r="O963" s="5">
        <v>1.6039607174028108</v>
      </c>
      <c r="P963" s="5">
        <v>0.10308041775983082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>
      <c r="A964" s="22">
        <v>39047</v>
      </c>
      <c r="B964" s="23" t="s">
        <v>1026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5">
        <v>3.8321010750925524</v>
      </c>
      <c r="O964" s="5">
        <v>3.5438317713169583</v>
      </c>
      <c r="P964" s="5">
        <v>0.28826930377559423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>
      <c r="A965" s="22">
        <v>27163</v>
      </c>
      <c r="B965" s="23" t="s">
        <v>1027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5">
        <v>2.9276531540447666</v>
      </c>
      <c r="O965" s="5">
        <v>2.0705906919858368</v>
      </c>
      <c r="P965" s="5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>
      <c r="A966" s="22">
        <v>48135</v>
      </c>
      <c r="B966" s="23" t="s">
        <v>1028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5">
        <v>0</v>
      </c>
      <c r="O966" s="5">
        <v>0</v>
      </c>
      <c r="P966" s="5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>
      <c r="A967" s="22">
        <v>29013</v>
      </c>
      <c r="B967" s="23" t="s">
        <v>1029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5">
        <v>2.5814904356959083</v>
      </c>
      <c r="O967" s="5">
        <v>2.2521709959136529</v>
      </c>
      <c r="P967" s="5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>
      <c r="A968" s="22">
        <v>53029</v>
      </c>
      <c r="B968" s="23" t="s">
        <v>1030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5">
        <v>8.316962088458288</v>
      </c>
      <c r="O968" s="5">
        <v>5.9032971713621931</v>
      </c>
      <c r="P968" s="5">
        <v>2.4136649170960944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>
      <c r="A969" s="22">
        <v>36107</v>
      </c>
      <c r="B969" s="23" t="s">
        <v>1031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5">
        <v>4.2756817252261525</v>
      </c>
      <c r="O969" s="5">
        <v>3.9641555830404678</v>
      </c>
      <c r="P969" s="5">
        <v>0.31152614218568425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>
      <c r="A970" s="22">
        <v>47093</v>
      </c>
      <c r="B970" s="23" t="s">
        <v>1032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5">
        <v>2.1586537304990139</v>
      </c>
      <c r="O970" s="5">
        <v>3.0421378982855152</v>
      </c>
      <c r="P970" s="5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>
      <c r="A971" s="22">
        <v>55013</v>
      </c>
      <c r="B971" s="23" t="s">
        <v>1033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5">
        <v>3.0610339630698125</v>
      </c>
      <c r="O971" s="5">
        <v>2.6811325296802209</v>
      </c>
      <c r="P971" s="5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>
      <c r="A972" s="22">
        <v>36123</v>
      </c>
      <c r="B972" s="23" t="s">
        <v>1034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si="28"/>
        <v>1.6061200000000007</v>
      </c>
      <c r="N972" s="5">
        <v>4.3835722197294773</v>
      </c>
      <c r="O972" s="5">
        <v>4.0843870110213141</v>
      </c>
      <c r="P972" s="5">
        <v>0.29918520870816401</v>
      </c>
      <c r="Q972" s="29">
        <v>42040</v>
      </c>
      <c r="R972">
        <v>63140</v>
      </c>
      <c r="S972">
        <v>830</v>
      </c>
      <c r="T972" s="30">
        <f t="shared" si="29"/>
        <v>106010</v>
      </c>
    </row>
    <row r="973" spans="1:20">
      <c r="A973" s="22">
        <v>27067</v>
      </c>
      <c r="B973" s="23" t="s">
        <v>1035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ref="M973:M1036" si="30">K973-L973</f>
        <v>4.1759899999999988</v>
      </c>
      <c r="N973" s="5">
        <v>2.9276531540447666</v>
      </c>
      <c r="O973" s="5">
        <v>2.1497570817007294</v>
      </c>
      <c r="P973" s="5">
        <v>0.77789607234403713</v>
      </c>
      <c r="Q973" s="29">
        <v>348400</v>
      </c>
      <c r="R973">
        <v>48210</v>
      </c>
      <c r="S973">
        <v>10810</v>
      </c>
      <c r="T973" s="30">
        <f t="shared" ref="T973:T1036" si="31">SUM(Q973:S973)</f>
        <v>407420</v>
      </c>
    </row>
    <row r="974" spans="1:20">
      <c r="A974" s="22">
        <v>17067</v>
      </c>
      <c r="B974" s="23" t="s">
        <v>1036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5">
        <v>2.4736986686604032</v>
      </c>
      <c r="O974" s="5">
        <v>2.1953244650557653</v>
      </c>
      <c r="P974" s="5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>
      <c r="A975" s="22">
        <v>42001</v>
      </c>
      <c r="B975" s="23" t="s">
        <v>1037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5">
        <v>4.5488103335594392</v>
      </c>
      <c r="O975" s="5">
        <v>4.2181441020935235</v>
      </c>
      <c r="P975" s="5">
        <v>0.33066623146591556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>
      <c r="A976" s="22">
        <v>31021</v>
      </c>
      <c r="B976" s="23" t="s">
        <v>1038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5">
        <v>2.7141354456683322</v>
      </c>
      <c r="O976" s="5">
        <v>2.1638229516914853</v>
      </c>
      <c r="P976" s="5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>
      <c r="A977" s="22">
        <v>39025</v>
      </c>
      <c r="B977" s="23" t="s">
        <v>1039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5">
        <v>4.4152749135942218</v>
      </c>
      <c r="O977" s="5">
        <v>4.0755294806536746</v>
      </c>
      <c r="P977" s="5">
        <v>0.33974543294054727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>
      <c r="A978" s="22">
        <v>53057</v>
      </c>
      <c r="B978" s="23" t="s">
        <v>1040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5">
        <v>8.2086412912178588</v>
      </c>
      <c r="O978" s="5">
        <v>5.637923326208818</v>
      </c>
      <c r="P978" s="5">
        <v>2.5707179650090404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>
      <c r="A979" s="22">
        <v>55063</v>
      </c>
      <c r="B979" s="23" t="s">
        <v>1041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5">
        <v>3.0485142024807677</v>
      </c>
      <c r="O979" s="5">
        <v>2.6756056542647033</v>
      </c>
      <c r="P979" s="5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>
      <c r="A980" s="22">
        <v>29145</v>
      </c>
      <c r="B980" s="23" t="s">
        <v>1042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5">
        <v>2.3793673673318509</v>
      </c>
      <c r="O980" s="5">
        <v>2.0849769605514057</v>
      </c>
      <c r="P980" s="5">
        <v>0.29439040678044476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>
      <c r="A981" s="22">
        <v>29061</v>
      </c>
      <c r="B981" s="23" t="s">
        <v>1043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5">
        <v>2.5073125772795519</v>
      </c>
      <c r="O981" s="5">
        <v>2.2109234049713518</v>
      </c>
      <c r="P981" s="5">
        <v>0.29638917230820006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>
      <c r="A982" s="22">
        <v>39095</v>
      </c>
      <c r="B982" s="23" t="s">
        <v>1044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5">
        <v>4.5358528191036447</v>
      </c>
      <c r="O982" s="5">
        <v>4.1557259890422369</v>
      </c>
      <c r="P982" s="5">
        <v>0.38012683006140724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>
      <c r="A983" s="22">
        <v>18153</v>
      </c>
      <c r="B983" s="23" t="s">
        <v>1045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5">
        <v>2.5818425015717201</v>
      </c>
      <c r="O983" s="5">
        <v>2.2262392019603596</v>
      </c>
      <c r="P983" s="5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>
      <c r="A984" s="22">
        <v>41043</v>
      </c>
      <c r="B984" s="23" t="s">
        <v>1046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5">
        <v>8.605009721126887</v>
      </c>
      <c r="O984" s="5">
        <v>7.2470040873484312</v>
      </c>
      <c r="P984" s="5">
        <v>1.3580056337784574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>
      <c r="A985" s="22">
        <v>29165</v>
      </c>
      <c r="B985" s="23" t="s">
        <v>1047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5">
        <v>2.4756191973268669</v>
      </c>
      <c r="O985" s="5">
        <v>2.2060149733165191</v>
      </c>
      <c r="P985" s="5">
        <v>0.26960422401034767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>
      <c r="A986" s="22">
        <v>48431</v>
      </c>
      <c r="B986" s="23" t="s">
        <v>1048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5">
        <v>2.1396105059041921</v>
      </c>
      <c r="O986" s="5">
        <v>2.8452101300676915</v>
      </c>
      <c r="P986" s="5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>
      <c r="A987" s="22">
        <v>21093</v>
      </c>
      <c r="B987" s="23" t="s">
        <v>1049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5">
        <v>2.1541141297616981</v>
      </c>
      <c r="O987" s="5">
        <v>3.0808651446247839</v>
      </c>
      <c r="P987" s="5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>
      <c r="A988" s="22">
        <v>29163</v>
      </c>
      <c r="B988" s="23" t="s">
        <v>1050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5">
        <v>2.4030656851735142</v>
      </c>
      <c r="O988" s="5">
        <v>2.0995830374415556</v>
      </c>
      <c r="P988" s="5">
        <v>0.30348264773195893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>
      <c r="A989" s="22">
        <v>27009</v>
      </c>
      <c r="B989" s="23" t="s">
        <v>1051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5">
        <v>3.080522392661031</v>
      </c>
      <c r="O989" s="5">
        <v>2.6857950740567089</v>
      </c>
      <c r="P989" s="5">
        <v>0.39472731860432236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>
      <c r="A990" s="22">
        <v>40023</v>
      </c>
      <c r="B990" s="23" t="s">
        <v>1052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5">
        <v>2.1338694105113292</v>
      </c>
      <c r="O990" s="5">
        <v>3.0394424521357832</v>
      </c>
      <c r="P990" s="5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>
      <c r="A991" s="22">
        <v>17195</v>
      </c>
      <c r="B991" s="23" t="s">
        <v>1053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5">
        <v>2.5925404609621201</v>
      </c>
      <c r="O991" s="5">
        <v>2.3555237524620747</v>
      </c>
      <c r="P991" s="5">
        <v>0.23701670850004586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>
      <c r="A992" s="22">
        <v>26057</v>
      </c>
      <c r="B992" s="23" t="s">
        <v>1054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5">
        <v>3.2396002850554959</v>
      </c>
      <c r="O992" s="5">
        <v>2.9221411808885422</v>
      </c>
      <c r="P992" s="5">
        <v>0.31745910416695355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>
      <c r="A993" s="22">
        <v>48105</v>
      </c>
      <c r="B993" s="23" t="s">
        <v>1055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5">
        <v>2.1396105059041921</v>
      </c>
      <c r="O993" s="5">
        <v>2.8619118371710055</v>
      </c>
      <c r="P993" s="5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>
      <c r="A994" s="22">
        <v>17041</v>
      </c>
      <c r="B994" s="23" t="s">
        <v>1056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5">
        <v>2.5925404609621201</v>
      </c>
      <c r="O994" s="5">
        <v>2.3015831621664411</v>
      </c>
      <c r="P994" s="5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>
      <c r="A995" s="22">
        <v>48475</v>
      </c>
      <c r="B995" s="23" t="s">
        <v>1057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5">
        <v>0</v>
      </c>
      <c r="O995" s="5">
        <v>0</v>
      </c>
      <c r="P995" s="5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>
      <c r="A996" s="22">
        <v>19151</v>
      </c>
      <c r="B996" s="23" t="s">
        <v>1058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5">
        <v>2.5123644431800858</v>
      </c>
      <c r="O996" s="5">
        <v>1.9617557667997783</v>
      </c>
      <c r="P996" s="5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>
      <c r="A997" s="22">
        <v>19161</v>
      </c>
      <c r="B997" s="23" t="s">
        <v>1059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5">
        <v>2.7141354456683322</v>
      </c>
      <c r="O997" s="5">
        <v>2.2650949802860363</v>
      </c>
      <c r="P997" s="5">
        <v>0.44904046538229586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>
      <c r="A998" s="22">
        <v>55139</v>
      </c>
      <c r="B998" s="23" t="s">
        <v>1060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5">
        <v>3.337366557151225</v>
      </c>
      <c r="O998" s="5">
        <v>3.0200937312254417</v>
      </c>
      <c r="P998" s="5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>
      <c r="A999" s="22">
        <v>21059</v>
      </c>
      <c r="B999" s="23" t="s">
        <v>1061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5">
        <v>2.4285168812645885</v>
      </c>
      <c r="O999" s="5">
        <v>3.4428298461721036</v>
      </c>
      <c r="P999" s="5">
        <v>-1.0143129649075155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>
      <c r="A1000" s="22">
        <v>31011</v>
      </c>
      <c r="B1000" s="23" t="s">
        <v>1062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5">
        <v>2.7141354456683322</v>
      </c>
      <c r="O1000" s="5">
        <v>2.1638229516914853</v>
      </c>
      <c r="P1000" s="5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>
      <c r="A1001" s="22">
        <v>48243</v>
      </c>
      <c r="B1001" s="23" t="s">
        <v>1063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5">
        <v>2.1396105059041921</v>
      </c>
      <c r="O1001" s="5">
        <v>2.8231510607483252</v>
      </c>
      <c r="P1001" s="5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>
      <c r="A1002" s="22">
        <v>30055</v>
      </c>
      <c r="B1002" s="23" t="s">
        <v>1064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5">
        <v>0</v>
      </c>
      <c r="O1002" s="5">
        <v>0</v>
      </c>
      <c r="P1002" s="5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>
      <c r="A1003" s="22">
        <v>20113</v>
      </c>
      <c r="B1003" s="23" t="s">
        <v>1065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5">
        <v>2.7141354456683322</v>
      </c>
      <c r="O1003" s="5">
        <v>2.2650949802860363</v>
      </c>
      <c r="P1003" s="5">
        <v>0.44904046538229586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>
      <c r="A1004" s="22">
        <v>19031</v>
      </c>
      <c r="B1004" s="23" t="s">
        <v>1066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5">
        <v>2.5260670706005608</v>
      </c>
      <c r="O1004" s="5">
        <v>2.2302553608399878</v>
      </c>
      <c r="P1004" s="5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>
      <c r="A1005" s="22">
        <v>27107</v>
      </c>
      <c r="B1005" s="23" t="s">
        <v>1067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5">
        <v>2.850977304414319</v>
      </c>
      <c r="O1005" s="5">
        <v>2.5170772826816905</v>
      </c>
      <c r="P1005" s="5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>
      <c r="A1006" s="22">
        <v>39067</v>
      </c>
      <c r="B1006" s="23" t="s">
        <v>1068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5">
        <v>4.4057542326880164</v>
      </c>
      <c r="O1006" s="5">
        <v>4.0991029920737541</v>
      </c>
      <c r="P1006" s="5">
        <v>0.30665124061426263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>
      <c r="A1007" s="22">
        <v>21231</v>
      </c>
      <c r="B1007" s="23" t="s">
        <v>1069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5">
        <v>2.1611945657085747</v>
      </c>
      <c r="O1007" s="5">
        <v>3.1909369573322119</v>
      </c>
      <c r="P1007" s="5">
        <v>-1.0297423916236372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>
      <c r="A1008" s="22">
        <v>53047</v>
      </c>
      <c r="B1008" s="23" t="s">
        <v>1070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5">
        <v>3.5661367279146692</v>
      </c>
      <c r="O1008" s="5">
        <v>2.7896526446387018</v>
      </c>
      <c r="P1008" s="5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>
      <c r="A1009" s="22">
        <v>48229</v>
      </c>
      <c r="B1009" s="23" t="s">
        <v>1071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5">
        <v>0</v>
      </c>
      <c r="O1009" s="5">
        <v>0</v>
      </c>
      <c r="P1009" s="5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>
      <c r="A1010" s="22">
        <v>27095</v>
      </c>
      <c r="B1010" s="23" t="s">
        <v>1072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5">
        <v>2.8765011490194499</v>
      </c>
      <c r="O1010" s="5">
        <v>2.469932122623943</v>
      </c>
      <c r="P1010" s="5">
        <v>0.40656902639550674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>
      <c r="A1011" s="22">
        <v>53009</v>
      </c>
      <c r="B1011" s="23" t="s">
        <v>1073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5">
        <v>8.2673766834412117</v>
      </c>
      <c r="O1011" s="5">
        <v>5.7769353264644367</v>
      </c>
      <c r="P1011" s="5">
        <v>2.4904413569767736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>
      <c r="A1012" s="22">
        <v>19137</v>
      </c>
      <c r="B1012" s="23" t="s">
        <v>1074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5">
        <v>2.3565035760106294</v>
      </c>
      <c r="O1012" s="5">
        <v>2.1304623814803274</v>
      </c>
      <c r="P1012" s="5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>
      <c r="A1013" s="22">
        <v>18077</v>
      </c>
      <c r="B1013" s="23" t="s">
        <v>1075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5">
        <v>2.5575220144045483</v>
      </c>
      <c r="O1013" s="5">
        <v>2.2888063376045817</v>
      </c>
      <c r="P1013" s="5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>
      <c r="A1014" s="22">
        <v>27169</v>
      </c>
      <c r="B1014" s="23" t="s">
        <v>1076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5">
        <v>2.968544953546433</v>
      </c>
      <c r="O1014" s="5">
        <v>2.6249323843191936</v>
      </c>
      <c r="P1014" s="5">
        <v>0.34361256922723926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>
      <c r="A1015" s="22">
        <v>39137</v>
      </c>
      <c r="B1015" s="23" t="s">
        <v>1077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5">
        <v>4.6606517895579831</v>
      </c>
      <c r="O1015" s="5">
        <v>4.3378520882166818</v>
      </c>
      <c r="P1015" s="5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>
      <c r="A1016" s="22">
        <v>17103</v>
      </c>
      <c r="B1016" s="23" t="s">
        <v>1078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5">
        <v>2.5480702564475757</v>
      </c>
      <c r="O1016" s="5">
        <v>2.2579139540889281</v>
      </c>
      <c r="P1016" s="5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>
      <c r="A1017" s="22">
        <v>17173</v>
      </c>
      <c r="B1017" s="23" t="s">
        <v>1079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5">
        <v>2.4857117524334642</v>
      </c>
      <c r="O1017" s="5">
        <v>2.1428461589533172</v>
      </c>
      <c r="P1017" s="5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>
      <c r="A1018" s="22">
        <v>55065</v>
      </c>
      <c r="B1018" s="23" t="s">
        <v>1080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5">
        <v>3.1850077209157672</v>
      </c>
      <c r="O1018" s="5">
        <v>2.8950917174882282</v>
      </c>
      <c r="P1018" s="5">
        <v>0.28991600342753865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>
      <c r="A1019" s="22">
        <v>17131</v>
      </c>
      <c r="B1019" s="23" t="s">
        <v>1081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5">
        <v>2.5075174833448397</v>
      </c>
      <c r="O1019" s="5">
        <v>2.1991897385600456</v>
      </c>
      <c r="P1019" s="5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>
      <c r="A1020" s="22">
        <v>55131</v>
      </c>
      <c r="B1020" s="23" t="s">
        <v>1082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5">
        <v>3.1917230515099502</v>
      </c>
      <c r="O1020" s="5">
        <v>2.8734759903828464</v>
      </c>
      <c r="P1020" s="5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>
      <c r="A1021" s="22">
        <v>27109</v>
      </c>
      <c r="B1021" s="23" t="s">
        <v>1083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5">
        <v>2.9630720988208545</v>
      </c>
      <c r="O1021" s="5">
        <v>2.6841763161409404</v>
      </c>
      <c r="P1021" s="5">
        <v>0.27889578267991394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>
      <c r="A1022" s="22">
        <v>46013</v>
      </c>
      <c r="B1022" s="23" t="s">
        <v>1084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5">
        <v>2.5739480297109298</v>
      </c>
      <c r="O1022" s="5">
        <v>2.1428927285136101</v>
      </c>
      <c r="P1022" s="5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>
      <c r="A1023" s="22">
        <v>30083</v>
      </c>
      <c r="B1023" s="23" t="s">
        <v>1085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5">
        <v>0</v>
      </c>
      <c r="O1023" s="5">
        <v>0</v>
      </c>
      <c r="P1023" s="5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>
      <c r="A1024" s="22">
        <v>46011</v>
      </c>
      <c r="B1024" s="23" t="s">
        <v>1086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5">
        <v>2.5739480297109298</v>
      </c>
      <c r="O1024" s="5">
        <v>2.1345288354850713</v>
      </c>
      <c r="P1024" s="5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>
      <c r="A1025" s="22">
        <v>48383</v>
      </c>
      <c r="B1025" s="23" t="s">
        <v>1087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5">
        <v>2.1396105059041921</v>
      </c>
      <c r="O1025" s="5">
        <v>2.8895536653782403</v>
      </c>
      <c r="P1025" s="5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>
      <c r="A1026" s="22">
        <v>48461</v>
      </c>
      <c r="B1026" s="23" t="s">
        <v>1088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5">
        <v>0</v>
      </c>
      <c r="O1026" s="5">
        <v>0</v>
      </c>
      <c r="P1026" s="5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>
      <c r="A1027" s="22">
        <v>39045</v>
      </c>
      <c r="B1027" s="23" t="s">
        <v>1089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5">
        <v>4.3594938942758272</v>
      </c>
      <c r="O1027" s="5">
        <v>3.9747380499213421</v>
      </c>
      <c r="P1027" s="5">
        <v>0.38475584435448507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>
      <c r="A1028" s="22">
        <v>17113</v>
      </c>
      <c r="B1028" s="23" t="s">
        <v>1090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5">
        <v>2.5353195108394813</v>
      </c>
      <c r="O1028" s="5">
        <v>2.1977777494919759</v>
      </c>
      <c r="P1028" s="5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>
      <c r="A1029" s="22">
        <v>29079</v>
      </c>
      <c r="B1029" s="23" t="s">
        <v>1091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5">
        <v>2.5695015680941991</v>
      </c>
      <c r="O1029" s="5">
        <v>2.159348548338579</v>
      </c>
      <c r="P1029" s="5">
        <v>0.41015301975561996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>
      <c r="A1030" s="22">
        <v>17177</v>
      </c>
      <c r="B1030" s="23" t="s">
        <v>1092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5">
        <v>2.5110791233160121</v>
      </c>
      <c r="O1030" s="5">
        <v>2.211148801643168</v>
      </c>
      <c r="P1030" s="5">
        <v>0.29993032167284445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>
      <c r="A1031" s="22">
        <v>42015</v>
      </c>
      <c r="B1031" s="23" t="s">
        <v>1093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5">
        <v>4.4663747607120108</v>
      </c>
      <c r="O1031" s="5">
        <v>4.0998928118163152</v>
      </c>
      <c r="P1031" s="5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>
      <c r="A1032" s="22">
        <v>48109</v>
      </c>
      <c r="B1032" s="23" t="s">
        <v>1094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5">
        <v>0</v>
      </c>
      <c r="O1032" s="5">
        <v>0</v>
      </c>
      <c r="P1032" s="5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>
      <c r="A1033" s="22">
        <v>24029</v>
      </c>
      <c r="B1033" s="23" t="s">
        <v>1095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5">
        <v>4.4609708289356655</v>
      </c>
      <c r="O1033" s="5">
        <v>4.0548991654440822</v>
      </c>
      <c r="P1033" s="5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>
      <c r="A1034" s="22">
        <v>26011</v>
      </c>
      <c r="B1034" s="23" t="s">
        <v>1096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5">
        <v>3.0407613020832676</v>
      </c>
      <c r="O1034" s="5">
        <v>2.7128259096329064</v>
      </c>
      <c r="P1034" s="5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>
      <c r="A1035" s="22">
        <v>42125</v>
      </c>
      <c r="B1035" s="23" t="s">
        <v>1097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5">
        <v>4.4539798065445506</v>
      </c>
      <c r="O1035" s="5">
        <v>4.0824757962669089</v>
      </c>
      <c r="P1035" s="5">
        <v>0.37150401027764235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>
      <c r="A1036" s="22">
        <v>31095</v>
      </c>
      <c r="B1036" s="23" t="s">
        <v>1098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si="30"/>
        <v>2.0080999999999989</v>
      </c>
      <c r="N1036" s="5">
        <v>2.5938965665578388</v>
      </c>
      <c r="O1036" s="5">
        <v>2.2198312304641079</v>
      </c>
      <c r="P1036" s="5">
        <v>0.37406533609373116</v>
      </c>
      <c r="Q1036" s="29">
        <v>203870</v>
      </c>
      <c r="R1036">
        <v>5330</v>
      </c>
      <c r="S1036">
        <v>112660</v>
      </c>
      <c r="T1036" s="30">
        <f t="shared" si="31"/>
        <v>321860</v>
      </c>
    </row>
    <row r="1037" spans="1:20">
      <c r="A1037" s="22">
        <v>19167</v>
      </c>
      <c r="B1037" s="23" t="s">
        <v>1099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ref="M1037:M1100" si="32">K1037-L1037</f>
        <v>2.837019999999999</v>
      </c>
      <c r="N1037" s="5">
        <v>2.5123644431800858</v>
      </c>
      <c r="O1037" s="5">
        <v>1.9838893474156132</v>
      </c>
      <c r="P1037" s="5">
        <v>0.5284750957644726</v>
      </c>
      <c r="Q1037" s="29">
        <v>414210</v>
      </c>
      <c r="R1037">
        <v>9810</v>
      </c>
      <c r="S1037">
        <v>14740</v>
      </c>
      <c r="T1037" s="30">
        <f t="shared" ref="T1037:T1100" si="33">SUM(Q1037:S1037)</f>
        <v>438760</v>
      </c>
    </row>
    <row r="1038" spans="1:20">
      <c r="A1038" s="22">
        <v>38047</v>
      </c>
      <c r="B1038" s="23" t="s">
        <v>1100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5">
        <v>0</v>
      </c>
      <c r="O1038" s="5">
        <v>0</v>
      </c>
      <c r="P1038" s="5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>
      <c r="A1039" s="22">
        <v>53065</v>
      </c>
      <c r="B1039" s="23" t="s">
        <v>1101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5">
        <v>3.4577246543360673</v>
      </c>
      <c r="O1039" s="5">
        <v>2.7723753377701725</v>
      </c>
      <c r="P1039" s="5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>
      <c r="A1040" s="22">
        <v>31077</v>
      </c>
      <c r="B1040" s="23" t="s">
        <v>1102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5">
        <v>2.648258145678517</v>
      </c>
      <c r="O1040" s="5">
        <v>2.0141632871705819</v>
      </c>
      <c r="P1040" s="5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>
      <c r="A1041" s="22">
        <v>18135</v>
      </c>
      <c r="B1041" s="23" t="s">
        <v>1103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5">
        <v>2.5766993593330128</v>
      </c>
      <c r="O1041" s="5">
        <v>2.2900991085983025</v>
      </c>
      <c r="P1041" s="5">
        <v>0.28660025073471024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>
      <c r="A1042" s="22">
        <v>19133</v>
      </c>
      <c r="B1042" s="23" t="s">
        <v>1104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5">
        <v>2.4551174141036829</v>
      </c>
      <c r="O1042" s="5">
        <v>2.1421904595443988</v>
      </c>
      <c r="P1042" s="5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>
      <c r="A1043" s="22">
        <v>39037</v>
      </c>
      <c r="B1043" s="23" t="s">
        <v>1105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5">
        <v>3.9838526442617961</v>
      </c>
      <c r="O1043" s="5">
        <v>3.6559992142375508</v>
      </c>
      <c r="P1043" s="5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>
      <c r="A1044" s="22">
        <v>55093</v>
      </c>
      <c r="B1044" s="23" t="s">
        <v>1106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5">
        <v>3.2699934428848136</v>
      </c>
      <c r="O1044" s="5">
        <v>2.9127844248345673</v>
      </c>
      <c r="P1044" s="5">
        <v>0.35720901805024663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>
      <c r="A1045" s="22">
        <v>29195</v>
      </c>
      <c r="B1045" s="23" t="s">
        <v>1107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5">
        <v>2.4563077320647597</v>
      </c>
      <c r="O1045" s="5">
        <v>2.1599166969741477</v>
      </c>
      <c r="P1045" s="5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>
      <c r="A1046" s="22">
        <v>42081</v>
      </c>
      <c r="B1046" s="23" t="s">
        <v>1108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5">
        <v>4.4428869372828697</v>
      </c>
      <c r="O1046" s="5">
        <v>4.1410789309390292</v>
      </c>
      <c r="P1046" s="5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>
      <c r="A1047" s="22">
        <v>51047</v>
      </c>
      <c r="B1047" s="23" t="s">
        <v>1109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5">
        <v>2.1465773121239553</v>
      </c>
      <c r="O1047" s="5">
        <v>3.3896064271049759</v>
      </c>
      <c r="P1047" s="5">
        <v>-1.2430291149810206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>
      <c r="A1048" s="22">
        <v>38037</v>
      </c>
      <c r="B1048" s="23" t="s">
        <v>1110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5">
        <v>0</v>
      </c>
      <c r="O1048" s="5">
        <v>0</v>
      </c>
      <c r="P1048" s="5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>
      <c r="A1049" s="22">
        <v>18065</v>
      </c>
      <c r="B1049" s="23" t="s">
        <v>1111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5">
        <v>2.5925404609621201</v>
      </c>
      <c r="O1049" s="5">
        <v>2.3015831621664411</v>
      </c>
      <c r="P1049" s="5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>
      <c r="A1050" s="22">
        <v>17121</v>
      </c>
      <c r="B1050" s="23" t="s">
        <v>1112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5">
        <v>2.4690156336773863</v>
      </c>
      <c r="O1050" s="5">
        <v>2.1555410210890611</v>
      </c>
      <c r="P1050" s="5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>
      <c r="A1051" s="22">
        <v>48389</v>
      </c>
      <c r="B1051" s="23" t="s">
        <v>1113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5">
        <v>0</v>
      </c>
      <c r="O1051" s="5">
        <v>0</v>
      </c>
      <c r="P1051" s="5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>
      <c r="A1052" s="22">
        <v>17175</v>
      </c>
      <c r="B1052" s="23" t="s">
        <v>1114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5">
        <v>2.7141354456683322</v>
      </c>
      <c r="O1052" s="5">
        <v>2.2650949802860363</v>
      </c>
      <c r="P1052" s="5">
        <v>0.44904046538229586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>
      <c r="A1053" s="22">
        <v>4023</v>
      </c>
      <c r="B1053" s="23" t="s">
        <v>1115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5">
        <v>1.7070411351626418</v>
      </c>
      <c r="O1053" s="5">
        <v>1.6157115214123048</v>
      </c>
      <c r="P1053" s="5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>
      <c r="A1054" s="22">
        <v>36097</v>
      </c>
      <c r="B1054" s="23" t="s">
        <v>1116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5">
        <v>4.3017047955176189</v>
      </c>
      <c r="O1054" s="5">
        <v>3.9843220654295455</v>
      </c>
      <c r="P1054" s="5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>
      <c r="A1055" s="22">
        <v>29161</v>
      </c>
      <c r="B1055" s="23" t="s">
        <v>1117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5">
        <v>2.3603427705611462</v>
      </c>
      <c r="O1055" s="5">
        <v>2.1341227489193209</v>
      </c>
      <c r="P1055" s="5">
        <v>0.22622002164182536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>
      <c r="A1056" s="22">
        <v>53073</v>
      </c>
      <c r="B1056" s="23" t="s">
        <v>1118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5">
        <v>8.0690089844191419</v>
      </c>
      <c r="O1056" s="5">
        <v>5.1295197109304276</v>
      </c>
      <c r="P1056" s="5">
        <v>2.9394892734887157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>
      <c r="A1057" s="22">
        <v>26051</v>
      </c>
      <c r="B1057" s="23" t="s">
        <v>1119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5">
        <v>2.8949874016731729</v>
      </c>
      <c r="O1057" s="5">
        <v>2.5586862534118615</v>
      </c>
      <c r="P1057" s="5">
        <v>0.33630114826131163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>
      <c r="A1058" s="22">
        <v>53043</v>
      </c>
      <c r="B1058" s="23" t="s">
        <v>1120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5">
        <v>0</v>
      </c>
      <c r="O1058" s="5">
        <v>0</v>
      </c>
      <c r="P1058" s="5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>
      <c r="A1059" s="22">
        <v>41053</v>
      </c>
      <c r="B1059" s="23" t="s">
        <v>1121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5">
        <v>8.8910157442722664</v>
      </c>
      <c r="O1059" s="5">
        <v>6.6696253649295656</v>
      </c>
      <c r="P1059" s="5">
        <v>2.2213903793427012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>
      <c r="A1060" s="22">
        <v>21123</v>
      </c>
      <c r="B1060" s="23" t="s">
        <v>1122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5">
        <v>2.1361867118314852</v>
      </c>
      <c r="O1060" s="5">
        <v>2.9564461817824328</v>
      </c>
      <c r="P1060" s="5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>
      <c r="A1061" s="22">
        <v>39031</v>
      </c>
      <c r="B1061" s="23" t="s">
        <v>1123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5">
        <v>4.3598776274526383</v>
      </c>
      <c r="O1061" s="5">
        <v>4.0317969379741632</v>
      </c>
      <c r="P1061" s="5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>
      <c r="A1062" s="22">
        <v>48235</v>
      </c>
      <c r="B1062" s="23" t="s">
        <v>1124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5">
        <v>2.1396105059041921</v>
      </c>
      <c r="O1062" s="5">
        <v>2.8430418513404714</v>
      </c>
      <c r="P1062" s="5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>
      <c r="A1063" s="22">
        <v>29201</v>
      </c>
      <c r="B1063" s="23" t="s">
        <v>1125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5">
        <v>2.5092554593349568</v>
      </c>
      <c r="O1063" s="5">
        <v>2.158530786859842</v>
      </c>
      <c r="P1063" s="5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>
      <c r="A1064" s="22">
        <v>27139</v>
      </c>
      <c r="B1064" s="23" t="s">
        <v>1126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5">
        <v>2.9029750126545482</v>
      </c>
      <c r="O1064" s="5">
        <v>2.5470513144683755</v>
      </c>
      <c r="P1064" s="5">
        <v>0.35592369818617275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>
      <c r="A1065" s="22">
        <v>17071</v>
      </c>
      <c r="B1065" s="23" t="s">
        <v>1127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5">
        <v>2.5492680255382996</v>
      </c>
      <c r="O1065" s="5">
        <v>2.2132928641990359</v>
      </c>
      <c r="P1065" s="5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>
      <c r="A1066" s="22">
        <v>19003</v>
      </c>
      <c r="B1066" s="23" t="s">
        <v>1128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5">
        <v>2.5177870027805485</v>
      </c>
      <c r="O1066" s="5">
        <v>2.1578732246685113</v>
      </c>
      <c r="P1066" s="5">
        <v>0.35991377811203706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>
      <c r="A1067" s="22">
        <v>31151</v>
      </c>
      <c r="B1067" s="23" t="s">
        <v>1129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5">
        <v>2.7141354456683322</v>
      </c>
      <c r="O1067" s="5">
        <v>2.2650949802860363</v>
      </c>
      <c r="P1067" s="5">
        <v>0.44904046538229586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>
      <c r="A1068" s="22">
        <v>39145</v>
      </c>
      <c r="B1068" s="23" t="s">
        <v>1130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5">
        <v>4.6391739083510668</v>
      </c>
      <c r="O1068" s="5">
        <v>4.2381429340655483</v>
      </c>
      <c r="P1068" s="5">
        <v>0.40103097428551904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>
      <c r="A1069" s="22">
        <v>16009</v>
      </c>
      <c r="B1069" s="23" t="s">
        <v>1131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5">
        <v>2.882385678658014</v>
      </c>
      <c r="O1069" s="5">
        <v>2.6685103160585326</v>
      </c>
      <c r="P1069" s="5">
        <v>0.21387536259948084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>
      <c r="A1070" s="22">
        <v>42119</v>
      </c>
      <c r="B1070" s="23" t="s">
        <v>1132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5">
        <v>4.4503809109251442</v>
      </c>
      <c r="O1070" s="5">
        <v>4.0932016973934848</v>
      </c>
      <c r="P1070" s="5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>
      <c r="A1071" s="22">
        <v>55005</v>
      </c>
      <c r="B1071" s="23" t="s">
        <v>1133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5">
        <v>3.0413704319318939</v>
      </c>
      <c r="O1071" s="5">
        <v>2.7097988882138919</v>
      </c>
      <c r="P1071" s="5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>
      <c r="A1072" s="22">
        <v>36053</v>
      </c>
      <c r="B1072" s="23" t="s">
        <v>1134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5">
        <v>4.1279668055430649</v>
      </c>
      <c r="O1072" s="5">
        <v>3.8442222002454933</v>
      </c>
      <c r="P1072" s="5">
        <v>0.28374460529757173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>
      <c r="A1073" s="22">
        <v>17037</v>
      </c>
      <c r="B1073" s="23" t="s">
        <v>1135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5">
        <v>2.5925404609621201</v>
      </c>
      <c r="O1073" s="5">
        <v>2.3015831621664411</v>
      </c>
      <c r="P1073" s="5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>
      <c r="A1074" s="22">
        <v>39157</v>
      </c>
      <c r="B1074" s="23" t="s">
        <v>1136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5">
        <v>4.590626073137309</v>
      </c>
      <c r="O1074" s="5">
        <v>4.1944979421593871</v>
      </c>
      <c r="P1074" s="5">
        <v>0.39612813097792166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>
      <c r="A1075" s="22">
        <v>38093</v>
      </c>
      <c r="B1075" s="23" t="s">
        <v>1137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5">
        <v>2.7141354456683322</v>
      </c>
      <c r="O1075" s="5">
        <v>2.2650949802860363</v>
      </c>
      <c r="P1075" s="5">
        <v>0.44904046538229586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>
      <c r="A1076" s="22">
        <v>27055</v>
      </c>
      <c r="B1076" s="23" t="s">
        <v>1138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5">
        <v>2.9593353573029817</v>
      </c>
      <c r="O1076" s="5">
        <v>2.6164828032997165</v>
      </c>
      <c r="P1076" s="5">
        <v>0.34285255400326514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>
      <c r="A1077" s="22">
        <v>46091</v>
      </c>
      <c r="B1077" s="23" t="s">
        <v>1139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5">
        <v>2.7141354456683322</v>
      </c>
      <c r="O1077" s="5">
        <v>2.2650949802860363</v>
      </c>
      <c r="P1077" s="5">
        <v>0.44904046538229586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>
      <c r="A1078" s="22">
        <v>24035</v>
      </c>
      <c r="B1078" s="23" t="s">
        <v>1140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5">
        <v>4.4609708289356655</v>
      </c>
      <c r="O1078" s="5">
        <v>4.1365784486323607</v>
      </c>
      <c r="P1078" s="5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>
      <c r="A1079" s="22">
        <v>38029</v>
      </c>
      <c r="B1079" s="23" t="s">
        <v>1141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5">
        <v>0</v>
      </c>
      <c r="O1079" s="5">
        <v>0</v>
      </c>
      <c r="P1079" s="5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>
      <c r="A1080" s="22">
        <v>47027</v>
      </c>
      <c r="B1080" s="23" t="s">
        <v>1142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5">
        <v>2.1438725520621649</v>
      </c>
      <c r="O1080" s="5">
        <v>2.9835329008309808</v>
      </c>
      <c r="P1080" s="5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>
      <c r="A1081" s="22">
        <v>51085</v>
      </c>
      <c r="B1081" s="23" t="s">
        <v>1143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5">
        <v>2.3328536905116701</v>
      </c>
      <c r="O1081" s="5">
        <v>3.6856286312780702</v>
      </c>
      <c r="P1081" s="5">
        <v>-1.3527749407664003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>
      <c r="A1082" s="22">
        <v>17111</v>
      </c>
      <c r="B1082" s="23" t="s">
        <v>1144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5">
        <v>2.5070517877419141</v>
      </c>
      <c r="O1082" s="5">
        <v>2.2193785743380636</v>
      </c>
      <c r="P1082" s="5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>
      <c r="A1083" s="22">
        <v>26077</v>
      </c>
      <c r="B1083" s="23" t="s">
        <v>1145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5">
        <v>3.304697079214808</v>
      </c>
      <c r="O1083" s="5">
        <v>2.9128924662144455</v>
      </c>
      <c r="P1083" s="5">
        <v>0.39180461300036223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>
      <c r="A1084" s="22">
        <v>55091</v>
      </c>
      <c r="B1084" s="23" t="s">
        <v>1146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5">
        <v>3.1033675561581351</v>
      </c>
      <c r="O1084" s="5">
        <v>2.7664405130064922</v>
      </c>
      <c r="P1084" s="5">
        <v>0.33692704315164307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>
      <c r="A1085" s="22">
        <v>31171</v>
      </c>
      <c r="B1085" s="23" t="s">
        <v>1147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5">
        <v>2.648258145678517</v>
      </c>
      <c r="O1085" s="5">
        <v>2.0837326219003893</v>
      </c>
      <c r="P1085" s="5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>
      <c r="A1086" s="22">
        <v>17159</v>
      </c>
      <c r="B1086" s="23" t="s">
        <v>1148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5">
        <v>2.5063495187727023</v>
      </c>
      <c r="O1086" s="5">
        <v>2.2299908457375262</v>
      </c>
      <c r="P1086" s="5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>
      <c r="A1087" s="22">
        <v>29001</v>
      </c>
      <c r="B1087" s="23" t="s">
        <v>1149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5">
        <v>2.4060908438101172</v>
      </c>
      <c r="O1087" s="5">
        <v>2.1614981992416822</v>
      </c>
      <c r="P1087" s="5">
        <v>0.24459264456843494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>
      <c r="A1088" s="22">
        <v>36057</v>
      </c>
      <c r="B1088" s="23" t="s">
        <v>1150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5">
        <v>3.8701390919394929</v>
      </c>
      <c r="O1088" s="5">
        <v>3.5631711783152409</v>
      </c>
      <c r="P1088" s="5">
        <v>0.30696791362425174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>
      <c r="A1089" s="22">
        <v>17049</v>
      </c>
      <c r="B1089" s="23" t="s">
        <v>1151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5">
        <v>2.4379965809577366</v>
      </c>
      <c r="O1089" s="5">
        <v>2.1722613560164921</v>
      </c>
      <c r="P1089" s="5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>
      <c r="A1090" s="22">
        <v>31099</v>
      </c>
      <c r="B1090" s="23" t="s">
        <v>1152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5">
        <v>2.648258145678517</v>
      </c>
      <c r="O1090" s="5">
        <v>1.7436608294813123</v>
      </c>
      <c r="P1090" s="5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>
      <c r="A1091" s="22">
        <v>17171</v>
      </c>
      <c r="B1091" s="23" t="s">
        <v>1153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5">
        <v>2.4227292163114327</v>
      </c>
      <c r="O1091" s="5">
        <v>2.1784737353595158</v>
      </c>
      <c r="P1091" s="5">
        <v>0.24425548095191685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>
      <c r="A1092" s="22">
        <v>31111</v>
      </c>
      <c r="B1092" s="23" t="s">
        <v>1154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5">
        <v>2.7141354456683322</v>
      </c>
      <c r="O1092" s="5">
        <v>2.1638229516914853</v>
      </c>
      <c r="P1092" s="5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>
      <c r="A1093" s="22">
        <v>34021</v>
      </c>
      <c r="B1093" s="23" t="s">
        <v>1155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5">
        <v>4.6966277062751685</v>
      </c>
      <c r="O1093" s="5">
        <v>4.3537267199291998</v>
      </c>
      <c r="P1093" s="5">
        <v>0.34290098634596883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>
      <c r="A1094" s="22">
        <v>55033</v>
      </c>
      <c r="B1094" s="23" t="s">
        <v>1156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5">
        <v>3.1616093110423868</v>
      </c>
      <c r="O1094" s="5">
        <v>2.8091559764892136</v>
      </c>
      <c r="P1094" s="5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>
      <c r="A1095" s="22">
        <v>39155</v>
      </c>
      <c r="B1095" s="23" t="s">
        <v>1157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5">
        <v>4.1916721012408376</v>
      </c>
      <c r="O1095" s="5">
        <v>3.8628928683579749</v>
      </c>
      <c r="P1095" s="5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>
      <c r="A1096" s="22">
        <v>31121</v>
      </c>
      <c r="B1096" s="23" t="s">
        <v>1158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5">
        <v>2.7141354456683322</v>
      </c>
      <c r="O1096" s="5">
        <v>2.2650949802860363</v>
      </c>
      <c r="P1096" s="5">
        <v>0.44904046538229586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>
      <c r="A1097" s="22">
        <v>26009</v>
      </c>
      <c r="B1097" s="23" t="s">
        <v>1159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5">
        <v>3.3592169948404811</v>
      </c>
      <c r="O1097" s="5">
        <v>3.025356091538498</v>
      </c>
      <c r="P1097" s="5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>
      <c r="A1098" s="22">
        <v>55049</v>
      </c>
      <c r="B1098" s="23" t="s">
        <v>1160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5">
        <v>3.0365663160921161</v>
      </c>
      <c r="O1098" s="5">
        <v>2.6911226317541748</v>
      </c>
      <c r="P1098" s="5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>
      <c r="A1099" s="22">
        <v>29197</v>
      </c>
      <c r="B1099" s="23" t="s">
        <v>1161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5">
        <v>2.4532006110020421</v>
      </c>
      <c r="O1099" s="5">
        <v>2.1369709432268116</v>
      </c>
      <c r="P1099" s="5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>
      <c r="A1100" s="22">
        <v>31047</v>
      </c>
      <c r="B1100" s="23" t="s">
        <v>1162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si="32"/>
        <v>3.0626200000000008</v>
      </c>
      <c r="N1100" s="5">
        <v>2.648258145678517</v>
      </c>
      <c r="O1100" s="5">
        <v>2.0777586787060636</v>
      </c>
      <c r="P1100" s="5">
        <v>0.57049946697245357</v>
      </c>
      <c r="Q1100" s="29">
        <v>304810</v>
      </c>
      <c r="R1100">
        <v>1830</v>
      </c>
      <c r="S1100">
        <v>271080</v>
      </c>
      <c r="T1100" s="30">
        <f t="shared" si="33"/>
        <v>577720</v>
      </c>
    </row>
    <row r="1101" spans="1:20">
      <c r="A1101" s="22">
        <v>42065</v>
      </c>
      <c r="B1101" s="23" t="s">
        <v>1163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ref="M1101:M1164" si="34">K1101-L1101</f>
        <v>1.7262599999999999</v>
      </c>
      <c r="N1101" s="5">
        <v>4.4430862550009218</v>
      </c>
      <c r="O1101" s="5">
        <v>4.1215215783985792</v>
      </c>
      <c r="P1101" s="5">
        <v>0.32156467660234289</v>
      </c>
      <c r="Q1101" s="29">
        <v>20470</v>
      </c>
      <c r="R1101">
        <v>66910</v>
      </c>
      <c r="S1101">
        <v>4450</v>
      </c>
      <c r="T1101" s="30">
        <f t="shared" ref="T1101:T1164" si="35">SUM(Q1101:S1101)</f>
        <v>91830</v>
      </c>
    </row>
    <row r="1102" spans="1:20">
      <c r="A1102" s="22">
        <v>17109</v>
      </c>
      <c r="B1102" s="23" t="s">
        <v>1164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5">
        <v>2.4844301581342134</v>
      </c>
      <c r="O1102" s="5">
        <v>2.1764079096649391</v>
      </c>
      <c r="P1102" s="5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>
      <c r="A1103" s="22">
        <v>31031</v>
      </c>
      <c r="B1103" s="23" t="s">
        <v>1165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5">
        <v>2.3565035760106294</v>
      </c>
      <c r="O1103" s="5">
        <v>2.1304623814803274</v>
      </c>
      <c r="P1103" s="5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>
      <c r="A1104" s="22">
        <v>17015</v>
      </c>
      <c r="B1104" s="23" t="s">
        <v>1166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5">
        <v>2.6533379533152264</v>
      </c>
      <c r="O1104" s="5">
        <v>2.2596724206855741</v>
      </c>
      <c r="P1104" s="5">
        <v>0.39366553262965215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>
      <c r="A1105" s="22">
        <v>39143</v>
      </c>
      <c r="B1105" s="23" t="s">
        <v>1167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5">
        <v>4.2870763652385282</v>
      </c>
      <c r="O1105" s="5">
        <v>3.9193649799511099</v>
      </c>
      <c r="P1105" s="5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>
      <c r="A1106" s="22">
        <v>31185</v>
      </c>
      <c r="B1106" s="23" t="s">
        <v>1168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5">
        <v>2.648258145678517</v>
      </c>
      <c r="O1106" s="5">
        <v>2.0640150700725313</v>
      </c>
      <c r="P1106" s="5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>
      <c r="A1107" s="22">
        <v>39003</v>
      </c>
      <c r="B1107" s="23" t="s">
        <v>1169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5">
        <v>3.9238803645170748</v>
      </c>
      <c r="O1107" s="5">
        <v>3.6044355342992471</v>
      </c>
      <c r="P1107" s="5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>
      <c r="A1108" s="22">
        <v>31001</v>
      </c>
      <c r="B1108" s="23" t="s">
        <v>1170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5">
        <v>2.648258145678517</v>
      </c>
      <c r="O1108" s="5">
        <v>1.9549025903071295</v>
      </c>
      <c r="P1108" s="5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>
      <c r="A1109" s="22">
        <v>26063</v>
      </c>
      <c r="B1109" s="23" t="s">
        <v>1171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5">
        <v>3.0086581100000078</v>
      </c>
      <c r="O1109" s="5">
        <v>2.6823805938960605</v>
      </c>
      <c r="P1109" s="5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>
      <c r="A1110" s="22">
        <v>29065</v>
      </c>
      <c r="B1110" s="23" t="s">
        <v>1172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5">
        <v>2.3583160632972149</v>
      </c>
      <c r="O1110" s="5">
        <v>2.0719952299242594</v>
      </c>
      <c r="P1110" s="5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>
      <c r="A1111" s="22">
        <v>20137</v>
      </c>
      <c r="B1111" s="23" t="s">
        <v>1173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5">
        <v>2.7141354456683322</v>
      </c>
      <c r="O1111" s="5">
        <v>2.1638229516914853</v>
      </c>
      <c r="P1111" s="5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>
      <c r="A1112" s="22">
        <v>31081</v>
      </c>
      <c r="B1112" s="23" t="s">
        <v>1174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5">
        <v>2.648258145678517</v>
      </c>
      <c r="O1112" s="5">
        <v>1.8596629962746321</v>
      </c>
      <c r="P1112" s="5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>
      <c r="A1113" s="22">
        <v>17193</v>
      </c>
      <c r="B1113" s="23" t="s">
        <v>1175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5">
        <v>2.5789998956114633</v>
      </c>
      <c r="O1113" s="5">
        <v>2.1872176360000415</v>
      </c>
      <c r="P1113" s="5">
        <v>0.39178225961142227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>
      <c r="A1114" s="22">
        <v>18073</v>
      </c>
      <c r="B1114" s="23" t="s">
        <v>1176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5">
        <v>2.3919094813098352</v>
      </c>
      <c r="O1114" s="5">
        <v>2.1045678431752681</v>
      </c>
      <c r="P1114" s="5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>
      <c r="A1115" s="22">
        <v>39151</v>
      </c>
      <c r="B1115" s="23" t="s">
        <v>1177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5">
        <v>3.9132662303351999</v>
      </c>
      <c r="O1115" s="5">
        <v>3.6361382281639907</v>
      </c>
      <c r="P1115" s="5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>
      <c r="A1116" s="22">
        <v>20183</v>
      </c>
      <c r="B1116" s="23" t="s">
        <v>1178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5">
        <v>2.7141354456683322</v>
      </c>
      <c r="O1116" s="5">
        <v>2.2650949802860363</v>
      </c>
      <c r="P1116" s="5">
        <v>0.44904046538229586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>
      <c r="A1117" s="22">
        <v>31143</v>
      </c>
      <c r="B1117" s="23" t="s">
        <v>1179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5">
        <v>2.7141354456683322</v>
      </c>
      <c r="O1117" s="5">
        <v>2.1638229516914853</v>
      </c>
      <c r="P1117" s="5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>
      <c r="A1118" s="22">
        <v>48443</v>
      </c>
      <c r="B1118" s="23" t="s">
        <v>1180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5">
        <v>0</v>
      </c>
      <c r="O1118" s="5">
        <v>0</v>
      </c>
      <c r="P1118" s="5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>
      <c r="A1119" s="22">
        <v>27045</v>
      </c>
      <c r="B1119" s="23" t="s">
        <v>1181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5">
        <v>2.9559432305312732</v>
      </c>
      <c r="O1119" s="5">
        <v>2.6739142478348783</v>
      </c>
      <c r="P1119" s="5">
        <v>0.28202898269639526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>
      <c r="A1120" s="22">
        <v>40067</v>
      </c>
      <c r="B1120" s="23" t="s">
        <v>1182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5">
        <v>2.1437756873767562</v>
      </c>
      <c r="O1120" s="5">
        <v>2.8274205580359446</v>
      </c>
      <c r="P1120" s="5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>
      <c r="A1121" s="22">
        <v>26001</v>
      </c>
      <c r="B1121" s="23" t="s">
        <v>1183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5">
        <v>3.0360652276233679</v>
      </c>
      <c r="O1121" s="5">
        <v>2.6946470160771137</v>
      </c>
      <c r="P1121" s="5">
        <v>0.34141821154625485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>
      <c r="A1122" s="22">
        <v>16055</v>
      </c>
      <c r="B1122" s="23" t="s">
        <v>1184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5">
        <v>2.8348623737706915</v>
      </c>
      <c r="O1122" s="5">
        <v>2.6425058735911833</v>
      </c>
      <c r="P1122" s="5">
        <v>0.19235650017950778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>
      <c r="A1123" s="22">
        <v>20157</v>
      </c>
      <c r="B1123" s="23" t="s">
        <v>1185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5">
        <v>2.6214154511259018</v>
      </c>
      <c r="O1123" s="5">
        <v>2.2144626915535843</v>
      </c>
      <c r="P1123" s="5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>
      <c r="A1124" s="22">
        <v>31159</v>
      </c>
      <c r="B1124" s="23" t="s">
        <v>1186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5">
        <v>2.648258145678517</v>
      </c>
      <c r="O1124" s="5">
        <v>1.8615827798281313</v>
      </c>
      <c r="P1124" s="5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>
      <c r="A1125" s="22">
        <v>17093</v>
      </c>
      <c r="B1125" s="23" t="s">
        <v>1187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5">
        <v>2.5740318549194563</v>
      </c>
      <c r="O1125" s="5">
        <v>2.1507536702909893</v>
      </c>
      <c r="P1125" s="5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>
      <c r="A1126" s="22">
        <v>24009</v>
      </c>
      <c r="B1126" s="23" t="s">
        <v>1188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5">
        <v>4.6448982387022255</v>
      </c>
      <c r="O1126" s="5">
        <v>4.2253903256750407</v>
      </c>
      <c r="P1126" s="5">
        <v>0.41950791302718393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>
      <c r="A1127" s="22">
        <v>21045</v>
      </c>
      <c r="B1127" s="23" t="s">
        <v>1189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5">
        <v>2.1513721140516737</v>
      </c>
      <c r="O1127" s="5">
        <v>3.1248305351057568</v>
      </c>
      <c r="P1127" s="5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>
      <c r="A1128" s="22">
        <v>55111</v>
      </c>
      <c r="B1128" s="23" t="s">
        <v>1190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5">
        <v>3.1416346952417138</v>
      </c>
      <c r="O1128" s="5">
        <v>2.8327257623444697</v>
      </c>
      <c r="P1128" s="5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>
      <c r="A1129" s="22">
        <v>46075</v>
      </c>
      <c r="B1129" s="23" t="s">
        <v>1191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5">
        <v>0</v>
      </c>
      <c r="O1129" s="5">
        <v>0</v>
      </c>
      <c r="P1129" s="5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>
      <c r="A1130" s="22">
        <v>31141</v>
      </c>
      <c r="B1130" s="23" t="s">
        <v>1192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5">
        <v>2.648258145678517</v>
      </c>
      <c r="O1130" s="5">
        <v>2.0413114780387165</v>
      </c>
      <c r="P1130" s="5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>
      <c r="A1131" s="22">
        <v>17165</v>
      </c>
      <c r="B1131" s="23" t="s">
        <v>1193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5">
        <v>2.4333396249284833</v>
      </c>
      <c r="O1131" s="5">
        <v>2.1847494493045372</v>
      </c>
      <c r="P1131" s="5">
        <v>0.24859017562394575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>
      <c r="A1132" s="22">
        <v>29181</v>
      </c>
      <c r="B1132" s="23" t="s">
        <v>1194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5">
        <v>2.384553353566027</v>
      </c>
      <c r="O1132" s="5">
        <v>2.0902002024338162</v>
      </c>
      <c r="P1132" s="5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>
      <c r="A1133" s="22">
        <v>55059</v>
      </c>
      <c r="B1133" s="23" t="s">
        <v>1195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5">
        <v>3.1211496770602358</v>
      </c>
      <c r="O1133" s="5">
        <v>2.7540623238807371</v>
      </c>
      <c r="P1133" s="5">
        <v>0.36708735317949875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>
      <c r="A1134" s="22">
        <v>26097</v>
      </c>
      <c r="B1134" s="23" t="s">
        <v>1196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5">
        <v>3.1835007299446998</v>
      </c>
      <c r="O1134" s="5">
        <v>2.8369337878125029</v>
      </c>
      <c r="P1134" s="5">
        <v>0.34656694213219713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>
      <c r="A1135" s="22">
        <v>21145</v>
      </c>
      <c r="B1135" s="23" t="s">
        <v>1197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5">
        <v>2.1517539844460729</v>
      </c>
      <c r="O1135" s="5">
        <v>3.0205314850921914</v>
      </c>
      <c r="P1135" s="5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>
      <c r="A1136" s="22">
        <v>20029</v>
      </c>
      <c r="B1136" s="23" t="s">
        <v>1198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5">
        <v>2.6993747578380116</v>
      </c>
      <c r="O1136" s="5">
        <v>2.1870928295784573</v>
      </c>
      <c r="P1136" s="5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>
      <c r="A1137" s="22">
        <v>17139</v>
      </c>
      <c r="B1137" s="23" t="s">
        <v>1199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5">
        <v>2.7141354456683322</v>
      </c>
      <c r="O1137" s="5">
        <v>2.2650949802860363</v>
      </c>
      <c r="P1137" s="5">
        <v>0.44904046538229586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>
      <c r="A1138" s="22">
        <v>39073</v>
      </c>
      <c r="B1138" s="23" t="s">
        <v>1200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5">
        <v>4.5023134217809639</v>
      </c>
      <c r="O1138" s="5">
        <v>4.1828704543455482</v>
      </c>
      <c r="P1138" s="5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>
      <c r="A1139" s="22">
        <v>55073</v>
      </c>
      <c r="B1139" s="23" t="s">
        <v>1201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5">
        <v>3.2076945479078764</v>
      </c>
      <c r="O1139" s="5">
        <v>2.8870929298123831</v>
      </c>
      <c r="P1139" s="5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>
      <c r="A1140" s="22">
        <v>55135</v>
      </c>
      <c r="B1140" s="23" t="s">
        <v>1202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5">
        <v>3.2255325522823277</v>
      </c>
      <c r="O1140" s="5">
        <v>2.8745265996630462</v>
      </c>
      <c r="P1140" s="5">
        <v>0.35100595261928164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>
      <c r="A1141" s="22">
        <v>55121</v>
      </c>
      <c r="B1141" s="23" t="s">
        <v>1203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5">
        <v>3.0657672931779447</v>
      </c>
      <c r="O1141" s="5">
        <v>2.7326943468361118</v>
      </c>
      <c r="P1141" s="5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>
      <c r="A1142" s="22">
        <v>20065</v>
      </c>
      <c r="B1142" s="23" t="s">
        <v>1204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5">
        <v>2.7141354456683322</v>
      </c>
      <c r="O1142" s="5">
        <v>2.2650949802860363</v>
      </c>
      <c r="P1142" s="5">
        <v>0.44904046538229586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>
      <c r="A1143" s="22">
        <v>20141</v>
      </c>
      <c r="B1143" s="23" t="s">
        <v>1205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5">
        <v>2.3565035760106294</v>
      </c>
      <c r="O1143" s="5">
        <v>2.0697990094608643</v>
      </c>
      <c r="P1143" s="5">
        <v>0.28670456654976517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>
      <c r="A1144" s="22">
        <v>55057</v>
      </c>
      <c r="B1144" s="23" t="s">
        <v>1206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5">
        <v>3.087520866181793</v>
      </c>
      <c r="O1144" s="5">
        <v>2.7321522771543072</v>
      </c>
      <c r="P1144" s="5">
        <v>0.35536858902748597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>
      <c r="A1145" s="22">
        <v>27153</v>
      </c>
      <c r="B1145" s="23" t="s">
        <v>1207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5">
        <v>2.9131998253123763</v>
      </c>
      <c r="O1145" s="5">
        <v>2.5988888234211984</v>
      </c>
      <c r="P1145" s="5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>
      <c r="A1146" s="22">
        <v>21213</v>
      </c>
      <c r="B1146" s="23" t="s">
        <v>1208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5">
        <v>2.1587785369205981</v>
      </c>
      <c r="O1146" s="5">
        <v>3.0989490362775802</v>
      </c>
      <c r="P1146" s="5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>
      <c r="A1147" s="22">
        <v>5061</v>
      </c>
      <c r="B1147" s="23" t="s">
        <v>1209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5">
        <v>2.1737068751679725</v>
      </c>
      <c r="O1147" s="5">
        <v>3.151241064138858</v>
      </c>
      <c r="P1147" s="5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>
      <c r="A1148" s="22">
        <v>31089</v>
      </c>
      <c r="B1148" s="23" t="s">
        <v>1210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5">
        <v>2.5915494607190954</v>
      </c>
      <c r="O1148" s="5">
        <v>2.2545702596599244</v>
      </c>
      <c r="P1148" s="5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>
      <c r="A1149" s="22">
        <v>17061</v>
      </c>
      <c r="B1149" s="23" t="s">
        <v>1211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5">
        <v>2.4722941307219801</v>
      </c>
      <c r="O1149" s="5">
        <v>2.1949966153513061</v>
      </c>
      <c r="P1149" s="5">
        <v>0.27729751537067415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>
      <c r="A1150" s="22">
        <v>21139</v>
      </c>
      <c r="B1150" s="23" t="s">
        <v>1212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5">
        <v>2.1362966159937762</v>
      </c>
      <c r="O1150" s="5">
        <v>3.0230890853434573</v>
      </c>
      <c r="P1150" s="5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>
      <c r="A1151" s="22">
        <v>29087</v>
      </c>
      <c r="B1151" s="23" t="s">
        <v>1213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5">
        <v>2.5208326520236799</v>
      </c>
      <c r="O1151" s="5">
        <v>2.2148874059434522</v>
      </c>
      <c r="P1151" s="5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>
      <c r="A1152" s="22">
        <v>20051</v>
      </c>
      <c r="B1152" s="23" t="s">
        <v>1214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5">
        <v>2.7141354456683322</v>
      </c>
      <c r="O1152" s="5">
        <v>2.1638229516914853</v>
      </c>
      <c r="P1152" s="5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>
      <c r="A1153" s="22">
        <v>20147</v>
      </c>
      <c r="B1153" s="23" t="s">
        <v>1215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5">
        <v>2.7141354456683322</v>
      </c>
      <c r="O1153" s="5">
        <v>2.1638229516914853</v>
      </c>
      <c r="P1153" s="5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>
      <c r="A1154" s="22">
        <v>21017</v>
      </c>
      <c r="B1154" s="23" t="s">
        <v>1216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5">
        <v>2.0764044358927563</v>
      </c>
      <c r="O1154" s="5">
        <v>2.9370881469600336</v>
      </c>
      <c r="P1154" s="5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>
      <c r="A1155" s="22">
        <v>40071</v>
      </c>
      <c r="B1155" s="23" t="s">
        <v>1217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5">
        <v>2.1437756873767562</v>
      </c>
      <c r="O1155" s="5">
        <v>2.8245649125988068</v>
      </c>
      <c r="P1155" s="5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>
      <c r="A1156" s="22">
        <v>17095</v>
      </c>
      <c r="B1156" s="23" t="s">
        <v>1218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5">
        <v>2.4083802033940982</v>
      </c>
      <c r="O1156" s="5">
        <v>2.1680700955901644</v>
      </c>
      <c r="P1156" s="5">
        <v>0.24031010780393372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>
      <c r="A1157" s="22">
        <v>27071</v>
      </c>
      <c r="B1157" s="23" t="s">
        <v>1219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5">
        <v>2.8733195166602639</v>
      </c>
      <c r="O1157" s="5">
        <v>2.4368025374318361</v>
      </c>
      <c r="P1157" s="5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>
      <c r="A1158" s="22">
        <v>55089</v>
      </c>
      <c r="B1158" s="23" t="s">
        <v>1220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5">
        <v>3.3057495512774198</v>
      </c>
      <c r="O1158" s="5">
        <v>2.9113314545534399</v>
      </c>
      <c r="P1158" s="5">
        <v>0.39441809672397976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>
      <c r="A1159" s="22">
        <v>48371</v>
      </c>
      <c r="B1159" s="23" t="s">
        <v>1221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5">
        <v>2.1396105059041921</v>
      </c>
      <c r="O1159" s="5">
        <v>2.8316788786290936</v>
      </c>
      <c r="P1159" s="5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>
      <c r="A1160" s="22">
        <v>29127</v>
      </c>
      <c r="B1160" s="23" t="s">
        <v>1222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5">
        <v>2.4227441185707264</v>
      </c>
      <c r="O1160" s="5">
        <v>2.1627350867630519</v>
      </c>
      <c r="P1160" s="5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>
      <c r="A1161" s="22">
        <v>46127</v>
      </c>
      <c r="B1161" s="23" t="s">
        <v>1223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5">
        <v>2.5739480297109298</v>
      </c>
      <c r="O1161" s="5">
        <v>2.1499862039373685</v>
      </c>
      <c r="P1161" s="5">
        <v>0.42396182577356145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>
      <c r="A1162" s="22">
        <v>17017</v>
      </c>
      <c r="B1162" s="23" t="s">
        <v>1224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5">
        <v>2.4343026834353325</v>
      </c>
      <c r="O1162" s="5">
        <v>2.2046439654615066</v>
      </c>
      <c r="P1162" s="5">
        <v>0.22965871797382575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>
      <c r="A1163" s="22">
        <v>20071</v>
      </c>
      <c r="B1163" s="23" t="s">
        <v>1225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5">
        <v>0</v>
      </c>
      <c r="O1163" s="5">
        <v>0</v>
      </c>
      <c r="P1163" s="5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>
      <c r="A1164" s="22">
        <v>31145</v>
      </c>
      <c r="B1164" s="23" t="s">
        <v>1226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si="34"/>
        <v>3.6710200000000004</v>
      </c>
      <c r="N1164" s="5">
        <v>2.648258145678517</v>
      </c>
      <c r="O1164" s="5">
        <v>1.9644269967781582</v>
      </c>
      <c r="P1164" s="5">
        <v>0.68383114890035857</v>
      </c>
      <c r="Q1164" s="29">
        <v>32630</v>
      </c>
      <c r="R1164">
        <v>0</v>
      </c>
      <c r="S1164">
        <v>35100</v>
      </c>
      <c r="T1164" s="30">
        <f t="shared" si="35"/>
        <v>67730</v>
      </c>
    </row>
    <row r="1165" spans="1:20">
      <c r="A1165" s="22">
        <v>55105</v>
      </c>
      <c r="B1165" s="23" t="s">
        <v>1227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ref="M1165:M1228" si="36">K1165-L1165</f>
        <v>1.5387599999999981</v>
      </c>
      <c r="N1165" s="5">
        <v>3.0207009982916557</v>
      </c>
      <c r="O1165" s="5">
        <v>2.7340634919087123</v>
      </c>
      <c r="P1165" s="5">
        <v>0.28663750638294383</v>
      </c>
      <c r="Q1165" s="29">
        <v>280880</v>
      </c>
      <c r="R1165">
        <v>59190</v>
      </c>
      <c r="S1165">
        <v>7190</v>
      </c>
      <c r="T1165" s="30">
        <f t="shared" ref="T1165:T1228" si="37">SUM(Q1165:S1165)</f>
        <v>347260</v>
      </c>
    </row>
    <row r="1166" spans="1:20">
      <c r="A1166" s="22">
        <v>27137</v>
      </c>
      <c r="B1166" s="23" t="s">
        <v>1228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5">
        <v>2.8968930280803438</v>
      </c>
      <c r="O1166" s="5">
        <v>2.5302434287675943</v>
      </c>
      <c r="P1166" s="5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>
      <c r="A1167" s="22">
        <v>42013</v>
      </c>
      <c r="B1167" s="23" t="s">
        <v>1229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5">
        <v>4.6394402862359412</v>
      </c>
      <c r="O1167" s="5">
        <v>4.3168641187840437</v>
      </c>
      <c r="P1167" s="5">
        <v>0.32257616745189677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>
      <c r="A1168" s="22">
        <v>42077</v>
      </c>
      <c r="B1168" s="23" t="s">
        <v>1230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5">
        <v>4.2080087029914566</v>
      </c>
      <c r="O1168" s="5">
        <v>3.8417707785916946</v>
      </c>
      <c r="P1168" s="5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>
      <c r="A1169" s="22">
        <v>42089</v>
      </c>
      <c r="B1169" s="23" t="s">
        <v>1231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5">
        <v>4.5062010486741837</v>
      </c>
      <c r="O1169" s="5">
        <v>4.1405610774285773</v>
      </c>
      <c r="P1169" s="5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>
      <c r="A1170" s="22">
        <v>42123</v>
      </c>
      <c r="B1170" s="23" t="s">
        <v>1232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5">
        <v>4.3874337676689343</v>
      </c>
      <c r="O1170" s="5">
        <v>4.0493257204682731</v>
      </c>
      <c r="P1170" s="5">
        <v>0.33810804720066157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>
      <c r="A1171" s="22">
        <v>38049</v>
      </c>
      <c r="B1171" s="23" t="s">
        <v>1233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5">
        <v>0</v>
      </c>
      <c r="O1171" s="5">
        <v>0</v>
      </c>
      <c r="P1171" s="5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>
      <c r="A1172" s="22">
        <v>20105</v>
      </c>
      <c r="B1172" s="23" t="s">
        <v>1234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5">
        <v>2.7141354456683322</v>
      </c>
      <c r="O1172" s="5">
        <v>2.2650949802860363</v>
      </c>
      <c r="P1172" s="5">
        <v>0.44904046538229586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>
      <c r="A1173" s="22">
        <v>20195</v>
      </c>
      <c r="B1173" s="23" t="s">
        <v>1235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5">
        <v>2.7141354456683322</v>
      </c>
      <c r="O1173" s="5">
        <v>2.2650949802860363</v>
      </c>
      <c r="P1173" s="5">
        <v>0.44904046538229586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>
      <c r="A1174" s="22">
        <v>21233</v>
      </c>
      <c r="B1174" s="23" t="s">
        <v>1236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5">
        <v>2.1186579293373766</v>
      </c>
      <c r="O1174" s="5">
        <v>2.9589832914271699</v>
      </c>
      <c r="P1174" s="5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>
      <c r="A1175" s="22">
        <v>40103</v>
      </c>
      <c r="B1175" s="23" t="s">
        <v>1237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5">
        <v>2.1437756873767562</v>
      </c>
      <c r="O1175" s="5">
        <v>2.7523709174509126</v>
      </c>
      <c r="P1175" s="5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>
      <c r="A1176" s="22">
        <v>20143</v>
      </c>
      <c r="B1176" s="23" t="s">
        <v>1238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5">
        <v>2.7141354456683322</v>
      </c>
      <c r="O1176" s="5">
        <v>2.2650949802860363</v>
      </c>
      <c r="P1176" s="5">
        <v>0.44904046538229586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>
      <c r="A1177" s="22">
        <v>26121</v>
      </c>
      <c r="B1177" s="23" t="s">
        <v>1239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5">
        <v>3.1511833178840956</v>
      </c>
      <c r="O1177" s="5">
        <v>2.8317440760135035</v>
      </c>
      <c r="P1177" s="5">
        <v>0.31943924187059214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>
      <c r="A1178" s="22">
        <v>55123</v>
      </c>
      <c r="B1178" s="23" t="s">
        <v>1240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5">
        <v>3.158561799016844</v>
      </c>
      <c r="O1178" s="5">
        <v>2.8676045002211641</v>
      </c>
      <c r="P1178" s="5">
        <v>0.29095729879567966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>
      <c r="A1179" s="22">
        <v>31183</v>
      </c>
      <c r="B1179" s="23" t="s">
        <v>1241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5">
        <v>2.648258145678517</v>
      </c>
      <c r="O1179" s="5">
        <v>1.9701885827775503</v>
      </c>
      <c r="P1179" s="5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>
      <c r="A1180" s="22">
        <v>22065</v>
      </c>
      <c r="B1180" s="23" t="s">
        <v>1242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5">
        <v>2.0152921333120735</v>
      </c>
      <c r="O1180" s="5">
        <v>2.9886425129862779</v>
      </c>
      <c r="P1180" s="5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>
      <c r="A1181" s="22">
        <v>19187</v>
      </c>
      <c r="B1181" s="23" t="s">
        <v>1243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5">
        <v>2.5238578106602829</v>
      </c>
      <c r="O1181" s="5">
        <v>2.2234319888659262</v>
      </c>
      <c r="P1181" s="5">
        <v>0.30042582179435673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>
      <c r="A1182" s="22">
        <v>28125</v>
      </c>
      <c r="B1182" s="23" t="s">
        <v>1244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5">
        <v>1.9983054204997692</v>
      </c>
      <c r="O1182" s="5">
        <v>2.9148036809688511</v>
      </c>
      <c r="P1182" s="5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>
      <c r="A1183" s="22">
        <v>17203</v>
      </c>
      <c r="B1183" s="23" t="s">
        <v>1245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5">
        <v>2.4863562751479127</v>
      </c>
      <c r="O1183" s="5">
        <v>2.1931841280647206</v>
      </c>
      <c r="P1183" s="5">
        <v>0.29317214708319234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>
      <c r="A1184" s="22">
        <v>29133</v>
      </c>
      <c r="B1184" s="23" t="s">
        <v>1246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5">
        <v>2.7141354456683322</v>
      </c>
      <c r="O1184" s="5">
        <v>2.1638229516914853</v>
      </c>
      <c r="P1184" s="5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>
      <c r="A1185" s="22">
        <v>17187</v>
      </c>
      <c r="B1185" s="23" t="s">
        <v>1247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5">
        <v>2.4935037712616106</v>
      </c>
      <c r="O1185" s="5">
        <v>2.2297840768898269</v>
      </c>
      <c r="P1185" s="5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>
      <c r="A1186" s="22">
        <v>38069</v>
      </c>
      <c r="B1186" s="23" t="s">
        <v>1248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5">
        <v>0</v>
      </c>
      <c r="O1186" s="5">
        <v>0</v>
      </c>
      <c r="P1186" s="5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>
      <c r="A1187" s="22">
        <v>47185</v>
      </c>
      <c r="B1187" s="23" t="s">
        <v>1249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5">
        <v>2.1341451023082607</v>
      </c>
      <c r="O1187" s="5">
        <v>3.0422068212347479</v>
      </c>
      <c r="P1187" s="5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>
      <c r="A1188" s="22">
        <v>20209</v>
      </c>
      <c r="B1188" s="23" t="s">
        <v>1250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5">
        <v>2.4224665639913825</v>
      </c>
      <c r="O1188" s="5">
        <v>2.111992893868309</v>
      </c>
      <c r="P1188" s="5">
        <v>0.31047367012307353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>
      <c r="A1189" s="22">
        <v>26027</v>
      </c>
      <c r="B1189" s="23" t="s">
        <v>1251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5">
        <v>3.2301112714502898</v>
      </c>
      <c r="O1189" s="5">
        <v>2.8982528592408858</v>
      </c>
      <c r="P1189" s="5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>
      <c r="A1190" s="22">
        <v>39043</v>
      </c>
      <c r="B1190" s="23" t="s">
        <v>1252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5">
        <v>3.2955936615688244</v>
      </c>
      <c r="O1190" s="5">
        <v>3.0046996973751425</v>
      </c>
      <c r="P1190" s="5">
        <v>0.29089396419368185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>
      <c r="A1191" s="22">
        <v>17145</v>
      </c>
      <c r="B1191" s="23" t="s">
        <v>1253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5">
        <v>2.4842848611061012</v>
      </c>
      <c r="O1191" s="5">
        <v>2.1876050947416754</v>
      </c>
      <c r="P1191" s="5">
        <v>0.29667976636442567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>
      <c r="A1192" s="22">
        <v>26061</v>
      </c>
      <c r="B1192" s="23" t="s">
        <v>1254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5">
        <v>3.3560763436943528</v>
      </c>
      <c r="O1192" s="5">
        <v>3.0153827545062493</v>
      </c>
      <c r="P1192" s="5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>
      <c r="A1193" s="22">
        <v>27161</v>
      </c>
      <c r="B1193" s="23" t="s">
        <v>1255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5">
        <v>2.9702531250179627</v>
      </c>
      <c r="O1193" s="5">
        <v>2.6945091701786477</v>
      </c>
      <c r="P1193" s="5">
        <v>0.27574395483931524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>
      <c r="A1194" s="22">
        <v>20165</v>
      </c>
      <c r="B1194" s="23" t="s">
        <v>1256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5">
        <v>2.5772749590982285</v>
      </c>
      <c r="O1194" s="5">
        <v>2.0227972836488175</v>
      </c>
      <c r="P1194" s="5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>
      <c r="A1195" s="22">
        <v>20053</v>
      </c>
      <c r="B1195" s="23" t="s">
        <v>1257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5">
        <v>2.7141354456683322</v>
      </c>
      <c r="O1195" s="5">
        <v>2.2650949802860363</v>
      </c>
      <c r="P1195" s="5">
        <v>0.44904046538229586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>
      <c r="A1196" s="22">
        <v>20131</v>
      </c>
      <c r="B1196" s="23" t="s">
        <v>1258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5">
        <v>2.5737319469511721</v>
      </c>
      <c r="O1196" s="5">
        <v>2.188422856220412</v>
      </c>
      <c r="P1196" s="5">
        <v>0.38530909073076025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>
      <c r="A1197" s="22">
        <v>19025</v>
      </c>
      <c r="B1197" s="23" t="s">
        <v>1259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5">
        <v>2.5123644431800858</v>
      </c>
      <c r="O1197" s="5">
        <v>1.9030334140533081</v>
      </c>
      <c r="P1197" s="5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>
      <c r="A1198" s="22">
        <v>20027</v>
      </c>
      <c r="B1198" s="23" t="s">
        <v>1260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5">
        <v>2.6812908661852153</v>
      </c>
      <c r="O1198" s="5">
        <v>2.2527316934195754</v>
      </c>
      <c r="P1198" s="5">
        <v>0.42855917276564026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>
      <c r="A1199" s="22">
        <v>26007</v>
      </c>
      <c r="B1199" s="23" t="s">
        <v>1261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5">
        <v>2.9612409837101521</v>
      </c>
      <c r="O1199" s="5">
        <v>2.5376125959882851</v>
      </c>
      <c r="P1199" s="5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>
      <c r="A1200" s="22">
        <v>55039</v>
      </c>
      <c r="B1200" s="23" t="s">
        <v>1262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5">
        <v>3.2183179960018089</v>
      </c>
      <c r="O1200" s="5">
        <v>2.8668314455203086</v>
      </c>
      <c r="P1200" s="5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>
      <c r="A1201" s="22">
        <v>55023</v>
      </c>
      <c r="B1201" s="23" t="s">
        <v>1263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5">
        <v>3.0808018100227863</v>
      </c>
      <c r="O1201" s="5">
        <v>2.7778332902364573</v>
      </c>
      <c r="P1201" s="5">
        <v>0.30296851978632866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>
      <c r="A1202" s="22">
        <v>39115</v>
      </c>
      <c r="B1202" s="23" t="s">
        <v>1264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5">
        <v>4.5529811033792384</v>
      </c>
      <c r="O1202" s="5">
        <v>4.1915249414303117</v>
      </c>
      <c r="P1202" s="5">
        <v>0.36145616194892555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>
      <c r="A1203" s="22">
        <v>20009</v>
      </c>
      <c r="B1203" s="23" t="s">
        <v>1265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5">
        <v>2.5772749590982285</v>
      </c>
      <c r="O1203" s="5">
        <v>1.9962880271478964</v>
      </c>
      <c r="P1203" s="5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>
      <c r="A1204" s="22">
        <v>26119</v>
      </c>
      <c r="B1204" s="23" t="s">
        <v>1266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5">
        <v>3.1690324989530168</v>
      </c>
      <c r="O1204" s="5">
        <v>2.7832539870545077</v>
      </c>
      <c r="P1204" s="5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>
      <c r="A1205" s="22">
        <v>42009</v>
      </c>
      <c r="B1205" s="23" t="s">
        <v>1267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5">
        <v>4.6509913999709003</v>
      </c>
      <c r="O1205" s="5">
        <v>4.2456872028329382</v>
      </c>
      <c r="P1205" s="5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>
      <c r="A1206" s="22">
        <v>19021</v>
      </c>
      <c r="B1206" s="23" t="s">
        <v>1268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5">
        <v>2.4819917759572965</v>
      </c>
      <c r="O1206" s="5">
        <v>2.2501144841311351</v>
      </c>
      <c r="P1206" s="5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>
      <c r="A1207" s="22">
        <v>31177</v>
      </c>
      <c r="B1207" s="23" t="s">
        <v>1269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5">
        <v>2.7141354456683322</v>
      </c>
      <c r="O1207" s="5">
        <v>2.2650949802860363</v>
      </c>
      <c r="P1207" s="5">
        <v>0.44904046538229586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>
      <c r="A1208" s="22">
        <v>22053</v>
      </c>
      <c r="B1208" s="23" t="s">
        <v>1270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5">
        <v>2.1499806155901329</v>
      </c>
      <c r="O1208" s="5">
        <v>3.172245798613202</v>
      </c>
      <c r="P1208" s="5">
        <v>-1.0222651830230685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>
      <c r="A1209" s="22">
        <v>29083</v>
      </c>
      <c r="B1209" s="23" t="s">
        <v>1271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5">
        <v>2.5429680954219265</v>
      </c>
      <c r="O1209" s="5">
        <v>2.2249780982676381</v>
      </c>
      <c r="P1209" s="5">
        <v>0.31798999715428816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>
      <c r="A1210" s="22">
        <v>48413</v>
      </c>
      <c r="B1210" s="23" t="s">
        <v>1272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5">
        <v>2.1396105059041921</v>
      </c>
      <c r="O1210" s="5">
        <v>2.8660770186435691</v>
      </c>
      <c r="P1210" s="5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>
      <c r="A1211" s="22">
        <v>29207</v>
      </c>
      <c r="B1211" s="23" t="s">
        <v>1273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5">
        <v>2.4691739701823807</v>
      </c>
      <c r="O1211" s="5">
        <v>2.2075145131579386</v>
      </c>
      <c r="P1211" s="5">
        <v>0.26165945702444177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>
      <c r="A1212" s="22">
        <v>55127</v>
      </c>
      <c r="B1212" s="23" t="s">
        <v>1274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5">
        <v>3.0407892438194435</v>
      </c>
      <c r="O1212" s="5">
        <v>2.7603901957332861</v>
      </c>
      <c r="P1212" s="5">
        <v>0.28039904808615684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>
      <c r="A1213" s="22">
        <v>5033</v>
      </c>
      <c r="B1213" s="23" t="s">
        <v>1275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5">
        <v>2.1596745352606264</v>
      </c>
      <c r="O1213" s="5">
        <v>3.1018121328443646</v>
      </c>
      <c r="P1213" s="5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>
      <c r="A1214" s="22">
        <v>27097</v>
      </c>
      <c r="B1214" s="23" t="s">
        <v>1276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5">
        <v>2.915440752553653</v>
      </c>
      <c r="O1214" s="5">
        <v>2.5646955894720098</v>
      </c>
      <c r="P1214" s="5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>
      <c r="A1215" s="22">
        <v>39169</v>
      </c>
      <c r="B1215" s="23" t="s">
        <v>1277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5">
        <v>4.4621984025449768</v>
      </c>
      <c r="O1215" s="5">
        <v>4.1222201218029673</v>
      </c>
      <c r="P1215" s="5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>
      <c r="A1216" s="22">
        <v>29047</v>
      </c>
      <c r="B1216" s="23" t="s">
        <v>1278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5">
        <v>2.5158031395120863</v>
      </c>
      <c r="O1216" s="5">
        <v>2.1966954729107777</v>
      </c>
      <c r="P1216" s="5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>
      <c r="A1217" s="22">
        <v>29159</v>
      </c>
      <c r="B1217" s="23" t="s">
        <v>1279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5">
        <v>2.4421617624303007</v>
      </c>
      <c r="O1217" s="5">
        <v>2.1625003761791777</v>
      </c>
      <c r="P1217" s="5">
        <v>0.27966138625112297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>
      <c r="A1218" s="22">
        <v>46027</v>
      </c>
      <c r="B1218" s="23" t="s">
        <v>1280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5">
        <v>2.7141354456683322</v>
      </c>
      <c r="O1218" s="5">
        <v>2.1638229516914853</v>
      </c>
      <c r="P1218" s="5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>
      <c r="A1219" s="22">
        <v>20135</v>
      </c>
      <c r="B1219" s="23" t="s">
        <v>1281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5">
        <v>2.5925404609621201</v>
      </c>
      <c r="O1219" s="5">
        <v>2.3015831621664411</v>
      </c>
      <c r="P1219" s="5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>
      <c r="A1220" s="22">
        <v>31147</v>
      </c>
      <c r="B1220" s="23" t="s">
        <v>1282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5">
        <v>2.5452537294410833</v>
      </c>
      <c r="O1220" s="5">
        <v>2.1480694008357282</v>
      </c>
      <c r="P1220" s="5">
        <v>0.39718432860535563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>
      <c r="A1221" s="22">
        <v>55119</v>
      </c>
      <c r="B1221" s="23" t="s">
        <v>1283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5">
        <v>3.2290289948690916</v>
      </c>
      <c r="O1221" s="5">
        <v>2.8267648586270262</v>
      </c>
      <c r="P1221" s="5">
        <v>0.40226413624206525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>
      <c r="A1222" s="22">
        <v>20047</v>
      </c>
      <c r="B1222" s="23" t="s">
        <v>1284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5">
        <v>2.5772749590982285</v>
      </c>
      <c r="O1222" s="5">
        <v>1.9058126854115665</v>
      </c>
      <c r="P1222" s="5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>
      <c r="A1223" s="22">
        <v>22097</v>
      </c>
      <c r="B1223" s="23" t="s">
        <v>1285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5">
        <v>2.0157261616139994</v>
      </c>
      <c r="O1223" s="5">
        <v>2.9301697730829748</v>
      </c>
      <c r="P1223" s="5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>
      <c r="A1224" s="22">
        <v>20083</v>
      </c>
      <c r="B1224" s="23" t="s">
        <v>1286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5">
        <v>2.5772749590982285</v>
      </c>
      <c r="O1224" s="5">
        <v>1.998819548445399</v>
      </c>
      <c r="P1224" s="5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>
      <c r="A1225" s="22">
        <v>27145</v>
      </c>
      <c r="B1225" s="23" t="s">
        <v>1287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5">
        <v>2.9614458897754394</v>
      </c>
      <c r="O1225" s="5">
        <v>2.6184200970078857</v>
      </c>
      <c r="P1225" s="5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>
      <c r="A1226" s="22">
        <v>39033</v>
      </c>
      <c r="B1226" s="23" t="s">
        <v>1288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5">
        <v>4.2387613778262327</v>
      </c>
      <c r="O1226" s="5">
        <v>3.9424988747220282</v>
      </c>
      <c r="P1226" s="5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>
      <c r="A1227" s="22">
        <v>39065</v>
      </c>
      <c r="B1227" s="23" t="s">
        <v>1289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5">
        <v>4.6798365856160951</v>
      </c>
      <c r="O1227" s="5">
        <v>4.2710266319793107</v>
      </c>
      <c r="P1227" s="5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>
      <c r="A1228" s="22">
        <v>42029</v>
      </c>
      <c r="B1228" s="23" t="s">
        <v>1290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si="36"/>
        <v>1.8321199999999997</v>
      </c>
      <c r="N1228" s="5">
        <v>4.7349116104004541</v>
      </c>
      <c r="O1228" s="5">
        <v>4.3936275191878416</v>
      </c>
      <c r="P1228" s="5">
        <v>0.34128409121261249</v>
      </c>
      <c r="Q1228" s="29">
        <v>81010</v>
      </c>
      <c r="R1228">
        <v>183300</v>
      </c>
      <c r="S1228">
        <v>0</v>
      </c>
      <c r="T1228" s="30">
        <f t="shared" si="37"/>
        <v>264310</v>
      </c>
    </row>
    <row r="1229" spans="1:20">
      <c r="A1229" s="22">
        <v>41063</v>
      </c>
      <c r="B1229" s="23" t="s">
        <v>1291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ref="M1229:M1292" si="38">K1229-L1229</f>
        <v>1.3871900000000004</v>
      </c>
      <c r="N1229" s="5">
        <v>3.4506106883057801</v>
      </c>
      <c r="O1229" s="5">
        <v>3.1922073749369919</v>
      </c>
      <c r="P1229" s="5">
        <v>0.25840331336878813</v>
      </c>
      <c r="Q1229" s="29">
        <v>50740</v>
      </c>
      <c r="R1229">
        <v>2570</v>
      </c>
      <c r="S1229">
        <v>407840</v>
      </c>
      <c r="T1229" s="30">
        <f t="shared" ref="T1229:T1292" si="39">SUM(Q1229:S1229)</f>
        <v>461150</v>
      </c>
    </row>
    <row r="1230" spans="1:20">
      <c r="A1230" s="22">
        <v>46135</v>
      </c>
      <c r="B1230" s="23" t="s">
        <v>1292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5">
        <v>2.5739480297109298</v>
      </c>
      <c r="O1230" s="5">
        <v>2.2166887165355673</v>
      </c>
      <c r="P1230" s="5">
        <v>0.35725931317536264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>
      <c r="A1231" s="22">
        <v>26089</v>
      </c>
      <c r="B1231" s="23" t="s">
        <v>1293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5">
        <v>3.4349931205660766</v>
      </c>
      <c r="O1231" s="5">
        <v>3.1097159186172134</v>
      </c>
      <c r="P1231" s="5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>
      <c r="A1232" s="22">
        <v>42019</v>
      </c>
      <c r="B1232" s="23" t="s">
        <v>1294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5">
        <v>4.520578003327695</v>
      </c>
      <c r="O1232" s="5">
        <v>4.1370776743186957</v>
      </c>
      <c r="P1232" s="5">
        <v>0.38350032900899905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>
      <c r="A1233" s="22">
        <v>20185</v>
      </c>
      <c r="B1233" s="23" t="s">
        <v>1295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5">
        <v>2.7141354456683322</v>
      </c>
      <c r="O1233" s="5">
        <v>2.1638229516914853</v>
      </c>
      <c r="P1233" s="5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>
      <c r="A1234" s="22">
        <v>46125</v>
      </c>
      <c r="B1234" s="23" t="s">
        <v>1296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5">
        <v>2.5739480297109298</v>
      </c>
      <c r="O1234" s="5">
        <v>2.144423935656028</v>
      </c>
      <c r="P1234" s="5">
        <v>0.42952409405490166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>
      <c r="A1235" s="22">
        <v>48137</v>
      </c>
      <c r="B1235" s="23" t="s">
        <v>1297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5">
        <v>2.1396105059041921</v>
      </c>
      <c r="O1235" s="5">
        <v>2.8961143850322526</v>
      </c>
      <c r="P1235" s="5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>
      <c r="A1236" s="22">
        <v>31071</v>
      </c>
      <c r="B1236" s="23" t="s">
        <v>1298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5">
        <v>2.648258145678517</v>
      </c>
      <c r="O1236" s="5">
        <v>2.0086028816716537</v>
      </c>
      <c r="P1236" s="5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>
      <c r="A1237" s="22">
        <v>21035</v>
      </c>
      <c r="B1237" s="23" t="s">
        <v>1299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5">
        <v>2.2606466558868941</v>
      </c>
      <c r="O1237" s="5">
        <v>3.2891651994660434</v>
      </c>
      <c r="P1237" s="5">
        <v>-1.0285185435791495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>
      <c r="A1238" s="22">
        <v>39027</v>
      </c>
      <c r="B1238" s="23" t="s">
        <v>1300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5">
        <v>4.4937800155529608</v>
      </c>
      <c r="O1238" s="5">
        <v>4.142313955677988</v>
      </c>
      <c r="P1238" s="5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>
      <c r="A1239" s="22">
        <v>19109</v>
      </c>
      <c r="B1239" s="23" t="s">
        <v>1301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5">
        <v>2.6390317843933602</v>
      </c>
      <c r="O1239" s="5">
        <v>2.2822269901264529</v>
      </c>
      <c r="P1239" s="5">
        <v>0.35680479426690753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>
      <c r="A1240" s="22">
        <v>40003</v>
      </c>
      <c r="B1240" s="23" t="s">
        <v>1302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5">
        <v>2.1437756873767562</v>
      </c>
      <c r="O1240" s="5">
        <v>2.8415963321889919</v>
      </c>
      <c r="P1240" s="5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>
      <c r="A1241" s="22">
        <v>20057</v>
      </c>
      <c r="B1241" s="23" t="s">
        <v>1303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5">
        <v>2.5772749590982285</v>
      </c>
      <c r="O1241" s="5">
        <v>1.9613236012802637</v>
      </c>
      <c r="P1241" s="5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>
      <c r="A1242" s="22">
        <v>20151</v>
      </c>
      <c r="B1242" s="23" t="s">
        <v>1304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5">
        <v>2.7141354456683322</v>
      </c>
      <c r="O1242" s="5">
        <v>2.2650949802860363</v>
      </c>
      <c r="P1242" s="5">
        <v>0.44904046538229586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>
      <c r="A1243" s="22">
        <v>17079</v>
      </c>
      <c r="B1243" s="23" t="s">
        <v>1305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5">
        <v>2.4956683244240074</v>
      </c>
      <c r="O1243" s="5">
        <v>2.1793455175281919</v>
      </c>
      <c r="P1243" s="5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>
      <c r="A1244" s="22">
        <v>17063</v>
      </c>
      <c r="B1244" s="23" t="s">
        <v>1306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5">
        <v>2.7141354456683322</v>
      </c>
      <c r="O1244" s="5">
        <v>2.2650949802860363</v>
      </c>
      <c r="P1244" s="5">
        <v>0.44904046538229586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>
      <c r="A1245" s="22">
        <v>28011</v>
      </c>
      <c r="B1245" s="23" t="s">
        <v>1307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5">
        <v>2.0435989748402856</v>
      </c>
      <c r="O1245" s="5">
        <v>2.9337090596652069</v>
      </c>
      <c r="P1245" s="5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>
      <c r="A1246" s="22">
        <v>20079</v>
      </c>
      <c r="B1246" s="23" t="s">
        <v>1308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5">
        <v>2.7141354456683322</v>
      </c>
      <c r="O1246" s="5">
        <v>2.2650949802860363</v>
      </c>
      <c r="P1246" s="5">
        <v>0.44904046538229586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>
      <c r="A1247" s="22">
        <v>5119</v>
      </c>
      <c r="B1247" s="23" t="s">
        <v>1309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5">
        <v>2.1293353981212477</v>
      </c>
      <c r="O1247" s="5">
        <v>3.0315870987056384</v>
      </c>
      <c r="P1247" s="5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>
      <c r="A1248" s="22">
        <v>20103</v>
      </c>
      <c r="B1248" s="23" t="s">
        <v>1310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5">
        <v>2.5043600671570059</v>
      </c>
      <c r="O1248" s="5">
        <v>2.1279755669607061</v>
      </c>
      <c r="P1248" s="5">
        <v>0.37638450019629954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>
      <c r="A1249" s="22">
        <v>21027</v>
      </c>
      <c r="B1249" s="23" t="s">
        <v>1311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5">
        <v>2.1420265346921692</v>
      </c>
      <c r="O1249" s="5">
        <v>3.0425588871105593</v>
      </c>
      <c r="P1249" s="5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>
      <c r="A1250" s="22">
        <v>29017</v>
      </c>
      <c r="B1250" s="23" t="s">
        <v>1312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5">
        <v>2.3772512465121576</v>
      </c>
      <c r="O1250" s="5">
        <v>2.1455024866724033</v>
      </c>
      <c r="P1250" s="5">
        <v>0.23174875983975451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>
      <c r="A1251" s="22">
        <v>31115</v>
      </c>
      <c r="B1251" s="23" t="s">
        <v>1313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5">
        <v>2.648258145678517</v>
      </c>
      <c r="O1251" s="5">
        <v>2.0861859063365995</v>
      </c>
      <c r="P1251" s="5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>
      <c r="A1252" s="22">
        <v>31129</v>
      </c>
      <c r="B1252" s="23" t="s">
        <v>1314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5">
        <v>2.7141354456683322</v>
      </c>
      <c r="O1252" s="5">
        <v>2.2650949802860363</v>
      </c>
      <c r="P1252" s="5">
        <v>0.44904046538229586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>
      <c r="A1253" s="22">
        <v>29131</v>
      </c>
      <c r="B1253" s="23" t="s">
        <v>1315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5">
        <v>2.3800063016990642</v>
      </c>
      <c r="O1253" s="5">
        <v>2.0826354430598975</v>
      </c>
      <c r="P1253" s="5">
        <v>0.29737085863916685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>
      <c r="A1254" s="22">
        <v>29129</v>
      </c>
      <c r="B1254" s="23" t="s">
        <v>1316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5">
        <v>2.465241636511279</v>
      </c>
      <c r="O1254" s="5">
        <v>2.1713970249774626</v>
      </c>
      <c r="P1254" s="5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>
      <c r="A1255" s="22">
        <v>55083</v>
      </c>
      <c r="B1255" s="23" t="s">
        <v>1317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5">
        <v>3.14076477585545</v>
      </c>
      <c r="O1255" s="5">
        <v>2.7389607468690751</v>
      </c>
      <c r="P1255" s="5">
        <v>0.40180402898637524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>
      <c r="A1256" s="22">
        <v>20169</v>
      </c>
      <c r="B1256" s="23" t="s">
        <v>1318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5">
        <v>2.7141354456683322</v>
      </c>
      <c r="O1256" s="5">
        <v>2.1638229516914853</v>
      </c>
      <c r="P1256" s="5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>
      <c r="A1257" s="22">
        <v>29005</v>
      </c>
      <c r="B1257" s="23" t="s">
        <v>1319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5">
        <v>2.6357998569090588</v>
      </c>
      <c r="O1257" s="5">
        <v>2.2557885193571772</v>
      </c>
      <c r="P1257" s="5">
        <v>0.38001133755188193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>
      <c r="A1258" s="22">
        <v>39109</v>
      </c>
      <c r="B1258" s="23" t="s">
        <v>1320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5">
        <v>4.7279876481761605</v>
      </c>
      <c r="O1258" s="5">
        <v>4.3864129629073227</v>
      </c>
      <c r="P1258" s="5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>
      <c r="A1259" s="22">
        <v>46087</v>
      </c>
      <c r="B1259" s="23" t="s">
        <v>1321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5">
        <v>2.5739480297109298</v>
      </c>
      <c r="O1259" s="5">
        <v>2.1373304602322696</v>
      </c>
      <c r="P1259" s="5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>
      <c r="A1260" s="22">
        <v>48043</v>
      </c>
      <c r="B1260" s="23" t="s">
        <v>1322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5">
        <v>2.1396105059041921</v>
      </c>
      <c r="O1260" s="5">
        <v>2.8244810873902799</v>
      </c>
      <c r="P1260" s="5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>
      <c r="A1261" s="22">
        <v>20017</v>
      </c>
      <c r="B1261" s="23" t="s">
        <v>1323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5">
        <v>2.6388436433697788</v>
      </c>
      <c r="O1261" s="5">
        <v>2.144027163002336</v>
      </c>
      <c r="P1261" s="5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>
      <c r="A1262" s="22">
        <v>29115</v>
      </c>
      <c r="B1262" s="23" t="s">
        <v>1324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5">
        <v>2.5201378341841156</v>
      </c>
      <c r="O1262" s="5">
        <v>2.151808005136012</v>
      </c>
      <c r="P1262" s="5">
        <v>0.36832982904810346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>
      <c r="A1263" s="22">
        <v>18163</v>
      </c>
      <c r="B1263" s="23" t="s">
        <v>1325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5">
        <v>2.5528762350697649</v>
      </c>
      <c r="O1263" s="5">
        <v>2.2393494645739134</v>
      </c>
      <c r="P1263" s="5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>
      <c r="A1264" s="22">
        <v>18007</v>
      </c>
      <c r="B1264" s="23" t="s">
        <v>1326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5">
        <v>2.5323539612400521</v>
      </c>
      <c r="O1264" s="5">
        <v>1.9519053734067029</v>
      </c>
      <c r="P1264" s="5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>
      <c r="A1265" s="22">
        <v>29113</v>
      </c>
      <c r="B1265" s="23" t="s">
        <v>1327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5">
        <v>2.3833071521325992</v>
      </c>
      <c r="O1265" s="5">
        <v>2.0768459153243297</v>
      </c>
      <c r="P1265" s="5">
        <v>0.30646123680826903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>
      <c r="A1266" s="22">
        <v>23021</v>
      </c>
      <c r="B1266" s="23" t="s">
        <v>1328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5">
        <v>3.9340790982211384</v>
      </c>
      <c r="O1266" s="5">
        <v>3.5944268044011762</v>
      </c>
      <c r="P1266" s="5">
        <v>0.33965229381996237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>
      <c r="A1267" s="22">
        <v>20115</v>
      </c>
      <c r="B1267" s="23" t="s">
        <v>1329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5">
        <v>2.7141354456683322</v>
      </c>
      <c r="O1267" s="5">
        <v>2.1638229516914853</v>
      </c>
      <c r="P1267" s="5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>
      <c r="A1268" s="22">
        <v>17039</v>
      </c>
      <c r="B1268" s="23" t="s">
        <v>1330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5">
        <v>2.4895993793266848</v>
      </c>
      <c r="O1268" s="5">
        <v>1.9106186640337557</v>
      </c>
      <c r="P1268" s="5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>
      <c r="A1269" s="22">
        <v>20197</v>
      </c>
      <c r="B1269" s="23" t="s">
        <v>1331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5">
        <v>2.6107547473837349</v>
      </c>
      <c r="O1269" s="5">
        <v>2.1788872730549138</v>
      </c>
      <c r="P1269" s="5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>
      <c r="A1270" s="22">
        <v>31037</v>
      </c>
      <c r="B1270" s="23" t="s">
        <v>1332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5">
        <v>2.7141354456683322</v>
      </c>
      <c r="O1270" s="5">
        <v>2.2650949802860363</v>
      </c>
      <c r="P1270" s="5">
        <v>0.44904046538229586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>
      <c r="A1271" s="22">
        <v>27133</v>
      </c>
      <c r="B1271" s="23" t="s">
        <v>1333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5">
        <v>2.9276531540447666</v>
      </c>
      <c r="O1271" s="5">
        <v>2.0870092561625717</v>
      </c>
      <c r="P1271" s="5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>
      <c r="A1272" s="22">
        <v>20127</v>
      </c>
      <c r="B1272" s="23" t="s">
        <v>1334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5">
        <v>2.5980207668173452</v>
      </c>
      <c r="O1272" s="5">
        <v>2.1332956735285249</v>
      </c>
      <c r="P1272" s="5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>
      <c r="A1273" s="22">
        <v>5091</v>
      </c>
      <c r="B1273" s="23" t="s">
        <v>1335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5">
        <v>2.1098078500993838</v>
      </c>
      <c r="O1273" s="5">
        <v>3.0544695178509769</v>
      </c>
      <c r="P1273" s="5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>
      <c r="A1274" s="22">
        <v>18143</v>
      </c>
      <c r="B1274" s="23" t="s">
        <v>1336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5">
        <v>2.5010983351541167</v>
      </c>
      <c r="O1274" s="5">
        <v>2.2002552500995387</v>
      </c>
      <c r="P1274" s="5">
        <v>0.30084308505457796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>
      <c r="A1275" s="22">
        <v>36083</v>
      </c>
      <c r="B1275" s="23" t="s">
        <v>1337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5">
        <v>4.2582777491536277</v>
      </c>
      <c r="O1275" s="5">
        <v>3.8972295365528637</v>
      </c>
      <c r="P1275" s="5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>
      <c r="A1276" s="22">
        <v>20061</v>
      </c>
      <c r="B1276" s="23" t="s">
        <v>1338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5">
        <v>2.5038962343364921</v>
      </c>
      <c r="O1276" s="5">
        <v>2.1506903356889913</v>
      </c>
      <c r="P1276" s="5">
        <v>0.35320589864750096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>
      <c r="A1277" s="22">
        <v>46043</v>
      </c>
      <c r="B1277" s="23" t="s">
        <v>1339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5">
        <v>2.5739480297109298</v>
      </c>
      <c r="O1277" s="5">
        <v>2.2166887165355673</v>
      </c>
      <c r="P1277" s="5">
        <v>0.35725931317536264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>
      <c r="A1278" s="22">
        <v>20121</v>
      </c>
      <c r="B1278" s="23" t="s">
        <v>1340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5">
        <v>2.5072846355433769</v>
      </c>
      <c r="O1278" s="5">
        <v>2.2128327569433455</v>
      </c>
      <c r="P1278" s="5">
        <v>0.29445187860003097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>
      <c r="A1279" s="22">
        <v>20091</v>
      </c>
      <c r="B1279" s="23" t="s">
        <v>1341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5">
        <v>2.5502068678737975</v>
      </c>
      <c r="O1279" s="5">
        <v>2.1992847404630425</v>
      </c>
      <c r="P1279" s="5">
        <v>0.35092212741075496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>
      <c r="A1280" s="22">
        <v>1089</v>
      </c>
      <c r="B1280" s="23" t="s">
        <v>1342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5">
        <v>2.1059779694609255</v>
      </c>
      <c r="O1280" s="5">
        <v>2.9793770332704761</v>
      </c>
      <c r="P1280" s="5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>
      <c r="A1281" s="22">
        <v>29185</v>
      </c>
      <c r="B1281" s="23" t="s">
        <v>1343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5">
        <v>2.4013463370075137</v>
      </c>
      <c r="O1281" s="5">
        <v>2.1155154154088365</v>
      </c>
      <c r="P1281" s="5">
        <v>0.28583092159867757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>
      <c r="A1282" s="22">
        <v>28055</v>
      </c>
      <c r="B1282" s="23" t="s">
        <v>1344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5">
        <v>2.0134032719466082</v>
      </c>
      <c r="O1282" s="5">
        <v>2.9281207124301036</v>
      </c>
      <c r="P1282" s="5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>
      <c r="A1283" s="22">
        <v>31061</v>
      </c>
      <c r="B1283" s="23" t="s">
        <v>1345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5">
        <v>2.648258145678517</v>
      </c>
      <c r="O1283" s="5">
        <v>2.127729679682361</v>
      </c>
      <c r="P1283" s="5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>
      <c r="A1284" s="22">
        <v>31009</v>
      </c>
      <c r="B1284" s="23" t="s">
        <v>1346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5">
        <v>2.648258145678517</v>
      </c>
      <c r="O1284" s="5">
        <v>2.1084964512815461</v>
      </c>
      <c r="P1284" s="5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>
      <c r="A1285" s="22">
        <v>40081</v>
      </c>
      <c r="B1285" s="23" t="s">
        <v>1347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5">
        <v>2.1437756873767562</v>
      </c>
      <c r="O1285" s="5">
        <v>2.8308853333217092</v>
      </c>
      <c r="P1285" s="5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>
      <c r="A1286" s="22">
        <v>20007</v>
      </c>
      <c r="B1286" s="23" t="s">
        <v>1348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5">
        <v>2.7141354456683322</v>
      </c>
      <c r="O1286" s="5">
        <v>2.1638229516914853</v>
      </c>
      <c r="P1286" s="5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>
      <c r="A1287" s="22">
        <v>55017</v>
      </c>
      <c r="B1287" s="23" t="s">
        <v>1349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5">
        <v>3.1461221380715032</v>
      </c>
      <c r="O1287" s="5">
        <v>2.7821400431723102</v>
      </c>
      <c r="P1287" s="5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>
      <c r="A1288" s="22">
        <v>55101</v>
      </c>
      <c r="B1288" s="23" t="s">
        <v>1350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5">
        <v>3.0577796821965704</v>
      </c>
      <c r="O1288" s="5">
        <v>2.7596767500696044</v>
      </c>
      <c r="P1288" s="5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>
      <c r="A1289" s="22">
        <v>48465</v>
      </c>
      <c r="B1289" s="23" t="s">
        <v>1351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5">
        <v>2.1396105059041921</v>
      </c>
      <c r="O1289" s="5">
        <v>2.8756796619758895</v>
      </c>
      <c r="P1289" s="5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>
      <c r="A1290" s="22">
        <v>29021</v>
      </c>
      <c r="B1290" s="23" t="s">
        <v>1352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5">
        <v>2.5605285452170339</v>
      </c>
      <c r="O1290" s="5">
        <v>2.1882794219747113</v>
      </c>
      <c r="P1290" s="5">
        <v>0.37224912324232273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>
      <c r="A1291" s="22">
        <v>36013</v>
      </c>
      <c r="B1291" s="23" t="s">
        <v>1353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5">
        <v>4.1448436141930785</v>
      </c>
      <c r="O1291" s="5">
        <v>3.83571114740643</v>
      </c>
      <c r="P1291" s="5">
        <v>0.30913246678664874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>
      <c r="A1292" s="22">
        <v>38081</v>
      </c>
      <c r="B1292" s="23" t="s">
        <v>1354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si="38"/>
        <v>2.3936299999999999</v>
      </c>
      <c r="N1292" s="5">
        <v>2.6736031631721242</v>
      </c>
      <c r="O1292" s="5">
        <v>2.227721976760074</v>
      </c>
      <c r="P1292" s="5">
        <v>0.44588118641205038</v>
      </c>
      <c r="Q1292" s="29">
        <v>35740</v>
      </c>
      <c r="R1292">
        <v>3870</v>
      </c>
      <c r="S1292">
        <v>2380</v>
      </c>
      <c r="T1292" s="30">
        <f t="shared" si="39"/>
        <v>41990</v>
      </c>
    </row>
    <row r="1293" spans="1:20">
      <c r="A1293" s="22">
        <v>39123</v>
      </c>
      <c r="B1293" s="23" t="s">
        <v>1355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ref="M1293:M1356" si="40">K1293-L1293</f>
        <v>1.8294899999999998</v>
      </c>
      <c r="N1293" s="5">
        <v>4.7464981170012361</v>
      </c>
      <c r="O1293" s="5">
        <v>4.405703937562901</v>
      </c>
      <c r="P1293" s="5">
        <v>0.34079417943833512</v>
      </c>
      <c r="Q1293" s="29">
        <v>97270</v>
      </c>
      <c r="R1293">
        <v>1010</v>
      </c>
      <c r="S1293">
        <v>3070</v>
      </c>
      <c r="T1293" s="30">
        <f t="shared" ref="T1293:T1356" si="41">SUM(Q1293:S1293)</f>
        <v>101350</v>
      </c>
    </row>
    <row r="1294" spans="1:20">
      <c r="A1294" s="22">
        <v>18057</v>
      </c>
      <c r="B1294" s="23" t="s">
        <v>1356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5">
        <v>2.5972961444591935</v>
      </c>
      <c r="O1294" s="5">
        <v>2.2996272406341545</v>
      </c>
      <c r="P1294" s="5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>
      <c r="A1295" s="22">
        <v>26043</v>
      </c>
      <c r="B1295" s="23" t="s">
        <v>1357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5">
        <v>3.148875330475998</v>
      </c>
      <c r="O1295" s="5">
        <v>2.8169237791460082</v>
      </c>
      <c r="P1295" s="5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>
      <c r="A1296" s="22">
        <v>38051</v>
      </c>
      <c r="B1296" s="23" t="s">
        <v>1358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5">
        <v>0</v>
      </c>
      <c r="O1296" s="5">
        <v>0</v>
      </c>
      <c r="P1296" s="5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>
      <c r="A1297" s="22">
        <v>18097</v>
      </c>
      <c r="B1297" s="23" t="s">
        <v>1359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5">
        <v>2.5323539612400521</v>
      </c>
      <c r="O1297" s="5">
        <v>2.004780452162843</v>
      </c>
      <c r="P1297" s="5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>
      <c r="A1298" s="22">
        <v>17199</v>
      </c>
      <c r="B1298" s="23" t="s">
        <v>1360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5">
        <v>2.5459876657112939</v>
      </c>
      <c r="O1298" s="5">
        <v>2.1908277083139183</v>
      </c>
      <c r="P1298" s="5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>
      <c r="A1299" s="22">
        <v>24017</v>
      </c>
      <c r="B1299" s="23" t="s">
        <v>1361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5">
        <v>4.7464981170012361</v>
      </c>
      <c r="O1299" s="5">
        <v>4.405703937562901</v>
      </c>
      <c r="P1299" s="5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>
      <c r="A1300" s="22">
        <v>55099</v>
      </c>
      <c r="B1300" s="23" t="s">
        <v>1362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5">
        <v>3.1522469666411763</v>
      </c>
      <c r="O1300" s="5">
        <v>2.7753259851103071</v>
      </c>
      <c r="P1300" s="5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>
      <c r="A1301" s="22">
        <v>48449</v>
      </c>
      <c r="B1301" s="23" t="s">
        <v>1363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5">
        <v>2.1274614390150766</v>
      </c>
      <c r="O1301" s="5">
        <v>3.0559038603079869</v>
      </c>
      <c r="P1301" s="5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>
      <c r="A1302" s="22">
        <v>17051</v>
      </c>
      <c r="B1302" s="23" t="s">
        <v>1364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5">
        <v>2.475837142869036</v>
      </c>
      <c r="O1302" s="5">
        <v>2.1803421061184527</v>
      </c>
      <c r="P1302" s="5">
        <v>0.29549503675058353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>
      <c r="A1303" s="22">
        <v>26073</v>
      </c>
      <c r="B1303" s="23" t="s">
        <v>1365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5">
        <v>3.0562745540079153</v>
      </c>
      <c r="O1303" s="5">
        <v>2.6252360178523011</v>
      </c>
      <c r="P1303" s="5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>
      <c r="A1304" s="22">
        <v>40107</v>
      </c>
      <c r="B1304" s="23" t="s">
        <v>1366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5">
        <v>2.1437756873767562</v>
      </c>
      <c r="O1304" s="5">
        <v>2.8331672417760432</v>
      </c>
      <c r="P1304" s="5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>
      <c r="A1305" s="22">
        <v>42091</v>
      </c>
      <c r="B1305" s="23" t="s">
        <v>1367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5">
        <v>4.5709513653049196</v>
      </c>
      <c r="O1305" s="5">
        <v>4.2227433118680135</v>
      </c>
      <c r="P1305" s="5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>
      <c r="A1306" s="22">
        <v>26049</v>
      </c>
      <c r="B1306" s="23" t="s">
        <v>1368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5">
        <v>3.2901953181397139</v>
      </c>
      <c r="O1306" s="5">
        <v>2.9241306325042395</v>
      </c>
      <c r="P1306" s="5">
        <v>0.36606468563547473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>
      <c r="A1307" s="22">
        <v>26107</v>
      </c>
      <c r="B1307" s="23" t="s">
        <v>1369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5">
        <v>3.1215054685008705</v>
      </c>
      <c r="O1307" s="5">
        <v>2.7476319989955442</v>
      </c>
      <c r="P1307" s="5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>
      <c r="A1308" s="22">
        <v>17033</v>
      </c>
      <c r="B1308" s="23" t="s">
        <v>1370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5">
        <v>2.5410699201444031</v>
      </c>
      <c r="O1308" s="5">
        <v>2.2254344799585049</v>
      </c>
      <c r="P1308" s="5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>
      <c r="A1309" s="22">
        <v>26137</v>
      </c>
      <c r="B1309" s="23" t="s">
        <v>1371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5">
        <v>3.2693861758185991</v>
      </c>
      <c r="O1309" s="5">
        <v>2.8460427938057222</v>
      </c>
      <c r="P1309" s="5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>
      <c r="A1310" s="22">
        <v>27117</v>
      </c>
      <c r="B1310" s="23" t="s">
        <v>1372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5">
        <v>2.9276531540447666</v>
      </c>
      <c r="O1310" s="5">
        <v>2.1152155074405528</v>
      </c>
      <c r="P1310" s="5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>
      <c r="A1311" s="22">
        <v>27005</v>
      </c>
      <c r="B1311" s="23" t="s">
        <v>1373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5">
        <v>2.9099008376612536</v>
      </c>
      <c r="O1311" s="5">
        <v>2.5439311539287757</v>
      </c>
      <c r="P1311" s="5">
        <v>0.36596968373247757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>
      <c r="A1312" s="22">
        <v>24021</v>
      </c>
      <c r="B1312" s="23" t="s">
        <v>1374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5">
        <v>4.4725442960595654</v>
      </c>
      <c r="O1312" s="5">
        <v>4.145992950941098</v>
      </c>
      <c r="P1312" s="5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>
      <c r="A1313" s="22">
        <v>5017</v>
      </c>
      <c r="B1313" s="23" t="s">
        <v>1375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5">
        <v>2.0409128426026126</v>
      </c>
      <c r="O1313" s="5">
        <v>2.9360300865501872</v>
      </c>
      <c r="P1313" s="5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>
      <c r="A1314" s="22">
        <v>20077</v>
      </c>
      <c r="B1314" s="23" t="s">
        <v>1376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5">
        <v>2.7141354456683322</v>
      </c>
      <c r="O1314" s="5">
        <v>2.2650949802860363</v>
      </c>
      <c r="P1314" s="5">
        <v>0.44904046538229586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>
      <c r="A1315" s="22">
        <v>17029</v>
      </c>
      <c r="B1315" s="23" t="s">
        <v>1377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5">
        <v>2.4785921980559418</v>
      </c>
      <c r="O1315" s="5">
        <v>2.2175884404404189</v>
      </c>
      <c r="P1315" s="5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>
      <c r="A1316" s="22">
        <v>26139</v>
      </c>
      <c r="B1316" s="23" t="s">
        <v>1378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5">
        <v>3.2435773255044777</v>
      </c>
      <c r="O1316" s="5">
        <v>2.8562620181163156</v>
      </c>
      <c r="P1316" s="5">
        <v>0.38731530738816233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>
      <c r="A1317" s="22">
        <v>26067</v>
      </c>
      <c r="B1317" s="23" t="s">
        <v>1379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5">
        <v>3.2550986347208499</v>
      </c>
      <c r="O1317" s="5">
        <v>2.8748134681544482</v>
      </c>
      <c r="P1317" s="5">
        <v>0.38028516656640193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>
      <c r="A1318" s="22">
        <v>27119</v>
      </c>
      <c r="B1318" s="23" t="s">
        <v>1380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5">
        <v>2.8778218617493461</v>
      </c>
      <c r="O1318" s="5">
        <v>2.5417051289467927</v>
      </c>
      <c r="P1318" s="5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>
      <c r="A1319" s="22">
        <v>27025</v>
      </c>
      <c r="B1319" s="23" t="s">
        <v>1381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5">
        <v>2.9173258883542945</v>
      </c>
      <c r="O1319" s="5">
        <v>2.5779436979840287</v>
      </c>
      <c r="P1319" s="5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>
      <c r="A1320" s="22">
        <v>20011</v>
      </c>
      <c r="B1320" s="23" t="s">
        <v>1382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5">
        <v>2.5760473854889172</v>
      </c>
      <c r="O1320" s="5">
        <v>2.2225434416555445</v>
      </c>
      <c r="P1320" s="5">
        <v>0.35350394383337275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>
      <c r="A1321" s="22">
        <v>26155</v>
      </c>
      <c r="B1321" s="23" t="s">
        <v>1383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5">
        <v>3.188442691682944</v>
      </c>
      <c r="O1321" s="5">
        <v>2.8982994288011779</v>
      </c>
      <c r="P1321" s="5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>
      <c r="A1322" s="22">
        <v>55095</v>
      </c>
      <c r="B1322" s="23" t="s">
        <v>1384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5">
        <v>3.1030322553240288</v>
      </c>
      <c r="O1322" s="5">
        <v>2.7308297016419987</v>
      </c>
      <c r="P1322" s="5">
        <v>0.37220255368203004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>
      <c r="A1323" s="22">
        <v>46101</v>
      </c>
      <c r="B1323" s="23" t="s">
        <v>1385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5">
        <v>2.7141354456683322</v>
      </c>
      <c r="O1323" s="5">
        <v>2.1638229516914853</v>
      </c>
      <c r="P1323" s="5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>
      <c r="A1324" s="22">
        <v>17127</v>
      </c>
      <c r="B1324" s="23" t="s">
        <v>1386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5">
        <v>2.4991312369273602</v>
      </c>
      <c r="O1324" s="5">
        <v>2.2127377550403486</v>
      </c>
      <c r="P1324" s="5">
        <v>0.28639348188701125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>
      <c r="A1325" s="22">
        <v>29215</v>
      </c>
      <c r="B1325" s="23" t="s">
        <v>1387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5">
        <v>2.3718230985644606</v>
      </c>
      <c r="O1325" s="5">
        <v>2.1372335955468618</v>
      </c>
      <c r="P1325" s="5">
        <v>0.23458950301759898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>
      <c r="A1326" s="22">
        <v>20003</v>
      </c>
      <c r="B1326" s="23" t="s">
        <v>1388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5">
        <v>2.5655040370386879</v>
      </c>
      <c r="O1326" s="5">
        <v>2.1612113307502803</v>
      </c>
      <c r="P1326" s="5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>
      <c r="A1327" s="22">
        <v>5003</v>
      </c>
      <c r="B1327" s="23" t="s">
        <v>1389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5">
        <v>2.1288566630414403</v>
      </c>
      <c r="O1327" s="5">
        <v>3.1188901219948417</v>
      </c>
      <c r="P1327" s="5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>
      <c r="A1328" s="22">
        <v>55027</v>
      </c>
      <c r="B1328" s="23" t="s">
        <v>1390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5">
        <v>3.2578276109539925</v>
      </c>
      <c r="O1328" s="5">
        <v>2.9164690084449121</v>
      </c>
      <c r="P1328" s="5">
        <v>0.34135860250908034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>
      <c r="A1329" s="22">
        <v>39077</v>
      </c>
      <c r="B1329" s="23" t="s">
        <v>1391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5">
        <v>4.2313437782628389</v>
      </c>
      <c r="O1329" s="5">
        <v>3.887539342447194</v>
      </c>
      <c r="P1329" s="5">
        <v>0.34380443581564424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>
      <c r="A1330" s="22">
        <v>18125</v>
      </c>
      <c r="B1330" s="23" t="s">
        <v>1392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5">
        <v>2.5048276255423425</v>
      </c>
      <c r="O1330" s="5">
        <v>2.1780490209696479</v>
      </c>
      <c r="P1330" s="5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>
      <c r="A1331" s="22">
        <v>19075</v>
      </c>
      <c r="B1331" s="23" t="s">
        <v>1393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5">
        <v>2.5123644431800858</v>
      </c>
      <c r="O1331" s="5">
        <v>1.9673850952479401</v>
      </c>
      <c r="P1331" s="5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>
      <c r="A1332" s="22">
        <v>27039</v>
      </c>
      <c r="B1332" s="23" t="s">
        <v>1394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5">
        <v>2.9702531250179627</v>
      </c>
      <c r="O1332" s="5">
        <v>2.626498984327434</v>
      </c>
      <c r="P1332" s="5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>
      <c r="A1333" s="22">
        <v>31137</v>
      </c>
      <c r="B1333" s="23" t="s">
        <v>1395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5">
        <v>2.648258145678517</v>
      </c>
      <c r="O1333" s="5">
        <v>1.8609235411326304</v>
      </c>
      <c r="P1333" s="5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>
      <c r="A1334" s="22">
        <v>27027</v>
      </c>
      <c r="B1334" s="23" t="s">
        <v>1396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5">
        <v>2.9444293724445481</v>
      </c>
      <c r="O1334" s="5">
        <v>2.6379085265991047</v>
      </c>
      <c r="P1334" s="5">
        <v>0.30652084584544353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>
      <c r="A1335" s="22">
        <v>29147</v>
      </c>
      <c r="B1335" s="23" t="s">
        <v>1397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5">
        <v>2.5377318140626342</v>
      </c>
      <c r="O1335" s="5">
        <v>2.1756236782696128</v>
      </c>
      <c r="P1335" s="5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>
      <c r="A1336" s="22">
        <v>20015</v>
      </c>
      <c r="B1336" s="23" t="s">
        <v>1398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5">
        <v>2.6607220227952104</v>
      </c>
      <c r="O1336" s="5">
        <v>2.1588400087401842</v>
      </c>
      <c r="P1336" s="5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>
      <c r="A1337" s="22">
        <v>48435</v>
      </c>
      <c r="B1337" s="23" t="s">
        <v>1399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5">
        <v>2.1396105059041921</v>
      </c>
      <c r="O1337" s="5">
        <v>2.8975040207113816</v>
      </c>
      <c r="P1337" s="5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>
      <c r="A1338" s="22">
        <v>20107</v>
      </c>
      <c r="B1338" s="23" t="s">
        <v>1400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5">
        <v>2.4842755471940428</v>
      </c>
      <c r="O1338" s="5">
        <v>2.1911052628932617</v>
      </c>
      <c r="P1338" s="5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>
      <c r="A1339" s="22">
        <v>27015</v>
      </c>
      <c r="B1339" s="23" t="s">
        <v>1401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5">
        <v>2.9702531250179627</v>
      </c>
      <c r="O1339" s="5">
        <v>2.626498984327434</v>
      </c>
      <c r="P1339" s="5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>
      <c r="A1340" s="22">
        <v>20001</v>
      </c>
      <c r="B1340" s="23" t="s">
        <v>1402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5">
        <v>2.7141354456683322</v>
      </c>
      <c r="O1340" s="5">
        <v>2.2650949802860363</v>
      </c>
      <c r="P1340" s="5">
        <v>0.44904046538229586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>
      <c r="A1341" s="22">
        <v>13111</v>
      </c>
      <c r="B1341" s="23" t="s">
        <v>1403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5">
        <v>2.116426316008158</v>
      </c>
      <c r="O1341" s="5">
        <v>3.4224789483242679</v>
      </c>
      <c r="P1341" s="5">
        <v>-1.3060526323161095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>
      <c r="A1342" s="22">
        <v>27111</v>
      </c>
      <c r="B1342" s="23" t="s">
        <v>1404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5">
        <v>2.9052476071968236</v>
      </c>
      <c r="O1342" s="5">
        <v>2.5904969886564837</v>
      </c>
      <c r="P1342" s="5">
        <v>0.31475061854033987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>
      <c r="A1343" s="22">
        <v>28119</v>
      </c>
      <c r="B1343" s="23" t="s">
        <v>1405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5">
        <v>2.0322769833419652</v>
      </c>
      <c r="O1343" s="5">
        <v>3.0019800350540593</v>
      </c>
      <c r="P1343" s="5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>
      <c r="A1344" s="22">
        <v>17181</v>
      </c>
      <c r="B1344" s="23" t="s">
        <v>1406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5">
        <v>2.5058130374381329</v>
      </c>
      <c r="O1344" s="5">
        <v>2.2280181591635344</v>
      </c>
      <c r="P1344" s="5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>
      <c r="A1345" s="22">
        <v>39131</v>
      </c>
      <c r="B1345" s="23" t="s">
        <v>1407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5">
        <v>4.6445275450022967</v>
      </c>
      <c r="O1345" s="5">
        <v>4.2593060050448868</v>
      </c>
      <c r="P1345" s="5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>
      <c r="A1346" s="22">
        <v>47005</v>
      </c>
      <c r="B1346" s="23" t="s">
        <v>1408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5">
        <v>2.1329734121713004</v>
      </c>
      <c r="O1346" s="5">
        <v>3.0385855722264008</v>
      </c>
      <c r="P1346" s="5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>
      <c r="A1347" s="22">
        <v>26151</v>
      </c>
      <c r="B1347" s="23" t="s">
        <v>1409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5">
        <v>3.207869649454576</v>
      </c>
      <c r="O1347" s="5">
        <v>2.8895070958179478</v>
      </c>
      <c r="P1347" s="5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>
      <c r="A1348" s="22">
        <v>20025</v>
      </c>
      <c r="B1348" s="23" t="s">
        <v>1410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5">
        <v>2.5772749590982285</v>
      </c>
      <c r="O1348" s="5">
        <v>1.9620594003328857</v>
      </c>
      <c r="P1348" s="5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>
      <c r="A1349" s="22">
        <v>17117</v>
      </c>
      <c r="B1349" s="23" t="s">
        <v>1411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5">
        <v>2.4224032293893849</v>
      </c>
      <c r="O1349" s="5">
        <v>2.1192912753573552</v>
      </c>
      <c r="P1349" s="5">
        <v>0.30311195403203023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>
      <c r="A1350" s="22">
        <v>31103</v>
      </c>
      <c r="B1350" s="23" t="s">
        <v>1412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5">
        <v>2.648258145678517</v>
      </c>
      <c r="O1350" s="5">
        <v>1.726751422139094</v>
      </c>
      <c r="P1350" s="5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>
      <c r="A1351" s="22">
        <v>17077</v>
      </c>
      <c r="B1351" s="23" t="s">
        <v>1413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5">
        <v>2.5048779206674587</v>
      </c>
      <c r="O1351" s="5">
        <v>2.2196840706535834</v>
      </c>
      <c r="P1351" s="5">
        <v>0.28519385001387576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>
      <c r="A1352" s="22">
        <v>46015</v>
      </c>
      <c r="B1352" s="23" t="s">
        <v>1414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5">
        <v>2.5739480297109298</v>
      </c>
      <c r="O1352" s="5">
        <v>2.1499862039373685</v>
      </c>
      <c r="P1352" s="5">
        <v>0.42396182577356145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>
      <c r="A1353" s="22">
        <v>17097</v>
      </c>
      <c r="B1353" s="23" t="s">
        <v>1415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5">
        <v>2.4895993793266848</v>
      </c>
      <c r="O1353" s="5">
        <v>1.9517619391610013</v>
      </c>
      <c r="P1353" s="5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>
      <c r="A1354" s="22">
        <v>17129</v>
      </c>
      <c r="B1354" s="23" t="s">
        <v>1416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5">
        <v>2.4409565422099297</v>
      </c>
      <c r="O1354" s="5">
        <v>2.1916883137881249</v>
      </c>
      <c r="P1354" s="5">
        <v>0.24926822842180513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>
      <c r="A1355" s="22">
        <v>18139</v>
      </c>
      <c r="B1355" s="23" t="s">
        <v>1417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5">
        <v>2.6520619473632108</v>
      </c>
      <c r="O1355" s="5">
        <v>2.3112584540128172</v>
      </c>
      <c r="P1355" s="5">
        <v>0.34080349335039356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>
      <c r="A1356" s="22">
        <v>18165</v>
      </c>
      <c r="B1356" s="23" t="s">
        <v>1418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si="40"/>
        <v>1.6735900000000008</v>
      </c>
      <c r="N1356" s="5">
        <v>2.5238205550120485</v>
      </c>
      <c r="O1356" s="5">
        <v>2.2120671533721361</v>
      </c>
      <c r="P1356" s="5">
        <v>0.3117534016399125</v>
      </c>
      <c r="Q1356" s="29">
        <v>89240</v>
      </c>
      <c r="R1356">
        <v>9300</v>
      </c>
      <c r="S1356">
        <v>5130</v>
      </c>
      <c r="T1356" s="30">
        <f t="shared" si="41"/>
        <v>103670</v>
      </c>
    </row>
    <row r="1357" spans="1:20">
      <c r="A1357" s="22">
        <v>20005</v>
      </c>
      <c r="B1357" s="23" t="s">
        <v>1419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ref="M1357:M1420" si="42">K1357-L1357</f>
        <v>2.3046199999999999</v>
      </c>
      <c r="N1357" s="5">
        <v>2.5905305187398944</v>
      </c>
      <c r="O1357" s="5">
        <v>2.1612299585743973</v>
      </c>
      <c r="P1357" s="5">
        <v>0.42930056016549734</v>
      </c>
      <c r="Q1357" s="29">
        <v>97100</v>
      </c>
      <c r="R1357">
        <v>112370</v>
      </c>
      <c r="S1357">
        <v>8720</v>
      </c>
      <c r="T1357" s="30">
        <f t="shared" ref="T1357:T1420" si="43">SUM(Q1357:S1357)</f>
        <v>218190</v>
      </c>
    </row>
    <row r="1358" spans="1:20">
      <c r="A1358" s="22">
        <v>29009</v>
      </c>
      <c r="B1358" s="23" t="s">
        <v>1420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5">
        <v>2.3717076060549354</v>
      </c>
      <c r="O1358" s="5">
        <v>2.1414844650103637</v>
      </c>
      <c r="P1358" s="5">
        <v>0.23022314104457134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>
      <c r="A1359" s="22">
        <v>42021</v>
      </c>
      <c r="B1359" s="23" t="s">
        <v>1421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5">
        <v>4.4279325200817325</v>
      </c>
      <c r="O1359" s="5">
        <v>4.0851209472915242</v>
      </c>
      <c r="P1359" s="5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>
      <c r="A1360" s="22">
        <v>20033</v>
      </c>
      <c r="B1360" s="23" t="s">
        <v>1422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5">
        <v>2.5772749590982285</v>
      </c>
      <c r="O1360" s="5">
        <v>2.0087314136580616</v>
      </c>
      <c r="P1360" s="5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>
      <c r="A1361" s="22">
        <v>40151</v>
      </c>
      <c r="B1361" s="23" t="s">
        <v>1423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5">
        <v>2.1437756873767562</v>
      </c>
      <c r="O1361" s="5">
        <v>2.7423379713814895</v>
      </c>
      <c r="P1361" s="5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>
      <c r="A1362" s="22">
        <v>27127</v>
      </c>
      <c r="B1362" s="23" t="s">
        <v>1424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5">
        <v>2.9702531250179627</v>
      </c>
      <c r="O1362" s="5">
        <v>2.6945091701786477</v>
      </c>
      <c r="P1362" s="5">
        <v>0.27574395483931524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>
      <c r="A1363" s="22">
        <v>17107</v>
      </c>
      <c r="B1363" s="23" t="s">
        <v>1425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5">
        <v>2.6702911360441197</v>
      </c>
      <c r="O1363" s="5">
        <v>2.2977011236204556</v>
      </c>
      <c r="P1363" s="5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>
      <c r="A1364" s="22">
        <v>21155</v>
      </c>
      <c r="B1364" s="23" t="s">
        <v>1426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5">
        <v>2.1364810314525342</v>
      </c>
      <c r="O1364" s="5">
        <v>3.027563488696364</v>
      </c>
      <c r="P1364" s="5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>
      <c r="A1365" s="22">
        <v>28027</v>
      </c>
      <c r="B1365" s="23" t="s">
        <v>1427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5">
        <v>2.0274225723770716</v>
      </c>
      <c r="O1365" s="5">
        <v>3.0004246117402884</v>
      </c>
      <c r="P1365" s="5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>
      <c r="A1366" s="22">
        <v>36035</v>
      </c>
      <c r="B1366" s="23" t="s">
        <v>1428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5">
        <v>3.9838153886135621</v>
      </c>
      <c r="O1366" s="5">
        <v>3.6877875960932318</v>
      </c>
      <c r="P1366" s="5">
        <v>0.29602779252033007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>
      <c r="A1367" s="22">
        <v>26025</v>
      </c>
      <c r="B1367" s="23" t="s">
        <v>1429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5">
        <v>3.2211084440545377</v>
      </c>
      <c r="O1367" s="5">
        <v>2.9220443162031344</v>
      </c>
      <c r="P1367" s="5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>
      <c r="A1368" s="22">
        <v>39063</v>
      </c>
      <c r="B1368" s="23" t="s">
        <v>1430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5">
        <v>4.6515520974768219</v>
      </c>
      <c r="O1368" s="5">
        <v>4.2748602381825922</v>
      </c>
      <c r="P1368" s="5">
        <v>0.37669185929423055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>
      <c r="A1369" s="22">
        <v>55035</v>
      </c>
      <c r="B1369" s="23" t="s">
        <v>1431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5">
        <v>3.0297261790763494</v>
      </c>
      <c r="O1369" s="5">
        <v>2.6456614269966057</v>
      </c>
      <c r="P1369" s="5">
        <v>0.38406475207974394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>
      <c r="A1370" s="22">
        <v>29189</v>
      </c>
      <c r="B1370" s="23" t="s">
        <v>1432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5">
        <v>2.397715774087108</v>
      </c>
      <c r="O1370" s="5">
        <v>2.1100034422526122</v>
      </c>
      <c r="P1370" s="5">
        <v>0.28771233183449574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>
      <c r="A1371" s="22">
        <v>40059</v>
      </c>
      <c r="B1371" s="23" t="s">
        <v>1433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5">
        <v>2.1437756873767562</v>
      </c>
      <c r="O1371" s="5">
        <v>2.8266419149878534</v>
      </c>
      <c r="P1371" s="5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>
      <c r="A1372" s="22">
        <v>17027</v>
      </c>
      <c r="B1372" s="23" t="s">
        <v>1434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5">
        <v>2.6361053532245777</v>
      </c>
      <c r="O1372" s="5">
        <v>2.2357207644359192</v>
      </c>
      <c r="P1372" s="5">
        <v>0.40038458878865835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>
      <c r="A1373" s="22">
        <v>29105</v>
      </c>
      <c r="B1373" s="23" t="s">
        <v>1435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5">
        <v>2.360005606944628</v>
      </c>
      <c r="O1373" s="5">
        <v>2.0740405650123077</v>
      </c>
      <c r="P1373" s="5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>
      <c r="A1374" s="22">
        <v>26015</v>
      </c>
      <c r="B1374" s="23" t="s">
        <v>1436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5">
        <v>3.2550185350771472</v>
      </c>
      <c r="O1374" s="5">
        <v>2.9485722005281714</v>
      </c>
      <c r="P1374" s="5">
        <v>0.30644633454897563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>
      <c r="A1375" s="22">
        <v>29053</v>
      </c>
      <c r="B1375" s="23" t="s">
        <v>1437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5">
        <v>2.4393638632479249</v>
      </c>
      <c r="O1375" s="5">
        <v>2.1805563260957976</v>
      </c>
      <c r="P1375" s="5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>
      <c r="A1376" s="22">
        <v>55079</v>
      </c>
      <c r="B1376" s="23" t="s">
        <v>1438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5">
        <v>3.1348038721380065</v>
      </c>
      <c r="O1376" s="5">
        <v>2.7634973167960037</v>
      </c>
      <c r="P1376" s="5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>
      <c r="A1377" s="22">
        <v>26141</v>
      </c>
      <c r="B1377" s="23" t="s">
        <v>1439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5">
        <v>3.0215448387241572</v>
      </c>
      <c r="O1377" s="5">
        <v>2.6620166565713426</v>
      </c>
      <c r="P1377" s="5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>
      <c r="A1378" s="22">
        <v>28149</v>
      </c>
      <c r="B1378" s="23" t="s">
        <v>1440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5">
        <v>2.0923889717675652</v>
      </c>
      <c r="O1378" s="5">
        <v>3.0091629240335784</v>
      </c>
      <c r="P1378" s="5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>
      <c r="A1379" s="22">
        <v>42039</v>
      </c>
      <c r="B1379" s="23" t="s">
        <v>1441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5">
        <v>4.3331653276688415</v>
      </c>
      <c r="O1379" s="5">
        <v>3.9986859806061736</v>
      </c>
      <c r="P1379" s="5">
        <v>0.33447934706266796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>
      <c r="A1380" s="22">
        <v>55001</v>
      </c>
      <c r="B1380" s="23" t="s">
        <v>1442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5">
        <v>3.1271757781620892</v>
      </c>
      <c r="O1380" s="5">
        <v>2.7215418685372561</v>
      </c>
      <c r="P1380" s="5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>
      <c r="A1381" s="22">
        <v>39007</v>
      </c>
      <c r="B1381" s="23" t="s">
        <v>1443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5">
        <v>4.4096157806274734</v>
      </c>
      <c r="O1381" s="5">
        <v>4.0986671009894149</v>
      </c>
      <c r="P1381" s="5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>
      <c r="A1382" s="22">
        <v>47119</v>
      </c>
      <c r="B1382" s="23" t="s">
        <v>1444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5">
        <v>2.1415384857003028</v>
      </c>
      <c r="O1382" s="5">
        <v>2.9709851985057609</v>
      </c>
      <c r="P1382" s="5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>
      <c r="A1383" s="22">
        <v>47141</v>
      </c>
      <c r="B1383" s="23" t="s">
        <v>1445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5">
        <v>2.1452156181810014</v>
      </c>
      <c r="O1383" s="5">
        <v>3.0555275782608238</v>
      </c>
      <c r="P1383" s="5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>
      <c r="A1384" s="22">
        <v>55025</v>
      </c>
      <c r="B1384" s="23" t="s">
        <v>1446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5">
        <v>2.9971759192142815</v>
      </c>
      <c r="O1384" s="5">
        <v>2.6469746885968544</v>
      </c>
      <c r="P1384" s="5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>
      <c r="A1385" s="22">
        <v>27041</v>
      </c>
      <c r="B1385" s="23" t="s">
        <v>1447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5">
        <v>2.9276531540447666</v>
      </c>
      <c r="O1385" s="5">
        <v>2.3161836507093549</v>
      </c>
      <c r="P1385" s="5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>
      <c r="A1386" s="22">
        <v>39173</v>
      </c>
      <c r="B1386" s="23" t="s">
        <v>1448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5">
        <v>4.6093526247221419</v>
      </c>
      <c r="O1386" s="5">
        <v>4.219699525407294</v>
      </c>
      <c r="P1386" s="5">
        <v>0.38965309931484765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>
      <c r="A1387" s="22">
        <v>18093</v>
      </c>
      <c r="B1387" s="23" t="s">
        <v>1449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5">
        <v>2.5044960502730595</v>
      </c>
      <c r="O1387" s="5">
        <v>2.233496602236348</v>
      </c>
      <c r="P1387" s="5">
        <v>0.27099944803671205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>
      <c r="A1388" s="22">
        <v>17019</v>
      </c>
      <c r="B1388" s="23" t="s">
        <v>1450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5">
        <v>2.4895993793266848</v>
      </c>
      <c r="O1388" s="5">
        <v>1.9155531746423522</v>
      </c>
      <c r="P1388" s="5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>
      <c r="A1389" s="22">
        <v>1071</v>
      </c>
      <c r="B1389" s="23" t="s">
        <v>1451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5">
        <v>2.1419576117429355</v>
      </c>
      <c r="O1389" s="5">
        <v>2.9953392157563439</v>
      </c>
      <c r="P1389" s="5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>
      <c r="A1390" s="22">
        <v>27079</v>
      </c>
      <c r="B1390" s="23" t="s">
        <v>1452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5">
        <v>2.9276531540447666</v>
      </c>
      <c r="O1390" s="5">
        <v>2.1060766969287457</v>
      </c>
      <c r="P1390" s="5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>
      <c r="A1391" s="22">
        <v>17035</v>
      </c>
      <c r="B1391" s="23" t="s">
        <v>1453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5">
        <v>2.4155127972485024</v>
      </c>
      <c r="O1391" s="5">
        <v>2.141231126602372</v>
      </c>
      <c r="P1391" s="5">
        <v>0.27428167064612985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>
      <c r="A1392" s="22">
        <v>29039</v>
      </c>
      <c r="B1392" s="23" t="s">
        <v>1454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5">
        <v>2.3897747326660257</v>
      </c>
      <c r="O1392" s="5">
        <v>2.1501203242710112</v>
      </c>
      <c r="P1392" s="5">
        <v>0.23965440839501492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>
      <c r="A1393" s="22">
        <v>27141</v>
      </c>
      <c r="B1393" s="23" t="s">
        <v>1455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5">
        <v>2.9970045432324048</v>
      </c>
      <c r="O1393" s="5">
        <v>2.6812368454952762</v>
      </c>
      <c r="P1393" s="5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>
      <c r="A1394" s="22">
        <v>13187</v>
      </c>
      <c r="B1394" s="23" t="s">
        <v>1456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5">
        <v>2.211102232082875</v>
      </c>
      <c r="O1394" s="5">
        <v>3.6589722149666257</v>
      </c>
      <c r="P1394" s="5">
        <v>-1.4478699828837505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>
      <c r="A1395" s="22">
        <v>29183</v>
      </c>
      <c r="B1395" s="23" t="s">
        <v>1457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5">
        <v>2.4243144441437909</v>
      </c>
      <c r="O1395" s="5">
        <v>2.1286480314113301</v>
      </c>
      <c r="P1395" s="5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>
      <c r="A1396" s="22">
        <v>39023</v>
      </c>
      <c r="B1396" s="23" t="s">
        <v>1458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5">
        <v>3.4442287957632916</v>
      </c>
      <c r="O1396" s="5">
        <v>3.1689803410454891</v>
      </c>
      <c r="P1396" s="5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>
      <c r="A1397" s="22">
        <v>39103</v>
      </c>
      <c r="B1397" s="23" t="s">
        <v>1459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5">
        <v>4.3698453761376514</v>
      </c>
      <c r="O1397" s="5">
        <v>4.0163358439570427</v>
      </c>
      <c r="P1397" s="5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>
      <c r="A1398" s="22">
        <v>39049</v>
      </c>
      <c r="B1398" s="23" t="s">
        <v>1460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5">
        <v>4.4722071324430468</v>
      </c>
      <c r="O1398" s="5">
        <v>4.1889095949242838</v>
      </c>
      <c r="P1398" s="5">
        <v>0.28329753751876313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>
      <c r="A1399" s="22">
        <v>28143</v>
      </c>
      <c r="B1399" s="23" t="s">
        <v>1461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5">
        <v>2.0526576857083887</v>
      </c>
      <c r="O1399" s="5">
        <v>2.9374905079609608</v>
      </c>
      <c r="P1399" s="5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>
      <c r="A1400" s="22">
        <v>17031</v>
      </c>
      <c r="B1400" s="23" t="s">
        <v>1462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5">
        <v>2.4895993793266848</v>
      </c>
      <c r="O1400" s="5">
        <v>1.9453539676647491</v>
      </c>
      <c r="P1400" s="5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>
      <c r="A1401" s="22">
        <v>40125</v>
      </c>
      <c r="B1401" s="23" t="s">
        <v>1463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5">
        <v>2.1437756873767562</v>
      </c>
      <c r="O1401" s="5">
        <v>2.8065443555480085</v>
      </c>
      <c r="P1401" s="5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>
      <c r="A1402" s="22">
        <v>27029</v>
      </c>
      <c r="B1402" s="23" t="s">
        <v>1464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5">
        <v>2.8865303695240492</v>
      </c>
      <c r="O1402" s="5">
        <v>2.4524163796067158</v>
      </c>
      <c r="P1402" s="5">
        <v>0.43411398991733324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>
      <c r="A1403" s="22">
        <v>40127</v>
      </c>
      <c r="B1403" s="23" t="s">
        <v>1465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5">
        <v>2.1718608577979768</v>
      </c>
      <c r="O1403" s="5">
        <v>3.0940666835765107</v>
      </c>
      <c r="P1403" s="5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>
      <c r="A1404" s="22">
        <v>39099</v>
      </c>
      <c r="B1404" s="23" t="s">
        <v>1466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5">
        <v>4.2315896655411827</v>
      </c>
      <c r="O1404" s="5">
        <v>3.9159467742256382</v>
      </c>
      <c r="P1404" s="5">
        <v>0.31564289131554446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>
      <c r="A1405" s="22">
        <v>17123</v>
      </c>
      <c r="B1405" s="23" t="s">
        <v>1467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5">
        <v>2.4550429028072145</v>
      </c>
      <c r="O1405" s="5">
        <v>2.1890822811941546</v>
      </c>
      <c r="P1405" s="5">
        <v>0.26596062161305994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>
      <c r="A1406" s="22">
        <v>29151</v>
      </c>
      <c r="B1406" s="23" t="s">
        <v>1468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5">
        <v>2.3794381530634952</v>
      </c>
      <c r="O1406" s="5">
        <v>2.0898723527293566</v>
      </c>
      <c r="P1406" s="5">
        <v>0.28956580033413853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>
      <c r="A1407" s="22">
        <v>5015</v>
      </c>
      <c r="B1407" s="23" t="s">
        <v>1469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5">
        <v>2.1596745352606264</v>
      </c>
      <c r="O1407" s="5">
        <v>3.046180136118906</v>
      </c>
      <c r="P1407" s="5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>
      <c r="A1408" s="22">
        <v>17043</v>
      </c>
      <c r="B1408" s="23" t="s">
        <v>1470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5">
        <v>2.4895993793266848</v>
      </c>
      <c r="O1408" s="5">
        <v>1.9762370372683442</v>
      </c>
      <c r="P1408" s="5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>
      <c r="A1409" s="22">
        <v>46023</v>
      </c>
      <c r="B1409" s="23" t="s">
        <v>1471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5">
        <v>2.5925404609621201</v>
      </c>
      <c r="O1409" s="5">
        <v>2.3015831621664411</v>
      </c>
      <c r="P1409" s="5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>
      <c r="A1410" s="22">
        <v>20073</v>
      </c>
      <c r="B1410" s="23" t="s">
        <v>1472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5">
        <v>2.5850967824449622</v>
      </c>
      <c r="O1410" s="5">
        <v>2.1380699848497153</v>
      </c>
      <c r="P1410" s="5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>
      <c r="A1411" s="22">
        <v>27173</v>
      </c>
      <c r="B1411" s="23" t="s">
        <v>1473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5">
        <v>2.9702531250179627</v>
      </c>
      <c r="O1411" s="5">
        <v>2.626498984327434</v>
      </c>
      <c r="P1411" s="5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>
      <c r="A1412" s="22">
        <v>29099</v>
      </c>
      <c r="B1412" s="23" t="s">
        <v>1474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5">
        <v>2.3927123405292785</v>
      </c>
      <c r="O1412" s="5">
        <v>2.1526853756519237</v>
      </c>
      <c r="P1412" s="5">
        <v>0.24002696487735495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>
      <c r="A1413" s="22">
        <v>40083</v>
      </c>
      <c r="B1413" s="23" t="s">
        <v>1475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5">
        <v>2.1437756873767562</v>
      </c>
      <c r="O1413" s="5">
        <v>2.7698307769957884</v>
      </c>
      <c r="P1413" s="5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>
      <c r="A1414" s="22">
        <v>36069</v>
      </c>
      <c r="B1414" s="23" t="s">
        <v>1476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5">
        <v>4.3652294013214554</v>
      </c>
      <c r="O1414" s="5">
        <v>3.9962345589523753</v>
      </c>
      <c r="P1414" s="5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>
      <c r="A1415" s="22">
        <v>29055</v>
      </c>
      <c r="B1415" s="23" t="s">
        <v>1477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5">
        <v>2.3754834660034536</v>
      </c>
      <c r="O1415" s="5">
        <v>2.1390702990047989</v>
      </c>
      <c r="P1415" s="5">
        <v>0.23641316699865464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>
      <c r="A1416" s="22">
        <v>31085</v>
      </c>
      <c r="B1416" s="23" t="s">
        <v>1478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5">
        <v>0</v>
      </c>
      <c r="O1416" s="5">
        <v>0</v>
      </c>
      <c r="P1416" s="5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>
      <c r="A1417" s="22">
        <v>29031</v>
      </c>
      <c r="B1417" s="23" t="s">
        <v>1479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5">
        <v>2.4170924367336246</v>
      </c>
      <c r="O1417" s="5">
        <v>2.1606711238508867</v>
      </c>
      <c r="P1417" s="5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>
      <c r="A1418" s="22">
        <v>46077</v>
      </c>
      <c r="B1418" s="23" t="s">
        <v>1480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5">
        <v>2.7141354456683322</v>
      </c>
      <c r="O1418" s="5">
        <v>2.1638229516914853</v>
      </c>
      <c r="P1418" s="5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>
      <c r="A1419" s="22">
        <v>27129</v>
      </c>
      <c r="B1419" s="23" t="s">
        <v>1481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5">
        <v>2.9702531250179627</v>
      </c>
      <c r="O1419" s="5">
        <v>2.6945091701786477</v>
      </c>
      <c r="P1419" s="5">
        <v>0.27574395483931524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>
      <c r="A1420" s="22">
        <v>24023</v>
      </c>
      <c r="B1420" s="23" t="s">
        <v>1482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si="42"/>
        <v>1.7958399999999983</v>
      </c>
      <c r="N1420" s="5">
        <v>4.5632822901159455</v>
      </c>
      <c r="O1420" s="5">
        <v>4.2287563734929865</v>
      </c>
      <c r="P1420" s="5">
        <v>0.33452591662296</v>
      </c>
      <c r="Q1420" s="29">
        <v>8590</v>
      </c>
      <c r="R1420">
        <v>59640</v>
      </c>
      <c r="S1420">
        <v>0</v>
      </c>
      <c r="T1420" s="30">
        <f t="shared" si="43"/>
        <v>68230</v>
      </c>
    </row>
    <row r="1421" spans="1:20">
      <c r="A1421" s="22">
        <v>20099</v>
      </c>
      <c r="B1421" s="23" t="s">
        <v>1483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ref="M1421:M1484" si="44">K1421-L1421</f>
        <v>1.9264099999999988</v>
      </c>
      <c r="N1421" s="5">
        <v>2.5380950566329159</v>
      </c>
      <c r="O1421" s="5">
        <v>2.1792467900603718</v>
      </c>
      <c r="P1421" s="5">
        <v>0.35884826657254354</v>
      </c>
      <c r="Q1421" s="29">
        <v>99310</v>
      </c>
      <c r="R1421">
        <v>219300</v>
      </c>
      <c r="S1421">
        <v>20430</v>
      </c>
      <c r="T1421" s="30">
        <f t="shared" ref="T1421:T1484" si="45">SUM(Q1421:S1421)</f>
        <v>339040</v>
      </c>
    </row>
    <row r="1422" spans="1:20">
      <c r="A1422" s="22">
        <v>39163</v>
      </c>
      <c r="B1422" s="23" t="s">
        <v>1484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5">
        <v>4.6479830063760028</v>
      </c>
      <c r="O1422" s="5">
        <v>4.3180954179581787</v>
      </c>
      <c r="P1422" s="5">
        <v>0.32988758841782406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>
      <c r="A1423" s="22">
        <v>46057</v>
      </c>
      <c r="B1423" s="23" t="s">
        <v>1485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5">
        <v>2.5739480297109298</v>
      </c>
      <c r="O1423" s="5">
        <v>2.2083248235070285</v>
      </c>
      <c r="P1423" s="5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>
      <c r="A1424" s="22">
        <v>55067</v>
      </c>
      <c r="B1424" s="23" t="s">
        <v>1486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5">
        <v>3.2555941348423625</v>
      </c>
      <c r="O1424" s="5">
        <v>2.9268745109966754</v>
      </c>
      <c r="P1424" s="5">
        <v>0.32871962384568726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>
      <c r="A1425" s="22">
        <v>31173</v>
      </c>
      <c r="B1425" s="23" t="s">
        <v>1487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5">
        <v>2.5864081812627999</v>
      </c>
      <c r="O1425" s="5">
        <v>2.195346818444706</v>
      </c>
      <c r="P1425" s="5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>
      <c r="A1426" s="22">
        <v>42049</v>
      </c>
      <c r="B1426" s="23" t="s">
        <v>1488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5">
        <v>4.3206958622049134</v>
      </c>
      <c r="O1426" s="5">
        <v>3.9848678606761729</v>
      </c>
      <c r="P1426" s="5">
        <v>0.33582800152873954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>
      <c r="A1427" s="22">
        <v>26005</v>
      </c>
      <c r="B1427" s="23" t="s">
        <v>1489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5">
        <v>3.217461116092426</v>
      </c>
      <c r="O1427" s="5">
        <v>2.8564445707926618</v>
      </c>
      <c r="P1427" s="5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>
      <c r="A1428" s="22">
        <v>39005</v>
      </c>
      <c r="B1428" s="23" t="s">
        <v>1490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5">
        <v>4.580839014346231</v>
      </c>
      <c r="O1428" s="5">
        <v>4.1989350898640598</v>
      </c>
      <c r="P1428" s="5">
        <v>0.38190392448217053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>
      <c r="A1429" s="22">
        <v>40047</v>
      </c>
      <c r="B1429" s="23" t="s">
        <v>1491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5">
        <v>2.1437756873767562</v>
      </c>
      <c r="O1429" s="5">
        <v>2.7584752554140572</v>
      </c>
      <c r="P1429" s="5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>
      <c r="A1430" s="22">
        <v>27053</v>
      </c>
      <c r="B1430" s="23" t="s">
        <v>1492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5">
        <v>2.9702531250179627</v>
      </c>
      <c r="O1430" s="5">
        <v>2.626498984327434</v>
      </c>
      <c r="P1430" s="5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>
      <c r="A1431" s="22">
        <v>42031</v>
      </c>
      <c r="B1431" s="23" t="s">
        <v>1493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5">
        <v>4.4369856426026004</v>
      </c>
      <c r="O1431" s="5">
        <v>4.050652021545404</v>
      </c>
      <c r="P1431" s="5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>
      <c r="A1432" s="22">
        <v>40093</v>
      </c>
      <c r="B1432" s="23" t="s">
        <v>1494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5">
        <v>2.1437756873767562</v>
      </c>
      <c r="O1432" s="5">
        <v>2.7815346388885072</v>
      </c>
      <c r="P1432" s="5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>
      <c r="A1433" s="22">
        <v>13085</v>
      </c>
      <c r="B1433" s="23" t="s">
        <v>1495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5">
        <v>2.1181028201786893</v>
      </c>
      <c r="O1433" s="5">
        <v>3.4303156739302949</v>
      </c>
      <c r="P1433" s="5">
        <v>-1.3122128537516053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>
      <c r="A1434" s="22">
        <v>22031</v>
      </c>
      <c r="B1434" s="23" t="s">
        <v>1496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5">
        <v>2.1532497987226691</v>
      </c>
      <c r="O1434" s="5">
        <v>3.1116308589364419</v>
      </c>
      <c r="P1434" s="5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>
      <c r="A1435" s="22">
        <v>26075</v>
      </c>
      <c r="B1435" s="23" t="s">
        <v>1497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5">
        <v>3.2132046582816893</v>
      </c>
      <c r="O1435" s="5">
        <v>2.8793847361927631</v>
      </c>
      <c r="P1435" s="5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>
      <c r="A1436" s="22">
        <v>29141</v>
      </c>
      <c r="B1436" s="23" t="s">
        <v>1498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5">
        <v>2.3565035760106294</v>
      </c>
      <c r="O1436" s="5">
        <v>2.0697990094608643</v>
      </c>
      <c r="P1436" s="5">
        <v>0.28670456654976517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>
      <c r="A1437" s="22">
        <v>31025</v>
      </c>
      <c r="B1437" s="23" t="s">
        <v>1499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5">
        <v>2.4656756648132054</v>
      </c>
      <c r="O1437" s="5">
        <v>2.1406443501426868</v>
      </c>
      <c r="P1437" s="5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>
      <c r="A1438" s="22">
        <v>28151</v>
      </c>
      <c r="B1438" s="23" t="s">
        <v>1500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5">
        <v>2.0371295315244469</v>
      </c>
      <c r="O1438" s="5">
        <v>2.9490472100431555</v>
      </c>
      <c r="P1438" s="5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>
      <c r="A1439" s="22">
        <v>51063</v>
      </c>
      <c r="B1439" s="23" t="s">
        <v>1501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5">
        <v>2.1477732184322678</v>
      </c>
      <c r="O1439" s="5">
        <v>3.6504555737803268</v>
      </c>
      <c r="P1439" s="5">
        <v>-1.5026823553480595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>
      <c r="A1440" s="22">
        <v>39041</v>
      </c>
      <c r="B1440" s="23" t="s">
        <v>1502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5">
        <v>3.9355786380625588</v>
      </c>
      <c r="O1440" s="5">
        <v>3.5901945627617913</v>
      </c>
      <c r="P1440" s="5">
        <v>0.34538407530076726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>
      <c r="A1441" s="22">
        <v>29175</v>
      </c>
      <c r="B1441" s="23" t="s">
        <v>1503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5">
        <v>2.3848718893584282</v>
      </c>
      <c r="O1441" s="5">
        <v>2.1041412660029883</v>
      </c>
      <c r="P1441" s="5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>
      <c r="A1442" s="22">
        <v>5087</v>
      </c>
      <c r="B1442" s="23" t="s">
        <v>1504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5">
        <v>2.1415384857003028</v>
      </c>
      <c r="O1442" s="5">
        <v>3.0437529306364599</v>
      </c>
      <c r="P1442" s="5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>
      <c r="A1443" s="22">
        <v>46039</v>
      </c>
      <c r="B1443" s="23" t="s">
        <v>1505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5">
        <v>2.5925404609621201</v>
      </c>
      <c r="O1443" s="5">
        <v>2.3015831621664411</v>
      </c>
      <c r="P1443" s="5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>
      <c r="A1444" s="22">
        <v>29143</v>
      </c>
      <c r="B1444" s="23" t="s">
        <v>1506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5">
        <v>2.7141354456683322</v>
      </c>
      <c r="O1444" s="5">
        <v>2.2650949802860363</v>
      </c>
      <c r="P1444" s="5">
        <v>0.44904046538229586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>
      <c r="A1445" s="22">
        <v>20205</v>
      </c>
      <c r="B1445" s="23" t="s">
        <v>1507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5">
        <v>2.4744456444074951</v>
      </c>
      <c r="O1445" s="5">
        <v>2.1448039432680153</v>
      </c>
      <c r="P1445" s="5">
        <v>0.32964170113947955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>
      <c r="A1446" s="22">
        <v>47045</v>
      </c>
      <c r="B1446" s="23" t="s">
        <v>1508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5">
        <v>2.0531177929640791</v>
      </c>
      <c r="O1446" s="5">
        <v>2.9486988697321674</v>
      </c>
      <c r="P1446" s="5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>
      <c r="A1447" s="22">
        <v>27123</v>
      </c>
      <c r="B1447" s="23" t="s">
        <v>1509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5">
        <v>2.9276531540447666</v>
      </c>
      <c r="O1447" s="5">
        <v>2.1666767343462117</v>
      </c>
      <c r="P1447" s="5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>
      <c r="A1448" s="22">
        <v>39017</v>
      </c>
      <c r="B1448" s="23" t="s">
        <v>1510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5">
        <v>4.3022543163290701</v>
      </c>
      <c r="O1448" s="5">
        <v>3.9747455010509887</v>
      </c>
      <c r="P1448" s="5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>
      <c r="A1449" s="22">
        <v>21091</v>
      </c>
      <c r="B1449" s="23" t="s">
        <v>1511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5">
        <v>2.1488312788421133</v>
      </c>
      <c r="O1449" s="5">
        <v>3.0874668454918535</v>
      </c>
      <c r="P1449" s="5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>
      <c r="A1450" s="22">
        <v>5007</v>
      </c>
      <c r="B1450" s="23" t="s">
        <v>1512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5">
        <v>2.1394838367001965</v>
      </c>
      <c r="O1450" s="5">
        <v>2.9661345131056915</v>
      </c>
      <c r="P1450" s="5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>
      <c r="A1451" s="22">
        <v>47085</v>
      </c>
      <c r="B1451" s="23" t="s">
        <v>1513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5">
        <v>2.1364810314525342</v>
      </c>
      <c r="O1451" s="5">
        <v>2.9542294707125087</v>
      </c>
      <c r="P1451" s="5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>
      <c r="A1452" s="22">
        <v>17057</v>
      </c>
      <c r="B1452" s="23" t="s">
        <v>1514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5">
        <v>2.5172412075339197</v>
      </c>
      <c r="O1452" s="5">
        <v>2.2189464088185495</v>
      </c>
      <c r="P1452" s="5">
        <v>0.29829479871537046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>
      <c r="A1453" s="22">
        <v>19143</v>
      </c>
      <c r="B1453" s="23" t="s">
        <v>1515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5">
        <v>2.5123644431800858</v>
      </c>
      <c r="O1453" s="5">
        <v>2.0215268660440371</v>
      </c>
      <c r="P1453" s="5">
        <v>0.49083757713604853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>
      <c r="A1454" s="22">
        <v>47147</v>
      </c>
      <c r="B1454" s="23" t="s">
        <v>1516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5">
        <v>2.1364810314525342</v>
      </c>
      <c r="O1454" s="5">
        <v>3.027563488696364</v>
      </c>
      <c r="P1454" s="5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>
      <c r="A1455" s="22">
        <v>40043</v>
      </c>
      <c r="B1455" s="23" t="s">
        <v>1517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5">
        <v>2.1437756873767562</v>
      </c>
      <c r="O1455" s="5">
        <v>2.7700785270565444</v>
      </c>
      <c r="P1455" s="5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>
      <c r="A1456" s="22">
        <v>13047</v>
      </c>
      <c r="B1456" s="23" t="s">
        <v>1518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5">
        <v>2.2870311059662307</v>
      </c>
      <c r="O1456" s="5">
        <v>3.3679553071337716</v>
      </c>
      <c r="P1456" s="5">
        <v>-1.0809242011675408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>
      <c r="A1457" s="22">
        <v>48079</v>
      </c>
      <c r="B1457" s="23" t="s">
        <v>1519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5">
        <v>2.1396105059041921</v>
      </c>
      <c r="O1457" s="5">
        <v>2.8618410514393609</v>
      </c>
      <c r="P1457" s="5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>
      <c r="A1458" s="22">
        <v>48189</v>
      </c>
      <c r="B1458" s="23" t="s">
        <v>1520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5">
        <v>2.1396105059041921</v>
      </c>
      <c r="O1458" s="5">
        <v>2.8575305729386842</v>
      </c>
      <c r="P1458" s="5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>
      <c r="A1459" s="22">
        <v>48223</v>
      </c>
      <c r="B1459" s="23" t="s">
        <v>1521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5">
        <v>2.1396105059041921</v>
      </c>
      <c r="O1459" s="5">
        <v>2.8594641410820301</v>
      </c>
      <c r="P1459" s="5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>
      <c r="A1460" s="22">
        <v>48293</v>
      </c>
      <c r="B1460" s="23" t="s">
        <v>1522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5">
        <v>2.1396105059041921</v>
      </c>
      <c r="O1460" s="5">
        <v>2.8379452786620569</v>
      </c>
      <c r="P1460" s="5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>
      <c r="A1461" s="22">
        <v>48309</v>
      </c>
      <c r="B1461" s="23" t="s">
        <v>1523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5">
        <v>2.1396105059041921</v>
      </c>
      <c r="O1461" s="5">
        <v>2.9745505640417575</v>
      </c>
      <c r="P1461" s="5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>
      <c r="A1462" s="22">
        <v>48379</v>
      </c>
      <c r="B1462" s="23" t="s">
        <v>1524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5">
        <v>2.1396105059041921</v>
      </c>
      <c r="O1462" s="5">
        <v>2.8584284340611239</v>
      </c>
      <c r="P1462" s="5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>
      <c r="A1463" s="22">
        <v>48437</v>
      </c>
      <c r="B1463" s="23" t="s">
        <v>1525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5">
        <v>2.1396105059041921</v>
      </c>
      <c r="O1463" s="5">
        <v>2.8956635916886206</v>
      </c>
      <c r="P1463" s="5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>
      <c r="A1464" s="22">
        <v>17055</v>
      </c>
      <c r="B1464" s="23" t="s">
        <v>1526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5">
        <v>2.5234778030482956</v>
      </c>
      <c r="O1464" s="5">
        <v>2.2255313446439131</v>
      </c>
      <c r="P1464" s="5">
        <v>0.29794645840438255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>
      <c r="A1465" s="22">
        <v>48377</v>
      </c>
      <c r="B1465" s="23" t="s">
        <v>1527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5">
        <v>2.1396105059041921</v>
      </c>
      <c r="O1465" s="5">
        <v>2.7896023495135855</v>
      </c>
      <c r="P1465" s="5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>
      <c r="A1466" s="22">
        <v>5101</v>
      </c>
      <c r="B1466" s="23" t="s">
        <v>1528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5">
        <v>2.1467933948837126</v>
      </c>
      <c r="O1466" s="5">
        <v>2.9964904152867753</v>
      </c>
      <c r="P1466" s="5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>
      <c r="A1467" s="22">
        <v>21159</v>
      </c>
      <c r="B1467" s="23" t="s">
        <v>1529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5">
        <v>2.1424437979523896</v>
      </c>
      <c r="O1467" s="5">
        <v>3.04276751874067</v>
      </c>
      <c r="P1467" s="5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>
      <c r="A1468" s="22">
        <v>26147</v>
      </c>
      <c r="B1468" s="23" t="s">
        <v>1530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5">
        <v>3.2826137937240896</v>
      </c>
      <c r="O1468" s="5">
        <v>2.9755881338450756</v>
      </c>
      <c r="P1468" s="5">
        <v>0.30702565987901426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>
      <c r="A1469" s="22">
        <v>21183</v>
      </c>
      <c r="B1469" s="23" t="s">
        <v>1531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5">
        <v>2.1322860454613828</v>
      </c>
      <c r="O1469" s="5">
        <v>2.9561630388558542</v>
      </c>
      <c r="P1469" s="5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>
      <c r="A1470" s="22">
        <v>19145</v>
      </c>
      <c r="B1470" s="23" t="s">
        <v>1532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5">
        <v>2.4975404207477672</v>
      </c>
      <c r="O1470" s="5">
        <v>2.106879556148189</v>
      </c>
      <c r="P1470" s="5">
        <v>0.39066086459957783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>
      <c r="A1471" s="22">
        <v>29029</v>
      </c>
      <c r="B1471" s="23" t="s">
        <v>1533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5">
        <v>2.3587016592564369</v>
      </c>
      <c r="O1471" s="5">
        <v>2.1325580116934915</v>
      </c>
      <c r="P1471" s="5">
        <v>0.22614364756294553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>
      <c r="A1472" s="22">
        <v>39029</v>
      </c>
      <c r="B1472" s="23" t="s">
        <v>1534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5">
        <v>4.600670195901202</v>
      </c>
      <c r="O1472" s="5">
        <v>4.2537176578097835</v>
      </c>
      <c r="P1472" s="5">
        <v>0.34695253809141924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>
      <c r="A1473" s="22">
        <v>26105</v>
      </c>
      <c r="B1473" s="23" t="s">
        <v>1535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5">
        <v>3.0813159379684159</v>
      </c>
      <c r="O1473" s="5">
        <v>2.6932648315276313</v>
      </c>
      <c r="P1473" s="5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>
      <c r="A1474" s="22">
        <v>40021</v>
      </c>
      <c r="B1474" s="23" t="s">
        <v>1536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5">
        <v>2.1327964478421886</v>
      </c>
      <c r="O1474" s="5">
        <v>3.0191399866306505</v>
      </c>
      <c r="P1474" s="5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>
      <c r="A1475" s="22">
        <v>17143</v>
      </c>
      <c r="B1475" s="23" t="s">
        <v>1537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5">
        <v>2.4271905801874576</v>
      </c>
      <c r="O1475" s="5">
        <v>2.1978634374829142</v>
      </c>
      <c r="P1475" s="5">
        <v>0.22932714270454324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>
      <c r="A1476" s="22">
        <v>26159</v>
      </c>
      <c r="B1476" s="23" t="s">
        <v>1538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5">
        <v>3.3536938449897868</v>
      </c>
      <c r="O1476" s="5">
        <v>3.0266097441015729</v>
      </c>
      <c r="P1476" s="5">
        <v>0.32708410088821394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>
      <c r="A1477" s="22">
        <v>21163</v>
      </c>
      <c r="B1477" s="23" t="s">
        <v>1539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5">
        <v>2.1399998274282379</v>
      </c>
      <c r="O1477" s="5">
        <v>3.0388277339399212</v>
      </c>
      <c r="P1477" s="5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>
      <c r="A1478" s="22">
        <v>5135</v>
      </c>
      <c r="B1478" s="23" t="s">
        <v>1540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5">
        <v>2.1447163924946655</v>
      </c>
      <c r="O1478" s="5">
        <v>3.0539293109515837</v>
      </c>
      <c r="P1478" s="5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>
      <c r="A1479" s="22">
        <v>5041</v>
      </c>
      <c r="B1479" s="23" t="s">
        <v>1541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5">
        <v>2.0291884901033646</v>
      </c>
      <c r="O1479" s="5">
        <v>2.9276941352578238</v>
      </c>
      <c r="P1479" s="5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>
      <c r="A1480" s="22">
        <v>29095</v>
      </c>
      <c r="B1480" s="23" t="s">
        <v>1542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5">
        <v>2.5147245884957115</v>
      </c>
      <c r="O1480" s="5">
        <v>2.191908122112705</v>
      </c>
      <c r="P1480" s="5">
        <v>0.32281646638300604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>
      <c r="A1481" s="22">
        <v>17011</v>
      </c>
      <c r="B1481" s="23" t="s">
        <v>1543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5">
        <v>2.5886099900734312</v>
      </c>
      <c r="O1481" s="5">
        <v>2.2852316581565271</v>
      </c>
      <c r="P1481" s="5">
        <v>0.30337833191690367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>
      <c r="A1482" s="22">
        <v>27121</v>
      </c>
      <c r="B1482" s="23" t="s">
        <v>1544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5">
        <v>2.9702531250179627</v>
      </c>
      <c r="O1482" s="5">
        <v>2.6945091701786477</v>
      </c>
      <c r="P1482" s="5">
        <v>0.27574395483931524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>
      <c r="A1483" s="22">
        <v>39089</v>
      </c>
      <c r="B1483" s="23" t="s">
        <v>1545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5">
        <v>4.220159632662984</v>
      </c>
      <c r="O1483" s="5">
        <v>3.8735274931463772</v>
      </c>
      <c r="P1483" s="5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>
      <c r="A1484" s="22">
        <v>54005</v>
      </c>
      <c r="B1484" s="23" t="s">
        <v>1546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si="44"/>
        <v>2.1965900000000005</v>
      </c>
      <c r="N1484" s="5">
        <v>4.6941855985334291</v>
      </c>
      <c r="O1484" s="5">
        <v>4.2850086767615405</v>
      </c>
      <c r="P1484" s="5">
        <v>0.40917692177188869</v>
      </c>
      <c r="Q1484" s="29">
        <v>1260</v>
      </c>
      <c r="R1484">
        <v>2800</v>
      </c>
      <c r="S1484">
        <v>26360</v>
      </c>
      <c r="T1484" s="30">
        <f t="shared" si="45"/>
        <v>30420</v>
      </c>
    </row>
    <row r="1485" spans="1:20">
      <c r="A1485" s="22">
        <v>46029</v>
      </c>
      <c r="B1485" s="23" t="s">
        <v>1547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ref="M1485:M1548" si="46">K1485-L1485</f>
        <v>1.9858200000000004</v>
      </c>
      <c r="N1485" s="5">
        <v>2.5739480297109298</v>
      </c>
      <c r="O1485" s="5">
        <v>2.2040329728304688</v>
      </c>
      <c r="P1485" s="5">
        <v>0.36991505688046106</v>
      </c>
      <c r="Q1485" s="29">
        <v>227730</v>
      </c>
      <c r="R1485">
        <v>22830</v>
      </c>
      <c r="S1485">
        <v>129810</v>
      </c>
      <c r="T1485" s="30">
        <f t="shared" ref="T1485:T1548" si="47">SUM(Q1485:S1485)</f>
        <v>380370</v>
      </c>
    </row>
    <row r="1486" spans="1:20">
      <c r="A1486" s="22">
        <v>17047</v>
      </c>
      <c r="B1486" s="23" t="s">
        <v>1548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5">
        <v>2.5949248224490979</v>
      </c>
      <c r="O1486" s="5">
        <v>2.1324816376146116</v>
      </c>
      <c r="P1486" s="5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>
      <c r="A1487" s="22">
        <v>21149</v>
      </c>
      <c r="B1487" s="23" t="s">
        <v>1549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5">
        <v>2.1360544542802544</v>
      </c>
      <c r="O1487" s="5">
        <v>3.0288823386438479</v>
      </c>
      <c r="P1487" s="5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>
      <c r="A1488" s="22">
        <v>28083</v>
      </c>
      <c r="B1488" s="23" t="s">
        <v>1550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5">
        <v>1.9983054204997692</v>
      </c>
      <c r="O1488" s="5">
        <v>2.991088346292841</v>
      </c>
      <c r="P1488" s="5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>
      <c r="A1489" s="22">
        <v>40115</v>
      </c>
      <c r="B1489" s="23" t="s">
        <v>1551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5">
        <v>2.1192093129312402</v>
      </c>
      <c r="O1489" s="5">
        <v>2.9588379943990573</v>
      </c>
      <c r="P1489" s="5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>
      <c r="A1490" s="22">
        <v>40037</v>
      </c>
      <c r="B1490" s="23" t="s">
        <v>1552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5">
        <v>2.1437756873767562</v>
      </c>
      <c r="O1490" s="5">
        <v>2.8193789263646303</v>
      </c>
      <c r="P1490" s="5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>
      <c r="A1491" s="22">
        <v>39133</v>
      </c>
      <c r="B1491" s="23" t="s">
        <v>1553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5">
        <v>4.3034800271559703</v>
      </c>
      <c r="O1491" s="5">
        <v>4.0005562141475224</v>
      </c>
      <c r="P1491" s="5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>
      <c r="A1492" s="22">
        <v>54045</v>
      </c>
      <c r="B1492" s="23" t="s">
        <v>1554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5">
        <v>4.7141117819913978</v>
      </c>
      <c r="O1492" s="5">
        <v>4.2959841907312848</v>
      </c>
      <c r="P1492" s="5">
        <v>0.41812759126011323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>
      <c r="A1493" s="22">
        <v>47153</v>
      </c>
      <c r="B1493" s="23" t="s">
        <v>1555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5">
        <v>2.1617664399089671</v>
      </c>
      <c r="O1493" s="5">
        <v>3.0920418390949909</v>
      </c>
      <c r="P1493" s="5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>
      <c r="A1494" s="22">
        <v>54017</v>
      </c>
      <c r="B1494" s="23" t="s">
        <v>1556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5">
        <v>4.7091362901697433</v>
      </c>
      <c r="O1494" s="5">
        <v>4.2923610789405249</v>
      </c>
      <c r="P1494" s="5">
        <v>0.41677521122921835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>
      <c r="A1495" s="22">
        <v>29125</v>
      </c>
      <c r="B1495" s="23" t="s">
        <v>1557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5">
        <v>2.3689804926042046</v>
      </c>
      <c r="O1495" s="5">
        <v>2.1423581099614517</v>
      </c>
      <c r="P1495" s="5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>
      <c r="A1496" s="22">
        <v>29037</v>
      </c>
      <c r="B1496" s="23" t="s">
        <v>1558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5">
        <v>2.5065488364907549</v>
      </c>
      <c r="O1496" s="5">
        <v>2.1830263755737134</v>
      </c>
      <c r="P1496" s="5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>
      <c r="A1497" s="22">
        <v>5065</v>
      </c>
      <c r="B1497" s="23" t="s">
        <v>1559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5">
        <v>2.1430063582407239</v>
      </c>
      <c r="O1497" s="5">
        <v>3.0055193216362914</v>
      </c>
      <c r="P1497" s="5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>
      <c r="A1498" s="22">
        <v>5129</v>
      </c>
      <c r="B1498" s="23" t="s">
        <v>1560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5">
        <v>2.1414080909314839</v>
      </c>
      <c r="O1498" s="5">
        <v>2.9737663326464316</v>
      </c>
      <c r="P1498" s="5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>
      <c r="A1499" s="22">
        <v>55097</v>
      </c>
      <c r="B1499" s="23" t="s">
        <v>1561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5">
        <v>3.1139202185204229</v>
      </c>
      <c r="O1499" s="5">
        <v>2.7292407482448175</v>
      </c>
      <c r="P1499" s="5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>
      <c r="A1500" s="22">
        <v>5079</v>
      </c>
      <c r="B1500" s="23" t="s">
        <v>1562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5">
        <v>2.0997171577751983</v>
      </c>
      <c r="O1500" s="5">
        <v>3.0063408086798513</v>
      </c>
      <c r="P1500" s="5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>
      <c r="A1501" s="22">
        <v>31153</v>
      </c>
      <c r="B1501" s="23" t="s">
        <v>1563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5">
        <v>2.5353195108394813</v>
      </c>
      <c r="O1501" s="5">
        <v>2.1977777494919759</v>
      </c>
      <c r="P1501" s="5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>
      <c r="A1502" s="22">
        <v>20125</v>
      </c>
      <c r="B1502" s="23" t="s">
        <v>1564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5">
        <v>2.4704890945650417</v>
      </c>
      <c r="O1502" s="5">
        <v>2.1420544764283442</v>
      </c>
      <c r="P1502" s="5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>
      <c r="A1503" s="22">
        <v>46111</v>
      </c>
      <c r="B1503" s="23" t="s">
        <v>1565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5">
        <v>2.7141354456683322</v>
      </c>
      <c r="O1503" s="5">
        <v>2.2650949802860363</v>
      </c>
      <c r="P1503" s="5">
        <v>0.44904046538229586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>
      <c r="A1504" s="22">
        <v>1015</v>
      </c>
      <c r="B1504" s="23" t="s">
        <v>1566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5">
        <v>2.1643836491974073</v>
      </c>
      <c r="O1504" s="5">
        <v>3.1168876309022631</v>
      </c>
      <c r="P1504" s="5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>
      <c r="A1505" s="22">
        <v>40073</v>
      </c>
      <c r="B1505" s="23" t="s">
        <v>1567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5">
        <v>2.1437756873767562</v>
      </c>
      <c r="O1505" s="5">
        <v>2.8227915437428672</v>
      </c>
      <c r="P1505" s="5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>
      <c r="A1506" s="22">
        <v>17185</v>
      </c>
      <c r="B1506" s="23" t="s">
        <v>1568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5">
        <v>2.4941445684112358</v>
      </c>
      <c r="O1506" s="5">
        <v>2.1758826050248392</v>
      </c>
      <c r="P1506" s="5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>
      <c r="A1507" s="22">
        <v>17003</v>
      </c>
      <c r="B1507" s="23" t="s">
        <v>1569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5">
        <v>2.4934367110947897</v>
      </c>
      <c r="O1507" s="5">
        <v>2.2012052691295065</v>
      </c>
      <c r="P1507" s="5">
        <v>0.29223144196528306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>
      <c r="A1508" s="22">
        <v>27035</v>
      </c>
      <c r="B1508" s="23" t="s">
        <v>1570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5">
        <v>2.9307863540612482</v>
      </c>
      <c r="O1508" s="5">
        <v>2.5951390424264438</v>
      </c>
      <c r="P1508" s="5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>
      <c r="A1509" s="22">
        <v>26087</v>
      </c>
      <c r="B1509" s="23" t="s">
        <v>1571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5">
        <v>3.2480181987739738</v>
      </c>
      <c r="O1509" s="5">
        <v>2.931876081772093</v>
      </c>
      <c r="P1509" s="5">
        <v>0.31614211700188066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>
      <c r="A1510" s="22">
        <v>27011</v>
      </c>
      <c r="B1510" s="23" t="s">
        <v>1572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5">
        <v>2.9276531540447666</v>
      </c>
      <c r="O1510" s="5">
        <v>2.2111972339858719</v>
      </c>
      <c r="P1510" s="5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>
      <c r="A1511" s="22">
        <v>29073</v>
      </c>
      <c r="B1511" s="23" t="s">
        <v>1573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5">
        <v>2.3685054830892209</v>
      </c>
      <c r="O1511" s="5">
        <v>2.0780213310261129</v>
      </c>
      <c r="P1511" s="5">
        <v>0.29048415206310757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>
      <c r="A1512" s="22">
        <v>21195</v>
      </c>
      <c r="B1512" s="23" t="s">
        <v>1574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5">
        <v>2.1382786164798255</v>
      </c>
      <c r="O1512" s="5">
        <v>3.0321477962115608</v>
      </c>
      <c r="P1512" s="5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>
      <c r="A1513" s="22">
        <v>1077</v>
      </c>
      <c r="B1513" s="23" t="s">
        <v>1575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5">
        <v>2.1412739705978412</v>
      </c>
      <c r="O1513" s="5">
        <v>3.0429072274215474</v>
      </c>
      <c r="P1513" s="5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>
      <c r="A1514" s="22">
        <v>5081</v>
      </c>
      <c r="B1514" s="23" t="s">
        <v>1576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5">
        <v>2.1402568914010529</v>
      </c>
      <c r="O1514" s="5">
        <v>3.0725776256751249</v>
      </c>
      <c r="P1514" s="5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>
      <c r="A1515" s="22">
        <v>22039</v>
      </c>
      <c r="B1515" s="23" t="s">
        <v>1577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5">
        <v>2.1187585195876082</v>
      </c>
      <c r="O1515" s="5">
        <v>3.1153694632367261</v>
      </c>
      <c r="P1515" s="5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>
      <c r="A1516" s="22">
        <v>26045</v>
      </c>
      <c r="B1516" s="23" t="s">
        <v>1578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5">
        <v>3.3937269017996581</v>
      </c>
      <c r="O1516" s="5">
        <v>3.0170182774637233</v>
      </c>
      <c r="P1516" s="5">
        <v>0.37670862433593516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>
      <c r="A1517" s="22">
        <v>54101</v>
      </c>
      <c r="B1517" s="23" t="s">
        <v>1579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5">
        <v>4.6470273989987998</v>
      </c>
      <c r="O1517" s="5">
        <v>4.2471327219844186</v>
      </c>
      <c r="P1517" s="5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>
      <c r="A1518" s="22">
        <v>42121</v>
      </c>
      <c r="B1518" s="23" t="s">
        <v>1580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5">
        <v>4.6004094063635632</v>
      </c>
      <c r="O1518" s="5">
        <v>4.2323086995520995</v>
      </c>
      <c r="P1518" s="5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>
      <c r="A1519" s="22">
        <v>29177</v>
      </c>
      <c r="B1519" s="23" t="s">
        <v>1581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5">
        <v>2.5565272885966999</v>
      </c>
      <c r="O1519" s="5">
        <v>2.279060260026561</v>
      </c>
      <c r="P1519" s="5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>
      <c r="A1520" s="22">
        <v>17025</v>
      </c>
      <c r="B1520" s="23" t="s">
        <v>1582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5">
        <v>2.5434151632007342</v>
      </c>
      <c r="O1520" s="5">
        <v>2.1337166623535695</v>
      </c>
      <c r="P1520" s="5">
        <v>0.40969850084716514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>
      <c r="A1521" s="22">
        <v>39061</v>
      </c>
      <c r="B1521" s="23" t="s">
        <v>1583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5">
        <v>3.8073055784103964</v>
      </c>
      <c r="O1521" s="5">
        <v>3.485038632838843</v>
      </c>
      <c r="P1521" s="5">
        <v>0.32226694557155416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>
      <c r="A1522" s="22">
        <v>26093</v>
      </c>
      <c r="B1522" s="23" t="s">
        <v>1584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5">
        <v>3.0662572049522221</v>
      </c>
      <c r="O1522" s="5">
        <v>2.7603846073860514</v>
      </c>
      <c r="P1522" s="5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>
      <c r="A1523" s="22">
        <v>5063</v>
      </c>
      <c r="B1523" s="23" t="s">
        <v>1585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5">
        <v>2.1544960001560973</v>
      </c>
      <c r="O1523" s="5">
        <v>3.0139204703130646</v>
      </c>
      <c r="P1523" s="5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>
      <c r="A1524" s="22">
        <v>39121</v>
      </c>
      <c r="B1524" s="23" t="s">
        <v>1586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5">
        <v>4.3946445983846303</v>
      </c>
      <c r="O1524" s="5">
        <v>4.0547818101521456</v>
      </c>
      <c r="P1524" s="5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>
      <c r="A1525" s="22">
        <v>47031</v>
      </c>
      <c r="B1525" s="23" t="s">
        <v>1587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5">
        <v>2.1226629115225339</v>
      </c>
      <c r="O1525" s="5">
        <v>3.0239161607342528</v>
      </c>
      <c r="P1525" s="5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>
      <c r="A1526" s="22">
        <v>26019</v>
      </c>
      <c r="B1526" s="23" t="s">
        <v>1588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5">
        <v>3.3561620316852907</v>
      </c>
      <c r="O1526" s="5">
        <v>2.94873426259799</v>
      </c>
      <c r="P1526" s="5">
        <v>0.40742776908730094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>
      <c r="A1527" s="22">
        <v>13057</v>
      </c>
      <c r="B1527" s="23" t="s">
        <v>1589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5">
        <v>2.3603576728204394</v>
      </c>
      <c r="O1527" s="5">
        <v>3.7554885600641033</v>
      </c>
      <c r="P1527" s="5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>
      <c r="A1528" s="22">
        <v>10003</v>
      </c>
      <c r="B1528" s="23" t="s">
        <v>1590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5">
        <v>4.7464981170012361</v>
      </c>
      <c r="O1528" s="5">
        <v>4.3195688788458337</v>
      </c>
      <c r="P1528" s="5">
        <v>0.42692923815540146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>
      <c r="A1529" s="22">
        <v>31065</v>
      </c>
      <c r="B1529" s="23" t="s">
        <v>1591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5">
        <v>2.7141354456683322</v>
      </c>
      <c r="O1529" s="5">
        <v>2.1638229516914853</v>
      </c>
      <c r="P1529" s="5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>
      <c r="A1530" s="22">
        <v>55007</v>
      </c>
      <c r="B1530" s="23" t="s">
        <v>1592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5">
        <v>3.1102430860397252</v>
      </c>
      <c r="O1530" s="5">
        <v>2.7111587193744335</v>
      </c>
      <c r="P1530" s="5">
        <v>0.39908436666529146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>
      <c r="A1531" s="22">
        <v>55053</v>
      </c>
      <c r="B1531" s="23" t="s">
        <v>1593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5">
        <v>3.0907881865319164</v>
      </c>
      <c r="O1531" s="5">
        <v>2.6396334631123399</v>
      </c>
      <c r="P1531" s="5">
        <v>0.45115472341957685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>
      <c r="A1532" s="22">
        <v>39015</v>
      </c>
      <c r="B1532" s="23" t="s">
        <v>1594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5">
        <v>4.7319944931437306</v>
      </c>
      <c r="O1532" s="5">
        <v>4.3090069025714888</v>
      </c>
      <c r="P1532" s="5">
        <v>0.42298759057224183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>
      <c r="A1533" s="22">
        <v>1009</v>
      </c>
      <c r="B1533" s="23" t="s">
        <v>1595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5">
        <v>2.1518359468721875</v>
      </c>
      <c r="O1533" s="5">
        <v>3.0914662393297765</v>
      </c>
      <c r="P1533" s="5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>
      <c r="A1534" s="22">
        <v>13069</v>
      </c>
      <c r="B1534" s="23" t="s">
        <v>1596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5">
        <v>2.8163258259918518</v>
      </c>
      <c r="O1534" s="5">
        <v>4.1308969622766716</v>
      </c>
      <c r="P1534" s="5">
        <v>-1.3145711362848194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>
      <c r="A1535" s="22">
        <v>27089</v>
      </c>
      <c r="B1535" s="23" t="s">
        <v>1597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5">
        <v>2.8446941393396505</v>
      </c>
      <c r="O1535" s="5">
        <v>2.5113138338998864</v>
      </c>
      <c r="P1535" s="5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>
      <c r="A1536" s="22">
        <v>29027</v>
      </c>
      <c r="B1536" s="23" t="s">
        <v>1598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5">
        <v>2.3838250056430517</v>
      </c>
      <c r="O1536" s="5">
        <v>2.0939350811692772</v>
      </c>
      <c r="P1536" s="5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>
      <c r="A1537" s="22">
        <v>40117</v>
      </c>
      <c r="B1537" s="23" t="s">
        <v>1599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5">
        <v>2.1437756873767562</v>
      </c>
      <c r="O1537" s="5">
        <v>2.8534324516329415</v>
      </c>
      <c r="P1537" s="5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>
      <c r="A1538" s="22">
        <v>46041</v>
      </c>
      <c r="B1538" s="23" t="s">
        <v>1600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5">
        <v>0</v>
      </c>
      <c r="O1538" s="5">
        <v>0</v>
      </c>
      <c r="P1538" s="5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>
      <c r="A1539" s="22">
        <v>26099</v>
      </c>
      <c r="B1539" s="23" t="s">
        <v>1601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5">
        <v>3.4626163209491945</v>
      </c>
      <c r="O1539" s="5">
        <v>3.0805484716147946</v>
      </c>
      <c r="P1539" s="5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>
      <c r="A1540" s="22">
        <v>21131</v>
      </c>
      <c r="B1540" s="23" t="s">
        <v>1602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5">
        <v>2.1376061520292016</v>
      </c>
      <c r="O1540" s="5">
        <v>3.0377082017104891</v>
      </c>
      <c r="P1540" s="5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>
      <c r="A1541" s="22">
        <v>18015</v>
      </c>
      <c r="B1541" s="23" t="s">
        <v>1603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5">
        <v>2.5780331115397908</v>
      </c>
      <c r="O1541" s="5">
        <v>2.2324273651320312</v>
      </c>
      <c r="P1541" s="5">
        <v>0.34560574640775926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>
      <c r="A1542" s="22">
        <v>29221</v>
      </c>
      <c r="B1542" s="23" t="s">
        <v>1604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5">
        <v>2.374539035320721</v>
      </c>
      <c r="O1542" s="5">
        <v>2.1428442961709058</v>
      </c>
      <c r="P1542" s="5">
        <v>0.23169473914981528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>
      <c r="A1543" s="22">
        <v>17137</v>
      </c>
      <c r="B1543" s="23" t="s">
        <v>1605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5">
        <v>2.4024155741118305</v>
      </c>
      <c r="O1543" s="5">
        <v>2.174239630937719</v>
      </c>
      <c r="P1543" s="5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>
      <c r="A1544" s="22">
        <v>21111</v>
      </c>
      <c r="B1544" s="23" t="s">
        <v>1606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5">
        <v>2.1743104166693636</v>
      </c>
      <c r="O1544" s="5">
        <v>3.104205808243401</v>
      </c>
      <c r="P1544" s="5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>
      <c r="A1545" s="22">
        <v>46073</v>
      </c>
      <c r="B1545" s="23" t="s">
        <v>1607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5">
        <v>2.5739480297109298</v>
      </c>
      <c r="O1545" s="5">
        <v>2.2012313480832701</v>
      </c>
      <c r="P1545" s="5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>
      <c r="A1546" s="22">
        <v>51091</v>
      </c>
      <c r="B1546" s="23" t="s">
        <v>1608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5">
        <v>2.0653152921958986</v>
      </c>
      <c r="O1546" s="5">
        <v>3.1597893726261548</v>
      </c>
      <c r="P1546" s="5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>
      <c r="A1547" s="22">
        <v>22001</v>
      </c>
      <c r="B1547" s="23" t="s">
        <v>1609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5">
        <v>2.0300155654941596</v>
      </c>
      <c r="O1547" s="5">
        <v>2.988769182190274</v>
      </c>
      <c r="P1547" s="5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>
      <c r="A1548" s="22">
        <v>5137</v>
      </c>
      <c r="B1548" s="23" t="s">
        <v>1610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si="46"/>
        <v>-4.7408699999999993</v>
      </c>
      <c r="N1548" s="5">
        <v>2.1647413034204539</v>
      </c>
      <c r="O1548" s="5">
        <v>3.0478622286366726</v>
      </c>
      <c r="P1548" s="5">
        <v>-0.88312092521621843</v>
      </c>
      <c r="Q1548" s="29">
        <v>140</v>
      </c>
      <c r="R1548">
        <v>50830</v>
      </c>
      <c r="S1548">
        <v>8690</v>
      </c>
      <c r="T1548" s="30">
        <f t="shared" si="47"/>
        <v>59660</v>
      </c>
    </row>
    <row r="1549" spans="1:20">
      <c r="A1549" s="22">
        <v>40097</v>
      </c>
      <c r="B1549" s="23" t="s">
        <v>1611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ref="M1549:M1612" si="48">K1549-L1549</f>
        <v>-4.8708500000000008</v>
      </c>
      <c r="N1549" s="5">
        <v>2.133707348441511</v>
      </c>
      <c r="O1549" s="5">
        <v>3.0410407194450224</v>
      </c>
      <c r="P1549" s="5">
        <v>-0.90733337100351175</v>
      </c>
      <c r="Q1549" s="29">
        <v>12420</v>
      </c>
      <c r="R1549">
        <v>205860</v>
      </c>
      <c r="S1549">
        <v>40140</v>
      </c>
      <c r="T1549" s="30">
        <f t="shared" ref="T1549:T1612" si="49">SUM(Q1549:S1549)</f>
        <v>258420</v>
      </c>
    </row>
    <row r="1550" spans="1:20">
      <c r="A1550" s="22">
        <v>38075</v>
      </c>
      <c r="B1550" s="23" t="s">
        <v>1612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5">
        <v>0</v>
      </c>
      <c r="O1550" s="5">
        <v>0</v>
      </c>
      <c r="P1550" s="5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>
      <c r="A1551" s="22">
        <v>21225</v>
      </c>
      <c r="B1551" s="23" t="s">
        <v>1613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5">
        <v>2.1352553206256344</v>
      </c>
      <c r="O1551" s="5">
        <v>2.9976304381227363</v>
      </c>
      <c r="P1551" s="5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>
      <c r="A1552" s="22">
        <v>39127</v>
      </c>
      <c r="B1552" s="23" t="s">
        <v>1614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5">
        <v>4.4375780074095212</v>
      </c>
      <c r="O1552" s="5">
        <v>4.0559535002891058</v>
      </c>
      <c r="P1552" s="5">
        <v>0.38162450712041535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>
      <c r="A1553" s="22">
        <v>1019</v>
      </c>
      <c r="B1553" s="23" t="s">
        <v>1615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5">
        <v>2.1707003443554864</v>
      </c>
      <c r="O1553" s="5">
        <v>3.1226715702905961</v>
      </c>
      <c r="P1553" s="5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>
      <c r="A1554" s="22">
        <v>26127</v>
      </c>
      <c r="B1554" s="23" t="s">
        <v>1616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5">
        <v>3.1908680343829796</v>
      </c>
      <c r="O1554" s="5">
        <v>2.8293224588782913</v>
      </c>
      <c r="P1554" s="5">
        <v>0.36154557550468747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>
      <c r="A1555" s="22">
        <v>39107</v>
      </c>
      <c r="B1555" s="23" t="s">
        <v>1617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5">
        <v>4.7464981170012361</v>
      </c>
      <c r="O1555" s="5">
        <v>4.405703937562901</v>
      </c>
      <c r="P1555" s="5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>
      <c r="A1556" s="22">
        <v>21075</v>
      </c>
      <c r="B1556" s="23" t="s">
        <v>1618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5">
        <v>2.1348995291849997</v>
      </c>
      <c r="O1556" s="5">
        <v>2.9661475525825729</v>
      </c>
      <c r="P1556" s="5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>
      <c r="A1557" s="22">
        <v>29085</v>
      </c>
      <c r="B1557" s="23" t="s">
        <v>1619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5">
        <v>2.4021603729214274</v>
      </c>
      <c r="O1557" s="5">
        <v>2.1036103730156537</v>
      </c>
      <c r="P1557" s="5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>
      <c r="A1558" s="22">
        <v>40113</v>
      </c>
      <c r="B1558" s="23" t="s">
        <v>1620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5">
        <v>2.1437756873767562</v>
      </c>
      <c r="O1558" s="5">
        <v>2.8577503812632647</v>
      </c>
      <c r="P1558" s="5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>
      <c r="A1559" s="22">
        <v>55081</v>
      </c>
      <c r="B1559" s="23" t="s">
        <v>1621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5">
        <v>3.0753270925147955</v>
      </c>
      <c r="O1559" s="5">
        <v>2.7287601503825987</v>
      </c>
      <c r="P1559" s="5">
        <v>0.34656694213219713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>
      <c r="A1560" s="22">
        <v>17065</v>
      </c>
      <c r="B1560" s="23" t="s">
        <v>1622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5">
        <v>2.4931181753023886</v>
      </c>
      <c r="O1560" s="5">
        <v>2.2280498264645332</v>
      </c>
      <c r="P1560" s="5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>
      <c r="A1561" s="22">
        <v>21077</v>
      </c>
      <c r="B1561" s="23" t="s">
        <v>1623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5">
        <v>2.1364810314525342</v>
      </c>
      <c r="O1561" s="5">
        <v>2.9542294707125087</v>
      </c>
      <c r="P1561" s="5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>
      <c r="A1562" s="22">
        <v>1115</v>
      </c>
      <c r="B1562" s="23" t="s">
        <v>1624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5">
        <v>2.1467673159299485</v>
      </c>
      <c r="O1562" s="5">
        <v>3.0432239004315362</v>
      </c>
      <c r="P1562" s="5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>
      <c r="A1563" s="22">
        <v>5093</v>
      </c>
      <c r="B1563" s="23" t="s">
        <v>1625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5">
        <v>2.0662466834017494</v>
      </c>
      <c r="O1563" s="5">
        <v>2.9813050130665864</v>
      </c>
      <c r="P1563" s="5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>
      <c r="A1564" s="22">
        <v>1093</v>
      </c>
      <c r="B1564" s="23" t="s">
        <v>1626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5">
        <v>2.152644394438866</v>
      </c>
      <c r="O1564" s="5">
        <v>3.0295454891824143</v>
      </c>
      <c r="P1564" s="5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>
      <c r="A1565" s="22">
        <v>46085</v>
      </c>
      <c r="B1565" s="23" t="s">
        <v>1627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5">
        <v>2.7141354456683322</v>
      </c>
      <c r="O1565" s="5">
        <v>2.1638229516914853</v>
      </c>
      <c r="P1565" s="5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>
      <c r="A1566" s="22">
        <v>5145</v>
      </c>
      <c r="B1566" s="23" t="s">
        <v>1628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5">
        <v>2.1033439951307806</v>
      </c>
      <c r="O1566" s="5">
        <v>3.0444738274297878</v>
      </c>
      <c r="P1566" s="5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>
      <c r="A1567" s="22">
        <v>54047</v>
      </c>
      <c r="B1567" s="23" t="s">
        <v>1629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5">
        <v>4.7289656089423033</v>
      </c>
      <c r="O1567" s="5">
        <v>4.3874319048865225</v>
      </c>
      <c r="P1567" s="5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>
      <c r="A1568" s="22">
        <v>17151</v>
      </c>
      <c r="B1568" s="23" t="s">
        <v>1630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5">
        <v>2.3894785502625653</v>
      </c>
      <c r="O1568" s="5">
        <v>2.0861318856466604</v>
      </c>
      <c r="P1568" s="5">
        <v>0.30334666461590465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>
      <c r="A1569" s="22">
        <v>20049</v>
      </c>
      <c r="B1569" s="23" t="s">
        <v>1631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5">
        <v>2.5185544691341697</v>
      </c>
      <c r="O1569" s="5">
        <v>2.1914666426811324</v>
      </c>
      <c r="P1569" s="5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>
      <c r="A1570" s="22">
        <v>51027</v>
      </c>
      <c r="B1570" s="23" t="s">
        <v>1632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5">
        <v>2.0459330412021473</v>
      </c>
      <c r="O1570" s="5">
        <v>3.0381925251375312</v>
      </c>
      <c r="P1570" s="5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>
      <c r="A1571" s="22">
        <v>39083</v>
      </c>
      <c r="B1571" s="23" t="s">
        <v>1633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5">
        <v>4.3051993753219699</v>
      </c>
      <c r="O1571" s="5">
        <v>3.9774148682469566</v>
      </c>
      <c r="P1571" s="5">
        <v>0.32778450707501355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>
      <c r="A1572" s="22">
        <v>40147</v>
      </c>
      <c r="B1572" s="23" t="s">
        <v>1634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5">
        <v>2.1437756873767562</v>
      </c>
      <c r="O1572" s="5">
        <v>2.760898735331681</v>
      </c>
      <c r="P1572" s="5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>
      <c r="A1573" s="22">
        <v>17169</v>
      </c>
      <c r="B1573" s="23" t="s">
        <v>1635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5">
        <v>2.4836515150861223</v>
      </c>
      <c r="O1573" s="5">
        <v>2.2299740806958206</v>
      </c>
      <c r="P1573" s="5">
        <v>0.25367743439030194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>
      <c r="A1574" s="22">
        <v>26085</v>
      </c>
      <c r="B1574" s="23" t="s">
        <v>1636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5">
        <v>3.1290366977913786</v>
      </c>
      <c r="O1574" s="5">
        <v>2.7300268424225558</v>
      </c>
      <c r="P1574" s="5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>
      <c r="A1575" s="22">
        <v>55077</v>
      </c>
      <c r="B1575" s="23" t="s">
        <v>1637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5">
        <v>3.0407650276480909</v>
      </c>
      <c r="O1575" s="5">
        <v>2.6462612429331731</v>
      </c>
      <c r="P1575" s="5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>
      <c r="A1576" s="22">
        <v>55141</v>
      </c>
      <c r="B1576" s="23" t="s">
        <v>1638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5">
        <v>3.0203247162444931</v>
      </c>
      <c r="O1576" s="5">
        <v>2.6205771990406364</v>
      </c>
      <c r="P1576" s="5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>
      <c r="A1577" s="22">
        <v>39085</v>
      </c>
      <c r="B1577" s="23" t="s">
        <v>1639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5">
        <v>4.616911795748825</v>
      </c>
      <c r="O1577" s="5">
        <v>4.2706447615849115</v>
      </c>
      <c r="P1577" s="5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>
      <c r="A1578" s="22">
        <v>29173</v>
      </c>
      <c r="B1578" s="23" t="s">
        <v>1640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5">
        <v>2.466594016542174</v>
      </c>
      <c r="O1578" s="5">
        <v>2.1730120573284077</v>
      </c>
      <c r="P1578" s="5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>
      <c r="A1579" s="22">
        <v>42023</v>
      </c>
      <c r="B1579" s="23" t="s">
        <v>1641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5">
        <v>4.6430149656839959</v>
      </c>
      <c r="O1579" s="5">
        <v>4.3239128874299215</v>
      </c>
      <c r="P1579" s="5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>
      <c r="A1580" s="22">
        <v>22029</v>
      </c>
      <c r="B1580" s="23" t="s">
        <v>1642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5">
        <v>2.0204259616387219</v>
      </c>
      <c r="O1580" s="5">
        <v>2.9240356306012427</v>
      </c>
      <c r="P1580" s="5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>
      <c r="A1581" s="22">
        <v>27149</v>
      </c>
      <c r="B1581" s="23" t="s">
        <v>1643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5">
        <v>2.9276531540447666</v>
      </c>
      <c r="O1581" s="5">
        <v>2.2483299385807247</v>
      </c>
      <c r="P1581" s="5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>
      <c r="A1582" s="22">
        <v>55078</v>
      </c>
      <c r="B1582" s="23" t="s">
        <v>1644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5">
        <v>3.2974601695453485</v>
      </c>
      <c r="O1582" s="5">
        <v>2.9549149746400145</v>
      </c>
      <c r="P1582" s="5">
        <v>0.34254519490533414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>
      <c r="A1583" s="22">
        <v>29169</v>
      </c>
      <c r="B1583" s="23" t="s">
        <v>1645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5">
        <v>2.3736951948882203</v>
      </c>
      <c r="O1583" s="5">
        <v>2.1409982788009096</v>
      </c>
      <c r="P1583" s="5">
        <v>0.23269691608731033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>
      <c r="A1584" s="22">
        <v>29081</v>
      </c>
      <c r="B1584" s="23" t="s">
        <v>1646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5">
        <v>2.4440375843188833</v>
      </c>
      <c r="O1584" s="5">
        <v>2.1958311418717482</v>
      </c>
      <c r="P1584" s="5">
        <v>0.24820644244713524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>
      <c r="A1585" s="22">
        <v>1095</v>
      </c>
      <c r="B1585" s="23" t="s">
        <v>1647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5">
        <v>2.165750931487596</v>
      </c>
      <c r="O1585" s="5">
        <v>3.1212670323521725</v>
      </c>
      <c r="P1585" s="5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>
      <c r="A1586" s="22">
        <v>1117</v>
      </c>
      <c r="B1586" s="23" t="s">
        <v>1648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5">
        <v>2.1642532544285884</v>
      </c>
      <c r="O1586" s="5">
        <v>3.0701895386233238</v>
      </c>
      <c r="P1586" s="5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>
      <c r="A1587" s="22">
        <v>13287</v>
      </c>
      <c r="B1587" s="23" t="s">
        <v>1649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5">
        <v>2.5439330167111875</v>
      </c>
      <c r="O1587" s="5">
        <v>4.2670756704840924</v>
      </c>
      <c r="P1587" s="5">
        <v>-1.7231426537729049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>
      <c r="A1588" s="22">
        <v>26101</v>
      </c>
      <c r="B1588" s="23" t="s">
        <v>1650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5">
        <v>3.2464460104184982</v>
      </c>
      <c r="O1588" s="5">
        <v>2.8151466847252453</v>
      </c>
      <c r="P1588" s="5">
        <v>0.43129932569325263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>
      <c r="A1589" s="22">
        <v>21015</v>
      </c>
      <c r="B1589" s="23" t="s">
        <v>1651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5">
        <v>2.134186083521318</v>
      </c>
      <c r="O1589" s="5">
        <v>3.0346569641201224</v>
      </c>
      <c r="P1589" s="5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>
      <c r="A1590" s="22">
        <v>54109</v>
      </c>
      <c r="B1590" s="23" t="s">
        <v>1652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5">
        <v>4.6918664344308612</v>
      </c>
      <c r="O1590" s="5">
        <v>4.2705683875060325</v>
      </c>
      <c r="P1590" s="5">
        <v>0.42129804692482864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>
      <c r="A1591" s="22">
        <v>29019</v>
      </c>
      <c r="B1591" s="23" t="s">
        <v>1653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5">
        <v>2.4445163193986907</v>
      </c>
      <c r="O1591" s="5">
        <v>2.1435745068762921</v>
      </c>
      <c r="P1591" s="5">
        <v>0.30094181252239827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>
      <c r="A1592" s="22">
        <v>26035</v>
      </c>
      <c r="B1592" s="23" t="s">
        <v>1654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5">
        <v>3.1094327756906339</v>
      </c>
      <c r="O1592" s="5">
        <v>2.7094337828611978</v>
      </c>
      <c r="P1592" s="5">
        <v>0.39999899282943624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>
      <c r="A1593" s="22">
        <v>48387</v>
      </c>
      <c r="B1593" s="23" t="s">
        <v>1655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5">
        <v>2.0972601477741635</v>
      </c>
      <c r="O1593" s="5">
        <v>3.0098651930027907</v>
      </c>
      <c r="P1593" s="5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>
      <c r="A1594" s="22">
        <v>40045</v>
      </c>
      <c r="B1594" s="23" t="s">
        <v>1656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5">
        <v>2.1437756873767562</v>
      </c>
      <c r="O1594" s="5">
        <v>2.7358703908480626</v>
      </c>
      <c r="P1594" s="5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>
      <c r="A1595" s="22">
        <v>36115</v>
      </c>
      <c r="B1595" s="23" t="s">
        <v>1657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5">
        <v>4.142718179461327</v>
      </c>
      <c r="O1595" s="5">
        <v>3.780317586829669</v>
      </c>
      <c r="P1595" s="5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>
      <c r="A1596" s="22">
        <v>18001</v>
      </c>
      <c r="B1596" s="23" t="s">
        <v>1658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5">
        <v>2.5084190700321027</v>
      </c>
      <c r="O1596" s="5">
        <v>2.1952555421065321</v>
      </c>
      <c r="P1596" s="5">
        <v>0.31316352792557023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>
      <c r="A1597" s="22">
        <v>47123</v>
      </c>
      <c r="B1597" s="23" t="s">
        <v>1659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5">
        <v>2.1663004522990481</v>
      </c>
      <c r="O1597" s="5">
        <v>3.0724509564711293</v>
      </c>
      <c r="P1597" s="5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>
      <c r="A1598" s="22">
        <v>39079</v>
      </c>
      <c r="B1598" s="23" t="s">
        <v>1660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5">
        <v>4.6705170852103528</v>
      </c>
      <c r="O1598" s="5">
        <v>4.2585497153857359</v>
      </c>
      <c r="P1598" s="5">
        <v>0.41196736982461746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>
      <c r="A1599" s="22">
        <v>27007</v>
      </c>
      <c r="B1599" s="23" t="s">
        <v>1661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5">
        <v>2.9061342916247934</v>
      </c>
      <c r="O1599" s="5">
        <v>2.5362751182166834</v>
      </c>
      <c r="P1599" s="5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>
      <c r="A1600" s="22">
        <v>29167</v>
      </c>
      <c r="B1600" s="23" t="s">
        <v>1662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5">
        <v>2.3634331265821578</v>
      </c>
      <c r="O1600" s="5">
        <v>2.1311069041947763</v>
      </c>
      <c r="P1600" s="5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>
      <c r="A1601" s="22">
        <v>8087</v>
      </c>
      <c r="B1601" s="23" t="s">
        <v>1663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5">
        <v>0</v>
      </c>
      <c r="O1601" s="5">
        <v>0</v>
      </c>
      <c r="P1601" s="5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>
      <c r="A1602" s="22">
        <v>17009</v>
      </c>
      <c r="B1602" s="23" t="s">
        <v>1664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5">
        <v>2.4441363117867034</v>
      </c>
      <c r="O1602" s="5">
        <v>2.1988227704249401</v>
      </c>
      <c r="P1602" s="5">
        <v>0.24531354136176317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>
      <c r="A1603" s="22">
        <v>20097</v>
      </c>
      <c r="B1603" s="23" t="s">
        <v>1665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5">
        <v>2.5772749590982285</v>
      </c>
      <c r="O1603" s="5">
        <v>1.9446032663528332</v>
      </c>
      <c r="P1603" s="5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>
      <c r="A1604" s="22">
        <v>21157</v>
      </c>
      <c r="B1604" s="23" t="s">
        <v>1666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5">
        <v>2.1245778518417633</v>
      </c>
      <c r="O1604" s="5">
        <v>2.9910380511677261</v>
      </c>
      <c r="P1604" s="5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>
      <c r="A1605" s="22">
        <v>24045</v>
      </c>
      <c r="B1605" s="23" t="s">
        <v>1667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5">
        <v>4.7464981170012361</v>
      </c>
      <c r="O1605" s="5">
        <v>4.405703937562901</v>
      </c>
      <c r="P1605" s="5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>
      <c r="A1606" s="22">
        <v>26071</v>
      </c>
      <c r="B1606" s="23" t="s">
        <v>1668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5">
        <v>3.2472321045962356</v>
      </c>
      <c r="O1606" s="5">
        <v>2.8335770539066174</v>
      </c>
      <c r="P1606" s="5">
        <v>0.41365505068961844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>
      <c r="A1607" s="22">
        <v>27003</v>
      </c>
      <c r="B1607" s="23" t="s">
        <v>1669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5">
        <v>2.9702531250179627</v>
      </c>
      <c r="O1607" s="5">
        <v>2.6945091701786477</v>
      </c>
      <c r="P1607" s="5">
        <v>0.27574395483931524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>
      <c r="A1608" s="22">
        <v>27103</v>
      </c>
      <c r="B1608" s="23" t="s">
        <v>1670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5">
        <v>2.9276531540447666</v>
      </c>
      <c r="O1608" s="5">
        <v>2.1369560409675183</v>
      </c>
      <c r="P1608" s="5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>
      <c r="A1609" s="22">
        <v>30015</v>
      </c>
      <c r="B1609" s="23" t="s">
        <v>1671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5">
        <v>2.7626776925348557</v>
      </c>
      <c r="O1609" s="5">
        <v>2.5969533924954402</v>
      </c>
      <c r="P1609" s="5">
        <v>0.16572430003941513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>
      <c r="A1610" s="22">
        <v>39013</v>
      </c>
      <c r="B1610" s="23" t="s">
        <v>1672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5">
        <v>4.3647860591074705</v>
      </c>
      <c r="O1610" s="5">
        <v>4.0103414101561894</v>
      </c>
      <c r="P1610" s="5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>
      <c r="A1611" s="22">
        <v>39053</v>
      </c>
      <c r="B1611" s="23" t="s">
        <v>1673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5">
        <v>4.638507032247678</v>
      </c>
      <c r="O1611" s="5">
        <v>4.306080471402705</v>
      </c>
      <c r="P1611" s="5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>
      <c r="A1612" s="22">
        <v>39101</v>
      </c>
      <c r="B1612" s="23" t="s">
        <v>1674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si="48"/>
        <v>1.916640000000001</v>
      </c>
      <c r="N1612" s="5">
        <v>4.2808639858955049</v>
      </c>
      <c r="O1612" s="5">
        <v>3.9238356577391933</v>
      </c>
      <c r="P1612" s="5">
        <v>0.3570283281563118</v>
      </c>
      <c r="Q1612" s="29">
        <v>200260</v>
      </c>
      <c r="R1612">
        <v>5740</v>
      </c>
      <c r="S1612">
        <v>2210</v>
      </c>
      <c r="T1612" s="30">
        <f t="shared" si="49"/>
        <v>208210</v>
      </c>
    </row>
    <row r="1613" spans="1:20">
      <c r="A1613" s="22">
        <v>39139</v>
      </c>
      <c r="B1613" s="23" t="s">
        <v>1675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ref="M1613:M1676" si="50">K1613-L1613</f>
        <v>1.8154199999999996</v>
      </c>
      <c r="N1613" s="5">
        <v>4.1293918340880165</v>
      </c>
      <c r="O1613" s="5">
        <v>3.7912185895029453</v>
      </c>
      <c r="P1613" s="5">
        <v>0.33817324458507131</v>
      </c>
      <c r="Q1613" s="29">
        <v>119360</v>
      </c>
      <c r="R1613">
        <v>40350</v>
      </c>
      <c r="S1613">
        <v>2750</v>
      </c>
      <c r="T1613" s="30">
        <f t="shared" ref="T1613:T1676" si="51">SUM(Q1613:S1613)</f>
        <v>162460</v>
      </c>
    </row>
    <row r="1614" spans="1:20">
      <c r="A1614" s="22">
        <v>47033</v>
      </c>
      <c r="B1614" s="23" t="s">
        <v>1676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5">
        <v>2.1364810314525342</v>
      </c>
      <c r="O1614" s="5">
        <v>2.9542294707125087</v>
      </c>
      <c r="P1614" s="5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>
      <c r="A1615" s="22">
        <v>51137</v>
      </c>
      <c r="B1615" s="23" t="s">
        <v>1677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5">
        <v>2.2439635766076971</v>
      </c>
      <c r="O1615" s="5">
        <v>3.5141781381050863</v>
      </c>
      <c r="P1615" s="5">
        <v>-1.2702145614973888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>
      <c r="A1616" s="22">
        <v>55037</v>
      </c>
      <c r="B1616" s="23" t="s">
        <v>1678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5">
        <v>3.1661358723028208</v>
      </c>
      <c r="O1616" s="5">
        <v>2.784729310724575</v>
      </c>
      <c r="P1616" s="5">
        <v>0.38140656157824626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>
      <c r="A1617" s="22">
        <v>55041</v>
      </c>
      <c r="B1617" s="23" t="s">
        <v>1679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5">
        <v>3.261396702054812</v>
      </c>
      <c r="O1617" s="5">
        <v>2.8553008223918774</v>
      </c>
      <c r="P1617" s="5">
        <v>0.40609587966293437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>
      <c r="A1618" s="22">
        <v>56021</v>
      </c>
      <c r="B1618" s="23" t="s">
        <v>1680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5">
        <v>1.4763785637471498</v>
      </c>
      <c r="O1618" s="5">
        <v>1.3803823074990194</v>
      </c>
      <c r="P1618" s="5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>
      <c r="A1619" s="22">
        <v>26157</v>
      </c>
      <c r="B1619" s="23" t="s">
        <v>1681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5">
        <v>3.017117004931543</v>
      </c>
      <c r="O1619" s="5">
        <v>2.6209870111712101</v>
      </c>
      <c r="P1619" s="5">
        <v>0.39612999376033253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>
      <c r="A1620" s="22">
        <v>29155</v>
      </c>
      <c r="B1620" s="23" t="s">
        <v>1682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5">
        <v>2.7141354456683322</v>
      </c>
      <c r="O1620" s="5">
        <v>2.1638229516914853</v>
      </c>
      <c r="P1620" s="5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>
      <c r="A1621" s="22">
        <v>22021</v>
      </c>
      <c r="B1621" s="23" t="s">
        <v>1683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5">
        <v>2.0989645936808707</v>
      </c>
      <c r="O1621" s="5">
        <v>3.0221558313551955</v>
      </c>
      <c r="P1621" s="5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>
      <c r="A1622" s="22">
        <v>5039</v>
      </c>
      <c r="B1622" s="23" t="s">
        <v>1684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5">
        <v>2.130166199076867</v>
      </c>
      <c r="O1622" s="5">
        <v>3.0874258642787962</v>
      </c>
      <c r="P1622" s="5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>
      <c r="A1623" s="22">
        <v>42073</v>
      </c>
      <c r="B1623" s="23" t="s">
        <v>1685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5">
        <v>4.5418714690758515</v>
      </c>
      <c r="O1623" s="5">
        <v>4.1924358420296342</v>
      </c>
      <c r="P1623" s="5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>
      <c r="A1624" s="22">
        <v>1083</v>
      </c>
      <c r="B1624" s="23" t="s">
        <v>1686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5">
        <v>2.1110782677041637</v>
      </c>
      <c r="O1624" s="5">
        <v>2.9630832755153249</v>
      </c>
      <c r="P1624" s="5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>
      <c r="A1625" s="22">
        <v>21031</v>
      </c>
      <c r="B1625" s="23" t="s">
        <v>1687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5">
        <v>2.1438371591963423</v>
      </c>
      <c r="O1625" s="5">
        <v>3.0463217075821958</v>
      </c>
      <c r="P1625" s="5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>
      <c r="A1626" s="22">
        <v>21055</v>
      </c>
      <c r="B1626" s="23" t="s">
        <v>1688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5">
        <v>2.1357470951823241</v>
      </c>
      <c r="O1626" s="5">
        <v>3.0298323576738162</v>
      </c>
      <c r="P1626" s="5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>
      <c r="A1627" s="22">
        <v>18115</v>
      </c>
      <c r="B1627" s="23" t="s">
        <v>1689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5">
        <v>2.5523863232954875</v>
      </c>
      <c r="O1627" s="5">
        <v>2.2636848540003784</v>
      </c>
      <c r="P1627" s="5">
        <v>0.28870146929510915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>
      <c r="A1628" s="22">
        <v>27113</v>
      </c>
      <c r="B1628" s="23" t="s">
        <v>1690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5">
        <v>2.8670419399328306</v>
      </c>
      <c r="O1628" s="5">
        <v>2.454132002207893</v>
      </c>
      <c r="P1628" s="5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>
      <c r="A1629" s="22">
        <v>40109</v>
      </c>
      <c r="B1629" s="23" t="s">
        <v>1691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5">
        <v>2.1437756873767562</v>
      </c>
      <c r="O1629" s="5">
        <v>2.8439192218563827</v>
      </c>
      <c r="P1629" s="5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>
      <c r="A1630" s="22">
        <v>39141</v>
      </c>
      <c r="B1630" s="23" t="s">
        <v>1692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5">
        <v>4.5416572490985061</v>
      </c>
      <c r="O1630" s="5">
        <v>4.1596862644495136</v>
      </c>
      <c r="P1630" s="5">
        <v>0.38197098464899126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>
      <c r="A1631" s="22">
        <v>21013</v>
      </c>
      <c r="B1631" s="23" t="s">
        <v>1693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5">
        <v>2.1600545428726137</v>
      </c>
      <c r="O1631" s="5">
        <v>3.1790449544159105</v>
      </c>
      <c r="P1631" s="5">
        <v>-1.0189904115432968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>
      <c r="A1632" s="22">
        <v>5073</v>
      </c>
      <c r="B1632" s="23" t="s">
        <v>1694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5">
        <v>2.1444742307811442</v>
      </c>
      <c r="O1632" s="5">
        <v>3.1410423304347939</v>
      </c>
      <c r="P1632" s="5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>
      <c r="A1633" s="22">
        <v>54061</v>
      </c>
      <c r="B1633" s="23" t="s">
        <v>1695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5">
        <v>4.7058894604261479</v>
      </c>
      <c r="O1633" s="5">
        <v>4.2899972080600772</v>
      </c>
      <c r="P1633" s="5">
        <v>0.41589225236607164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>
      <c r="A1634" s="22">
        <v>54041</v>
      </c>
      <c r="B1634" s="23" t="s">
        <v>1696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5">
        <v>4.7464981170012361</v>
      </c>
      <c r="O1634" s="5">
        <v>4.3195688788458337</v>
      </c>
      <c r="P1634" s="5">
        <v>0.42692923815540146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>
      <c r="A1635" s="22">
        <v>54021</v>
      </c>
      <c r="B1635" s="23" t="s">
        <v>1697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5">
        <v>4.6902961088577966</v>
      </c>
      <c r="O1635" s="5">
        <v>4.3527319941213518</v>
      </c>
      <c r="P1635" s="5">
        <v>0.33756411473644493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>
      <c r="A1636" s="22">
        <v>51145</v>
      </c>
      <c r="B1636" s="23" t="s">
        <v>1698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5">
        <v>2.2360784186589657</v>
      </c>
      <c r="O1636" s="5">
        <v>3.4449869482048543</v>
      </c>
      <c r="P1636" s="5">
        <v>-1.2089085295458886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>
      <c r="A1637" s="22">
        <v>51177</v>
      </c>
      <c r="B1637" s="23" t="s">
        <v>1699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5">
        <v>2.4169136096221013</v>
      </c>
      <c r="O1637" s="5">
        <v>3.7576978200043802</v>
      </c>
      <c r="P1637" s="5">
        <v>-1.3407842103822794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>
      <c r="A1638" s="22">
        <v>1051</v>
      </c>
      <c r="B1638" s="23" t="s">
        <v>1700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5">
        <v>2.1474919382881006</v>
      </c>
      <c r="O1638" s="5">
        <v>3.0554661064412372</v>
      </c>
      <c r="P1638" s="5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>
      <c r="A1639" s="22">
        <v>22125</v>
      </c>
      <c r="B1639" s="23" t="s">
        <v>1701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5">
        <v>2.0825292644624303</v>
      </c>
      <c r="O1639" s="5">
        <v>3.0158428617619397</v>
      </c>
      <c r="P1639" s="5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>
      <c r="A1640" s="22">
        <v>27021</v>
      </c>
      <c r="B1640" s="23" t="s">
        <v>1702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5">
        <v>2.9191067083398807</v>
      </c>
      <c r="O1640" s="5">
        <v>2.5617076864836412</v>
      </c>
      <c r="P1640" s="5">
        <v>0.35739902185624023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>
      <c r="A1641" s="22">
        <v>40017</v>
      </c>
      <c r="B1641" s="23" t="s">
        <v>1703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5">
        <v>2.1437756873767562</v>
      </c>
      <c r="O1641" s="5">
        <v>2.7689850737808759</v>
      </c>
      <c r="P1641" s="5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>
      <c r="A1642" s="22">
        <v>29187</v>
      </c>
      <c r="B1642" s="23" t="s">
        <v>1704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5">
        <v>2.375999456731495</v>
      </c>
      <c r="O1642" s="5">
        <v>2.136687800300233</v>
      </c>
      <c r="P1642" s="5">
        <v>0.23931165643126193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>
      <c r="A1643" s="22">
        <v>26163</v>
      </c>
      <c r="B1643" s="23" t="s">
        <v>1705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5">
        <v>3.1621141250759583</v>
      </c>
      <c r="O1643" s="5">
        <v>2.8034297833556439</v>
      </c>
      <c r="P1643" s="5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>
      <c r="A1644" s="22">
        <v>13043</v>
      </c>
      <c r="B1644" s="23" t="s">
        <v>1706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5">
        <v>2.6333111796070261</v>
      </c>
      <c r="O1644" s="5">
        <v>3.8830090556219368</v>
      </c>
      <c r="P1644" s="5">
        <v>-1.2496978760149111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>
      <c r="A1645" s="22">
        <v>26017</v>
      </c>
      <c r="B1645" s="23" t="s">
        <v>1707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5">
        <v>3.0315051362795238</v>
      </c>
      <c r="O1645" s="5">
        <v>2.6834181636993781</v>
      </c>
      <c r="P1645" s="5">
        <v>0.34808697258014504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>
      <c r="A1646" s="22">
        <v>29199</v>
      </c>
      <c r="B1646" s="23" t="s">
        <v>1708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5">
        <v>2.4567156814129221</v>
      </c>
      <c r="O1646" s="5">
        <v>2.1958944764737458</v>
      </c>
      <c r="P1646" s="5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>
      <c r="A1647" s="22">
        <v>5121</v>
      </c>
      <c r="B1647" s="23" t="s">
        <v>1709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5">
        <v>2.1278973300994148</v>
      </c>
      <c r="O1647" s="5">
        <v>3.0357578685254376</v>
      </c>
      <c r="P1647" s="5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>
      <c r="A1648" s="22">
        <v>13183</v>
      </c>
      <c r="B1648" s="23" t="s">
        <v>1710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5">
        <v>2.6340022718817675</v>
      </c>
      <c r="O1648" s="5">
        <v>3.9934608759413517</v>
      </c>
      <c r="P1648" s="5">
        <v>-1.3594586040595846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>
      <c r="A1649" s="22">
        <v>39153</v>
      </c>
      <c r="B1649" s="23" t="s">
        <v>1711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5">
        <v>4.155411178814659</v>
      </c>
      <c r="O1649" s="5">
        <v>3.8356813428878418</v>
      </c>
      <c r="P1649" s="5">
        <v>0.31972983592681714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>
      <c r="A1650" s="22">
        <v>47095</v>
      </c>
      <c r="B1650" s="23" t="s">
        <v>1712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5">
        <v>2.0435989748402856</v>
      </c>
      <c r="O1650" s="5">
        <v>2.9547547753526082</v>
      </c>
      <c r="P1650" s="5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>
      <c r="A1651" s="22">
        <v>39075</v>
      </c>
      <c r="B1651" s="23" t="s">
        <v>1713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5">
        <v>4.2873557826002839</v>
      </c>
      <c r="O1651" s="5">
        <v>3.9132215235573193</v>
      </c>
      <c r="P1651" s="5">
        <v>0.37413425904296416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>
      <c r="A1652" s="22">
        <v>5035</v>
      </c>
      <c r="B1652" s="23" t="s">
        <v>1714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5">
        <v>2.0798338183126988</v>
      </c>
      <c r="O1652" s="5">
        <v>2.9488348528482216</v>
      </c>
      <c r="P1652" s="5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>
      <c r="A1653" s="22">
        <v>29153</v>
      </c>
      <c r="B1653" s="23" t="s">
        <v>1715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5">
        <v>2.3775977240407347</v>
      </c>
      <c r="O1653" s="5">
        <v>2.1442115784610944</v>
      </c>
      <c r="P1653" s="5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>
      <c r="A1654" s="22">
        <v>1049</v>
      </c>
      <c r="B1654" s="23" t="s">
        <v>1716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5">
        <v>2.1696180677742878</v>
      </c>
      <c r="O1654" s="5">
        <v>3.0640181404933577</v>
      </c>
      <c r="P1654" s="5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>
      <c r="A1655" s="22">
        <v>1031</v>
      </c>
      <c r="B1655" s="23" t="s">
        <v>1717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5">
        <v>2.1533373494960193</v>
      </c>
      <c r="O1655" s="5">
        <v>3.1254042720885615</v>
      </c>
      <c r="P1655" s="5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>
      <c r="A1656" s="22">
        <v>1075</v>
      </c>
      <c r="B1656" s="23" t="s">
        <v>1718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5">
        <v>2.120960328398239</v>
      </c>
      <c r="O1656" s="5">
        <v>3.0785515688694511</v>
      </c>
      <c r="P1656" s="5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>
      <c r="A1657" s="22">
        <v>54011</v>
      </c>
      <c r="B1657" s="23" t="s">
        <v>1719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5">
        <v>4.5930141601891092</v>
      </c>
      <c r="O1657" s="5">
        <v>4.2554873011008993</v>
      </c>
      <c r="P1657" s="5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>
      <c r="A1658" s="22">
        <v>5105</v>
      </c>
      <c r="B1658" s="23" t="s">
        <v>1720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5">
        <v>2.1869214535965811</v>
      </c>
      <c r="O1658" s="5">
        <v>3.1609219443324692</v>
      </c>
      <c r="P1658" s="5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>
      <c r="A1659" s="22">
        <v>26129</v>
      </c>
      <c r="B1659" s="23" t="s">
        <v>1721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5">
        <v>3.0542087283133386</v>
      </c>
      <c r="O1659" s="5">
        <v>2.6541333614050227</v>
      </c>
      <c r="P1659" s="5">
        <v>0.40007536690831613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>
      <c r="A1660" s="22">
        <v>29229</v>
      </c>
      <c r="B1660" s="23" t="s">
        <v>1722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5">
        <v>2.3726538995200794</v>
      </c>
      <c r="O1660" s="5">
        <v>2.0835742853953949</v>
      </c>
      <c r="P1660" s="5">
        <v>0.28907961412468436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>
      <c r="A1661" s="22">
        <v>21105</v>
      </c>
      <c r="B1661" s="23" t="s">
        <v>1723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5">
        <v>2.0947044103053098</v>
      </c>
      <c r="O1661" s="5">
        <v>2.9483300388146505</v>
      </c>
      <c r="P1661" s="5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>
      <c r="A1662" s="22">
        <v>24510</v>
      </c>
      <c r="B1662" s="23" t="s">
        <v>1724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5">
        <v>4.6102914670576389</v>
      </c>
      <c r="O1662" s="5">
        <v>3.5236690144927039</v>
      </c>
      <c r="P1662" s="5">
        <v>1.0866224525649353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>
      <c r="A1663" s="22">
        <v>17087</v>
      </c>
      <c r="B1663" s="23" t="s">
        <v>1725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5">
        <v>2.4770144213532315</v>
      </c>
      <c r="O1663" s="5">
        <v>2.2146582837068132</v>
      </c>
      <c r="P1663" s="5">
        <v>0.26235613764641813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>
      <c r="A1664" s="22">
        <v>21161</v>
      </c>
      <c r="B1664" s="23" t="s">
        <v>1726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5">
        <v>2.1364810314525342</v>
      </c>
      <c r="O1664" s="5">
        <v>2.9542294707125087</v>
      </c>
      <c r="P1664" s="5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>
      <c r="A1665" s="22">
        <v>21223</v>
      </c>
      <c r="B1665" s="23" t="s">
        <v>1727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5">
        <v>2.1462885808501415</v>
      </c>
      <c r="O1665" s="5">
        <v>3.0849483636712329</v>
      </c>
      <c r="P1665" s="5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>
      <c r="A1666" s="22">
        <v>40105</v>
      </c>
      <c r="B1666" s="23" t="s">
        <v>1728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5">
        <v>2.1437756873767562</v>
      </c>
      <c r="O1666" s="5">
        <v>2.8154372787814705</v>
      </c>
      <c r="P1666" s="5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>
      <c r="A1667" s="22">
        <v>47087</v>
      </c>
      <c r="B1667" s="23" t="s">
        <v>1729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5">
        <v>2.1539502049094685</v>
      </c>
      <c r="O1667" s="5">
        <v>3.0834916678252822</v>
      </c>
      <c r="P1667" s="5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>
      <c r="A1668" s="22">
        <v>1033</v>
      </c>
      <c r="B1668" s="23" t="s">
        <v>1730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5">
        <v>2.1412441660792547</v>
      </c>
      <c r="O1668" s="5">
        <v>3.013639190168897</v>
      </c>
      <c r="P1668" s="5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>
      <c r="A1669" s="22">
        <v>13251</v>
      </c>
      <c r="B1669" s="23" t="s">
        <v>1731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5">
        <v>2.3942398221068735</v>
      </c>
      <c r="O1669" s="5">
        <v>3.7442839238577199</v>
      </c>
      <c r="P1669" s="5">
        <v>-1.3500441017508464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>
      <c r="A1670" s="22">
        <v>27159</v>
      </c>
      <c r="B1670" s="23" t="s">
        <v>1732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5">
        <v>3.097361945662811</v>
      </c>
      <c r="O1670" s="5">
        <v>2.5822187836188837</v>
      </c>
      <c r="P1670" s="5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>
      <c r="A1671" s="22">
        <v>1055</v>
      </c>
      <c r="B1671" s="23" t="s">
        <v>1733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5">
        <v>2.1427511570503204</v>
      </c>
      <c r="O1671" s="5">
        <v>3.1022312588869974</v>
      </c>
      <c r="P1671" s="5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>
      <c r="A1672" s="22">
        <v>13117</v>
      </c>
      <c r="B1672" s="23" t="s">
        <v>1734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5">
        <v>2.1630722503795701</v>
      </c>
      <c r="O1672" s="5">
        <v>3.7359051285698883</v>
      </c>
      <c r="P1672" s="5">
        <v>-1.5728328781903183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>
      <c r="A1673" s="22">
        <v>29077</v>
      </c>
      <c r="B1673" s="23" t="s">
        <v>1735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5">
        <v>2.3828619471362025</v>
      </c>
      <c r="O1673" s="5">
        <v>2.0915749358536515</v>
      </c>
      <c r="P1673" s="5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>
      <c r="A1674" s="22">
        <v>21041</v>
      </c>
      <c r="B1674" s="23" t="s">
        <v>1736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5">
        <v>2.1456142536171052</v>
      </c>
      <c r="O1674" s="5">
        <v>3.04708172280617</v>
      </c>
      <c r="P1674" s="5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>
      <c r="A1675" s="22">
        <v>29186</v>
      </c>
      <c r="B1675" s="23" t="s">
        <v>1737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5">
        <v>2.3789501040716297</v>
      </c>
      <c r="O1675" s="5">
        <v>2.0822032775403825</v>
      </c>
      <c r="P1675" s="5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>
      <c r="A1676" s="22">
        <v>48005</v>
      </c>
      <c r="B1676" s="23" t="s">
        <v>1738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si="50"/>
        <v>-5.4160200000000014</v>
      </c>
      <c r="N1676" s="5">
        <v>2.1669617400552021</v>
      </c>
      <c r="O1676" s="5">
        <v>3.1758484197974317</v>
      </c>
      <c r="P1676" s="5">
        <v>-1.0088866797422298</v>
      </c>
      <c r="Q1676" s="29">
        <v>330</v>
      </c>
      <c r="R1676">
        <v>52100</v>
      </c>
      <c r="S1676">
        <v>36670</v>
      </c>
      <c r="T1676" s="30">
        <f t="shared" si="51"/>
        <v>89100</v>
      </c>
    </row>
    <row r="1677" spans="1:20">
      <c r="A1677" s="22">
        <v>54107</v>
      </c>
      <c r="B1677" s="23" t="s">
        <v>1739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ref="M1677:M1740" si="52">K1677-L1677</f>
        <v>1.8183399999999992</v>
      </c>
      <c r="N1677" s="5">
        <v>4.666487886853842</v>
      </c>
      <c r="O1677" s="5">
        <v>4.3277707098045548</v>
      </c>
      <c r="P1677" s="5">
        <v>0.338717177049288</v>
      </c>
      <c r="Q1677" s="29">
        <v>4370</v>
      </c>
      <c r="R1677">
        <v>31280</v>
      </c>
      <c r="S1677">
        <v>1700</v>
      </c>
      <c r="T1677" s="30">
        <f t="shared" ref="T1677:T1740" si="53">SUM(Q1677:S1677)</f>
        <v>37350</v>
      </c>
    </row>
    <row r="1678" spans="1:20">
      <c r="A1678" s="22">
        <v>40041</v>
      </c>
      <c r="B1678" s="23" t="s">
        <v>1740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5">
        <v>2.1364810314525342</v>
      </c>
      <c r="O1678" s="5">
        <v>3.027563488696364</v>
      </c>
      <c r="P1678" s="5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>
      <c r="A1679" s="22">
        <v>54059</v>
      </c>
      <c r="B1679" s="23" t="s">
        <v>1741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5">
        <v>4.7249829801460859</v>
      </c>
      <c r="O1679" s="5">
        <v>4.3886985969264796</v>
      </c>
      <c r="P1679" s="5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>
      <c r="A1680" s="22">
        <v>55075</v>
      </c>
      <c r="B1680" s="23" t="s">
        <v>1742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5">
        <v>3.0983566714706594</v>
      </c>
      <c r="O1680" s="5">
        <v>2.7125874734842084</v>
      </c>
      <c r="P1680" s="5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>
      <c r="A1681" s="22">
        <v>5029</v>
      </c>
      <c r="B1681" s="23" t="s">
        <v>1743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5">
        <v>2.1267684839579237</v>
      </c>
      <c r="O1681" s="5">
        <v>3.0506433627773424</v>
      </c>
      <c r="P1681" s="5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>
      <c r="A1682" s="22">
        <v>55047</v>
      </c>
      <c r="B1682" s="23" t="s">
        <v>1744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5">
        <v>3.0838195175297418</v>
      </c>
      <c r="O1682" s="5">
        <v>2.7128259096329064</v>
      </c>
      <c r="P1682" s="5">
        <v>0.37099360789683594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>
      <c r="A1683" s="22">
        <v>46065</v>
      </c>
      <c r="B1683" s="23" t="s">
        <v>1745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5">
        <v>0</v>
      </c>
      <c r="O1683" s="5">
        <v>0</v>
      </c>
      <c r="P1683" s="5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>
      <c r="A1684" s="22">
        <v>1059</v>
      </c>
      <c r="B1684" s="23" t="s">
        <v>1746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5">
        <v>2.1631747034122135</v>
      </c>
      <c r="O1684" s="5">
        <v>3.0956314208023397</v>
      </c>
      <c r="P1684" s="5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>
      <c r="A1685" s="22">
        <v>13017</v>
      </c>
      <c r="B1685" s="23" t="s">
        <v>1747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5">
        <v>2.9034965917298243</v>
      </c>
      <c r="O1685" s="5">
        <v>4.3160091016570732</v>
      </c>
      <c r="P1685" s="5">
        <v>-1.4125125099272482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>
      <c r="A1686" s="22">
        <v>1097</v>
      </c>
      <c r="B1686" s="23" t="s">
        <v>1748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5">
        <v>2.143492544450178</v>
      </c>
      <c r="O1686" s="5">
        <v>3.1081251024376204</v>
      </c>
      <c r="P1686" s="5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>
      <c r="A1687" s="22">
        <v>22115</v>
      </c>
      <c r="B1687" s="23" t="s">
        <v>1749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5">
        <v>2.1447089413650184</v>
      </c>
      <c r="O1687" s="5">
        <v>3.1584556204193768</v>
      </c>
      <c r="P1687" s="5">
        <v>-1.0137466790543586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>
      <c r="A1688" s="22">
        <v>26125</v>
      </c>
      <c r="B1688" s="23" t="s">
        <v>1750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5">
        <v>3.2404851067010534</v>
      </c>
      <c r="O1688" s="5">
        <v>2.8757020153648298</v>
      </c>
      <c r="P1688" s="5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>
      <c r="A1689" s="22">
        <v>54097</v>
      </c>
      <c r="B1689" s="23" t="s">
        <v>1751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5">
        <v>4.6541283255522048</v>
      </c>
      <c r="O1689" s="5">
        <v>4.3120600029442659</v>
      </c>
      <c r="P1689" s="5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>
      <c r="A1690" s="22">
        <v>29179</v>
      </c>
      <c r="B1690" s="23" t="s">
        <v>1752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5">
        <v>2.3732593038038816</v>
      </c>
      <c r="O1690" s="5">
        <v>2.1438371591963423</v>
      </c>
      <c r="P1690" s="5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>
      <c r="A1691" s="22">
        <v>17157</v>
      </c>
      <c r="B1691" s="23" t="s">
        <v>1753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5">
        <v>2.5104867585090913</v>
      </c>
      <c r="O1691" s="5">
        <v>2.1663544729889876</v>
      </c>
      <c r="P1691" s="5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>
      <c r="A1692" s="22">
        <v>42003</v>
      </c>
      <c r="B1692" s="23" t="s">
        <v>1754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5">
        <v>4.5775046338292853</v>
      </c>
      <c r="O1692" s="5">
        <v>4.2390687369241631</v>
      </c>
      <c r="P1692" s="5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>
      <c r="A1693" s="22">
        <v>46005</v>
      </c>
      <c r="B1693" s="23" t="s">
        <v>1755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5">
        <v>2.3565035760106294</v>
      </c>
      <c r="O1693" s="5">
        <v>2.0697990094608643</v>
      </c>
      <c r="P1693" s="5">
        <v>0.28670456654976517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>
      <c r="A1694" s="22">
        <v>40131</v>
      </c>
      <c r="B1694" s="23" t="s">
        <v>1756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5">
        <v>2.1437756873767562</v>
      </c>
      <c r="O1694" s="5">
        <v>2.7596953778937214</v>
      </c>
      <c r="P1694" s="5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>
      <c r="A1695" s="22">
        <v>5059</v>
      </c>
      <c r="B1695" s="23" t="s">
        <v>1757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5">
        <v>2.1558260267980516</v>
      </c>
      <c r="O1695" s="5">
        <v>3.1119885131594893</v>
      </c>
      <c r="P1695" s="5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>
      <c r="A1696" s="22">
        <v>13031</v>
      </c>
      <c r="B1696" s="23" t="s">
        <v>1758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5">
        <v>2.3700255135371688</v>
      </c>
      <c r="O1696" s="5">
        <v>3.7359349330884748</v>
      </c>
      <c r="P1696" s="5">
        <v>-1.3659094195513062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>
      <c r="A1697" s="22">
        <v>29067</v>
      </c>
      <c r="B1697" s="23" t="s">
        <v>1759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5">
        <v>2.3761373026299606</v>
      </c>
      <c r="O1697" s="5">
        <v>2.1433900914175346</v>
      </c>
      <c r="P1697" s="5">
        <v>0.23274721121242664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>
      <c r="A1698" s="22">
        <v>39111</v>
      </c>
      <c r="B1698" s="23" t="s">
        <v>1760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5">
        <v>4.7087395175160509</v>
      </c>
      <c r="O1698" s="5">
        <v>4.3663507963333004</v>
      </c>
      <c r="P1698" s="5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>
      <c r="A1699" s="22">
        <v>29123</v>
      </c>
      <c r="B1699" s="23" t="s">
        <v>1761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5">
        <v>2.3721434971392736</v>
      </c>
      <c r="O1699" s="5">
        <v>2.0847832311805887</v>
      </c>
      <c r="P1699" s="5">
        <v>0.28736026595868436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>
      <c r="A1700" s="22">
        <v>40149</v>
      </c>
      <c r="B1700" s="23" t="s">
        <v>1762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5">
        <v>2.1437756873767562</v>
      </c>
      <c r="O1700" s="5">
        <v>2.7215772614030787</v>
      </c>
      <c r="P1700" s="5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>
      <c r="A1701" s="22">
        <v>29203</v>
      </c>
      <c r="B1701" s="23" t="s">
        <v>1763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5">
        <v>2.3579416440324623</v>
      </c>
      <c r="O1701" s="5">
        <v>2.0715407110158046</v>
      </c>
      <c r="P1701" s="5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>
      <c r="A1702" s="22">
        <v>54079</v>
      </c>
      <c r="B1702" s="23" t="s">
        <v>1764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5">
        <v>4.671377690684559</v>
      </c>
      <c r="O1702" s="5">
        <v>4.2499362095140292</v>
      </c>
      <c r="P1702" s="5">
        <v>0.42144148117052943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>
      <c r="A1703" s="22">
        <v>21073</v>
      </c>
      <c r="B1703" s="23" t="s">
        <v>1765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5">
        <v>2.1598161067239157</v>
      </c>
      <c r="O1703" s="5">
        <v>3.1303462338268053</v>
      </c>
      <c r="P1703" s="5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>
      <c r="A1704" s="22">
        <v>29069</v>
      </c>
      <c r="B1704" s="23" t="s">
        <v>1766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5">
        <v>2.63749871446853</v>
      </c>
      <c r="O1704" s="5">
        <v>2.156673592795376</v>
      </c>
      <c r="P1704" s="5">
        <v>0.48082512167315444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>
      <c r="A1705" s="22">
        <v>51093</v>
      </c>
      <c r="B1705" s="23" t="s">
        <v>1767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5">
        <v>2.2830577910820713</v>
      </c>
      <c r="O1705" s="5">
        <v>3.5389605953103591</v>
      </c>
      <c r="P1705" s="5">
        <v>-1.2559028042282878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>
      <c r="A1706" s="22">
        <v>46059</v>
      </c>
      <c r="B1706" s="23" t="s">
        <v>1768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5">
        <v>2.5739480297109298</v>
      </c>
      <c r="O1706" s="5">
        <v>2.1373304602322696</v>
      </c>
      <c r="P1706" s="5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>
      <c r="A1707" s="22">
        <v>1045</v>
      </c>
      <c r="B1707" s="23" t="s">
        <v>1769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5">
        <v>2.1505599409201719</v>
      </c>
      <c r="O1707" s="5">
        <v>3.128634336790451</v>
      </c>
      <c r="P1707" s="5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>
      <c r="A1708" s="22">
        <v>42007</v>
      </c>
      <c r="B1708" s="23" t="s">
        <v>1770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5">
        <v>4.4012574759461698</v>
      </c>
      <c r="O1708" s="5">
        <v>4.0556908479690561</v>
      </c>
      <c r="P1708" s="5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>
      <c r="A1709" s="22">
        <v>54037</v>
      </c>
      <c r="B1709" s="23" t="s">
        <v>1771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5">
        <v>4.4579903770769436</v>
      </c>
      <c r="O1709" s="5">
        <v>4.0852923232734</v>
      </c>
      <c r="P1709" s="5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>
      <c r="A1710" s="22">
        <v>21215</v>
      </c>
      <c r="B1710" s="23" t="s">
        <v>1772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5">
        <v>2.2100087788072065</v>
      </c>
      <c r="O1710" s="5">
        <v>3.5919213620574384</v>
      </c>
      <c r="P1710" s="5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>
      <c r="A1711" s="22">
        <v>5069</v>
      </c>
      <c r="B1711" s="23" t="s">
        <v>1773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5">
        <v>2.0895836214555428</v>
      </c>
      <c r="O1711" s="5">
        <v>3.0646384470364545</v>
      </c>
      <c r="P1711" s="5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>
      <c r="A1712" s="22">
        <v>13055</v>
      </c>
      <c r="B1712" s="23" t="s">
        <v>1774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5">
        <v>2.2766740357571718</v>
      </c>
      <c r="O1712" s="5">
        <v>3.5933426650375662</v>
      </c>
      <c r="P1712" s="5">
        <v>-1.3166686292803949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>
      <c r="A1713" s="22">
        <v>47177</v>
      </c>
      <c r="B1713" s="23" t="s">
        <v>1775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5">
        <v>2.1278451721918872</v>
      </c>
      <c r="O1713" s="5">
        <v>2.9517650095818273</v>
      </c>
      <c r="P1713" s="5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>
      <c r="A1714" s="22">
        <v>21117</v>
      </c>
      <c r="B1714" s="23" t="s">
        <v>1776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5">
        <v>2.1364810314525342</v>
      </c>
      <c r="O1714" s="5">
        <v>3.027563488696364</v>
      </c>
      <c r="P1714" s="5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>
      <c r="A1715" s="22">
        <v>36031</v>
      </c>
      <c r="B1715" s="23" t="s">
        <v>1777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5">
        <v>4.1229372930314723</v>
      </c>
      <c r="O1715" s="5">
        <v>3.8221146985834218</v>
      </c>
      <c r="P1715" s="5">
        <v>0.30082259444804965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>
      <c r="A1716" s="22">
        <v>29093</v>
      </c>
      <c r="B1716" s="23" t="s">
        <v>1778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5">
        <v>2.3647445253999959</v>
      </c>
      <c r="O1716" s="5">
        <v>2.0797760720579359</v>
      </c>
      <c r="P1716" s="5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>
      <c r="A1717" s="22">
        <v>17191</v>
      </c>
      <c r="B1717" s="23" t="s">
        <v>1779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5">
        <v>2.5239118313502216</v>
      </c>
      <c r="O1717" s="5">
        <v>2.1475217428066875</v>
      </c>
      <c r="P1717" s="5">
        <v>0.37639008854353445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>
      <c r="A1718" s="22">
        <v>51071</v>
      </c>
      <c r="B1718" s="23" t="s">
        <v>1780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5">
        <v>2.0552544043903005</v>
      </c>
      <c r="O1718" s="5">
        <v>3.0870849750974547</v>
      </c>
      <c r="P1718" s="5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>
      <c r="A1719" s="22">
        <v>46069</v>
      </c>
      <c r="B1719" s="23" t="s">
        <v>1781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5">
        <v>0</v>
      </c>
      <c r="O1719" s="5">
        <v>0</v>
      </c>
      <c r="P1719" s="5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>
      <c r="A1720" s="22">
        <v>26133</v>
      </c>
      <c r="B1720" s="23" t="s">
        <v>1782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5">
        <v>3.1823718838032096</v>
      </c>
      <c r="O1720" s="5">
        <v>2.8151839403734793</v>
      </c>
      <c r="P1720" s="5">
        <v>0.36718794342973043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>
      <c r="A1721" s="22">
        <v>42005</v>
      </c>
      <c r="B1721" s="23" t="s">
        <v>1783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5">
        <v>4.6635893974212355</v>
      </c>
      <c r="O1721" s="5">
        <v>4.3401749778840744</v>
      </c>
      <c r="P1721" s="5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>
      <c r="A1722" s="22">
        <v>54001</v>
      </c>
      <c r="B1722" s="23" t="s">
        <v>1784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5">
        <v>4.7091716830355654</v>
      </c>
      <c r="O1722" s="5">
        <v>4.3762030525087878</v>
      </c>
      <c r="P1722" s="5">
        <v>0.33296863052677783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>
      <c r="A1723" s="22">
        <v>21211</v>
      </c>
      <c r="B1723" s="23" t="s">
        <v>1785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5">
        <v>2.1364810314525342</v>
      </c>
      <c r="O1723" s="5">
        <v>2.9542294707125087</v>
      </c>
      <c r="P1723" s="5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>
      <c r="A1724" s="22">
        <v>21019</v>
      </c>
      <c r="B1724" s="23" t="s">
        <v>1786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5">
        <v>2.1537713777979453</v>
      </c>
      <c r="O1724" s="5">
        <v>3.0829160680600665</v>
      </c>
      <c r="P1724" s="5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>
      <c r="A1725" s="22">
        <v>26079</v>
      </c>
      <c r="B1725" s="23" t="s">
        <v>1787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5">
        <v>3.2539753769265944</v>
      </c>
      <c r="O1725" s="5">
        <v>2.8755641694663643</v>
      </c>
      <c r="P1725" s="5">
        <v>0.37841120746023055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>
      <c r="A1726" s="22">
        <v>48147</v>
      </c>
      <c r="B1726" s="23" t="s">
        <v>1788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5">
        <v>2.1396105059041921</v>
      </c>
      <c r="O1726" s="5">
        <v>2.8076135926523254</v>
      </c>
      <c r="P1726" s="5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>
      <c r="A1727" s="22">
        <v>21205</v>
      </c>
      <c r="B1727" s="23" t="s">
        <v>1789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5">
        <v>2.143419895936121</v>
      </c>
      <c r="O1727" s="5">
        <v>3.0762119141603543</v>
      </c>
      <c r="P1727" s="5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>
      <c r="A1728" s="22">
        <v>54007</v>
      </c>
      <c r="B1728" s="23" t="s">
        <v>1790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5">
        <v>4.6824742855110637</v>
      </c>
      <c r="O1728" s="5">
        <v>4.3415292206973799</v>
      </c>
      <c r="P1728" s="5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>
      <c r="A1729" s="22">
        <v>21037</v>
      </c>
      <c r="B1729" s="23" t="s">
        <v>1791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5">
        <v>2.0988863568195795</v>
      </c>
      <c r="O1729" s="5">
        <v>2.9435035695859328</v>
      </c>
      <c r="P1729" s="5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>
      <c r="A1730" s="22">
        <v>47135</v>
      </c>
      <c r="B1730" s="23" t="s">
        <v>1792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5">
        <v>2.1379395900808964</v>
      </c>
      <c r="O1730" s="5">
        <v>2.9758172560817147</v>
      </c>
      <c r="P1730" s="5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>
      <c r="A1731" s="22">
        <v>40145</v>
      </c>
      <c r="B1731" s="23" t="s">
        <v>1793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5">
        <v>2.1437756873767562</v>
      </c>
      <c r="O1731" s="5">
        <v>2.8384053859177474</v>
      </c>
      <c r="P1731" s="5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>
      <c r="A1732" s="22">
        <v>21143</v>
      </c>
      <c r="B1732" s="23" t="s">
        <v>1794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5">
        <v>2.1388113722495721</v>
      </c>
      <c r="O1732" s="5">
        <v>3.0345135298744217</v>
      </c>
      <c r="P1732" s="5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>
      <c r="A1733" s="22">
        <v>54035</v>
      </c>
      <c r="B1733" s="23" t="s">
        <v>1795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5">
        <v>4.7464981170012361</v>
      </c>
      <c r="O1733" s="5">
        <v>4.3195688788458337</v>
      </c>
      <c r="P1733" s="5">
        <v>0.42692923815540146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>
      <c r="A1734" s="22">
        <v>21029</v>
      </c>
      <c r="B1734" s="23" t="s">
        <v>1796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5">
        <v>2.2000596579463103</v>
      </c>
      <c r="O1734" s="5">
        <v>3.5268282934629491</v>
      </c>
      <c r="P1734" s="5">
        <v>-1.3267686355166388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>
      <c r="A1735" s="22">
        <v>21191</v>
      </c>
      <c r="B1735" s="23" t="s">
        <v>1797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5">
        <v>2.1312689662645941</v>
      </c>
      <c r="O1735" s="5">
        <v>2.9963451182586622</v>
      </c>
      <c r="P1735" s="5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>
      <c r="A1736" s="22">
        <v>55085</v>
      </c>
      <c r="B1736" s="23" t="s">
        <v>1798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5">
        <v>3.058034883386973</v>
      </c>
      <c r="O1736" s="5">
        <v>2.6877118771583497</v>
      </c>
      <c r="P1736" s="5">
        <v>0.37032300622862346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>
      <c r="A1737" s="22">
        <v>54027</v>
      </c>
      <c r="B1737" s="23" t="s">
        <v>1799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5">
        <v>4.6523922123444992</v>
      </c>
      <c r="O1737" s="5">
        <v>4.2446030634693281</v>
      </c>
      <c r="P1737" s="5">
        <v>0.40778914887517154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>
      <c r="A1738" s="22">
        <v>29209</v>
      </c>
      <c r="B1738" s="23" t="s">
        <v>1800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5">
        <v>2.365459833846089</v>
      </c>
      <c r="O1738" s="5">
        <v>2.1369560409675183</v>
      </c>
      <c r="P1738" s="5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>
      <c r="A1739" s="22">
        <v>5099</v>
      </c>
      <c r="B1739" s="23" t="s">
        <v>1801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5">
        <v>2.1273608487648445</v>
      </c>
      <c r="O1739" s="5">
        <v>3.096011428414327</v>
      </c>
      <c r="P1739" s="5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>
      <c r="A1740" s="22">
        <v>29213</v>
      </c>
      <c r="B1740" s="23" t="s">
        <v>1802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si="52"/>
        <v>1.5056400000000014</v>
      </c>
      <c r="N1740" s="5">
        <v>2.3861180907918564</v>
      </c>
      <c r="O1740" s="5">
        <v>2.1056501197564663</v>
      </c>
      <c r="P1740" s="5">
        <v>0.28046797103538984</v>
      </c>
      <c r="Q1740" s="29">
        <v>300</v>
      </c>
      <c r="R1740">
        <v>61510</v>
      </c>
      <c r="S1740">
        <v>6300</v>
      </c>
      <c r="T1740" s="30">
        <f t="shared" si="53"/>
        <v>68110</v>
      </c>
    </row>
    <row r="1741" spans="1:20">
      <c r="A1741" s="22">
        <v>21135</v>
      </c>
      <c r="B1741" s="23" t="s">
        <v>1803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ref="M1741:M1804" si="54">K1741-L1741</f>
        <v>-4.393559999999999</v>
      </c>
      <c r="N1741" s="5">
        <v>2.1364009318088311</v>
      </c>
      <c r="O1741" s="5">
        <v>2.9548255610842529</v>
      </c>
      <c r="P1741" s="5">
        <v>-0.81842462927542159</v>
      </c>
      <c r="Q1741" s="29">
        <v>4240</v>
      </c>
      <c r="R1741">
        <v>40830</v>
      </c>
      <c r="S1741">
        <v>11770</v>
      </c>
      <c r="T1741" s="30">
        <f t="shared" ref="T1741:T1804" si="55">SUM(Q1741:S1741)</f>
        <v>56840</v>
      </c>
    </row>
    <row r="1742" spans="1:20">
      <c r="A1742" s="22">
        <v>26117</v>
      </c>
      <c r="B1742" s="23" t="s">
        <v>1804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5">
        <v>3.1323822550027938</v>
      </c>
      <c r="O1742" s="5">
        <v>2.7896042122959974</v>
      </c>
      <c r="P1742" s="5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>
      <c r="A1743" s="22">
        <v>42101</v>
      </c>
      <c r="B1743" s="23" t="s">
        <v>1805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5">
        <v>4.5230052088101411</v>
      </c>
      <c r="O1743" s="5">
        <v>3.5508563237914839</v>
      </c>
      <c r="P1743" s="5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>
      <c r="A1744" s="22">
        <v>54033</v>
      </c>
      <c r="B1744" s="23" t="s">
        <v>1806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5">
        <v>4.4632043050472952</v>
      </c>
      <c r="O1744" s="5">
        <v>4.0819616683212798</v>
      </c>
      <c r="P1744" s="5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>
      <c r="A1745" s="22">
        <v>1061</v>
      </c>
      <c r="B1745" s="23" t="s">
        <v>1807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5">
        <v>2.1123654503506493</v>
      </c>
      <c r="O1745" s="5">
        <v>3.044635889499606</v>
      </c>
      <c r="P1745" s="5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>
      <c r="A1746" s="22">
        <v>5047</v>
      </c>
      <c r="B1746" s="23" t="s">
        <v>1808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5">
        <v>2.1471566374539939</v>
      </c>
      <c r="O1746" s="5">
        <v>3.054788053643378</v>
      </c>
      <c r="P1746" s="5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>
      <c r="A1747" s="22">
        <v>28033</v>
      </c>
      <c r="B1747" s="23" t="s">
        <v>1809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5">
        <v>2.1182257638178617</v>
      </c>
      <c r="O1747" s="5">
        <v>3.0454238464597561</v>
      </c>
      <c r="P1747" s="5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>
      <c r="A1748" s="22">
        <v>26143</v>
      </c>
      <c r="B1748" s="23" t="s">
        <v>1810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5">
        <v>3.0446265755875475</v>
      </c>
      <c r="O1748" s="5">
        <v>2.7126712986927348</v>
      </c>
      <c r="P1748" s="5">
        <v>0.33195527689481263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>
      <c r="A1749" s="22">
        <v>1067</v>
      </c>
      <c r="B1749" s="23" t="s">
        <v>1811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5">
        <v>2.1427697848744374</v>
      </c>
      <c r="O1749" s="5">
        <v>3.0711824016487608</v>
      </c>
      <c r="P1749" s="5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>
      <c r="A1750" s="22">
        <v>13267</v>
      </c>
      <c r="B1750" s="23" t="s">
        <v>1812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5">
        <v>2.543934879493599</v>
      </c>
      <c r="O1750" s="5">
        <v>4.0457081970247488</v>
      </c>
      <c r="P1750" s="5">
        <v>-1.5017733175311498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>
      <c r="A1751" s="22">
        <v>29091</v>
      </c>
      <c r="B1751" s="23" t="s">
        <v>1813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5">
        <v>2.3565035760106294</v>
      </c>
      <c r="O1751" s="5">
        <v>2.0697990094608643</v>
      </c>
      <c r="P1751" s="5">
        <v>0.28670456654976517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>
      <c r="A1752" s="22">
        <v>20095</v>
      </c>
      <c r="B1752" s="23" t="s">
        <v>1814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5">
        <v>2.7141354456683322</v>
      </c>
      <c r="O1752" s="5">
        <v>2.1638229516914853</v>
      </c>
      <c r="P1752" s="5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>
      <c r="A1753" s="22">
        <v>31131</v>
      </c>
      <c r="B1753" s="23" t="s">
        <v>1815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5">
        <v>2.3565035760106294</v>
      </c>
      <c r="O1753" s="5">
        <v>2.0697990094608643</v>
      </c>
      <c r="P1753" s="5">
        <v>0.28670456654976517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>
      <c r="A1754" s="22">
        <v>54015</v>
      </c>
      <c r="B1754" s="23" t="s">
        <v>1816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5">
        <v>4.7017261417359961</v>
      </c>
      <c r="O1754" s="5">
        <v>4.2869664610762381</v>
      </c>
      <c r="P1754" s="5">
        <v>0.41475968065975716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>
      <c r="A1755" s="22">
        <v>46021</v>
      </c>
      <c r="B1755" s="23" t="s">
        <v>1817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5">
        <v>0</v>
      </c>
      <c r="O1755" s="5">
        <v>0</v>
      </c>
      <c r="P1755" s="5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>
      <c r="A1756" s="22">
        <v>48289</v>
      </c>
      <c r="B1756" s="23" t="s">
        <v>1818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5">
        <v>2.1396105059041921</v>
      </c>
      <c r="O1756" s="5">
        <v>2.8647320897423212</v>
      </c>
      <c r="P1756" s="5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>
      <c r="A1757" s="22">
        <v>22041</v>
      </c>
      <c r="B1757" s="23" t="s">
        <v>1819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5">
        <v>2.0353207698026852</v>
      </c>
      <c r="O1757" s="5">
        <v>2.962567284787283</v>
      </c>
      <c r="P1757" s="5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>
      <c r="A1758" s="22">
        <v>21023</v>
      </c>
      <c r="B1758" s="23" t="s">
        <v>1820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5">
        <v>2.1845240526327214</v>
      </c>
      <c r="O1758" s="5">
        <v>3.1813659813008908</v>
      </c>
      <c r="P1758" s="5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>
      <c r="A1759" s="22">
        <v>51059</v>
      </c>
      <c r="B1759" s="23" t="s">
        <v>1821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5">
        <v>2.0902300069524031</v>
      </c>
      <c r="O1759" s="5">
        <v>3.2406583454653419</v>
      </c>
      <c r="P1759" s="5">
        <v>-1.1504283385129388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>
      <c r="A1760" s="22">
        <v>39105</v>
      </c>
      <c r="B1760" s="23" t="s">
        <v>1822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5">
        <v>4.586615502604916</v>
      </c>
      <c r="O1760" s="5">
        <v>4.1746555839099457</v>
      </c>
      <c r="P1760" s="5">
        <v>0.41195991869497023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>
      <c r="A1761" s="22">
        <v>1079</v>
      </c>
      <c r="B1761" s="23" t="s">
        <v>1823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5">
        <v>2.1554162146674778</v>
      </c>
      <c r="O1761" s="5">
        <v>3.1135364853436123</v>
      </c>
      <c r="P1761" s="5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>
      <c r="A1762" s="22">
        <v>5055</v>
      </c>
      <c r="B1762" s="23" t="s">
        <v>1824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5">
        <v>2.1212676874961698</v>
      </c>
      <c r="O1762" s="5">
        <v>3.0297336302059961</v>
      </c>
      <c r="P1762" s="5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>
      <c r="A1763" s="22">
        <v>26135</v>
      </c>
      <c r="B1763" s="23" t="s">
        <v>1825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5">
        <v>3.1335092383618739</v>
      </c>
      <c r="O1763" s="5">
        <v>2.6515515449824045</v>
      </c>
      <c r="P1763" s="5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>
      <c r="A1764" s="22">
        <v>17021</v>
      </c>
      <c r="B1764" s="23" t="s">
        <v>1826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5">
        <v>2.6079624365485952</v>
      </c>
      <c r="O1764" s="5">
        <v>2.1359091572521418</v>
      </c>
      <c r="P1764" s="5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>
      <c r="A1765" s="22">
        <v>47111</v>
      </c>
      <c r="B1765" s="23" t="s">
        <v>1827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5">
        <v>2.1364810314525342</v>
      </c>
      <c r="O1765" s="5">
        <v>3.027563488696364</v>
      </c>
      <c r="P1765" s="5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>
      <c r="A1766" s="22">
        <v>1001</v>
      </c>
      <c r="B1766" s="23" t="s">
        <v>1828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5">
        <v>2.1679974470761074</v>
      </c>
      <c r="O1766" s="5">
        <v>3.1462227283217343</v>
      </c>
      <c r="P1766" s="5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>
      <c r="A1767" s="22">
        <v>13109</v>
      </c>
      <c r="B1767" s="23" t="s">
        <v>1829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5">
        <v>2.4629038445845941</v>
      </c>
      <c r="O1767" s="5">
        <v>3.939587345812539</v>
      </c>
      <c r="P1767" s="5">
        <v>-1.4766835012279451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>
      <c r="A1768" s="22">
        <v>13295</v>
      </c>
      <c r="B1768" s="23" t="s">
        <v>1830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5">
        <v>2.2258722338252546</v>
      </c>
      <c r="O1768" s="5">
        <v>3.4790851802510452</v>
      </c>
      <c r="P1768" s="5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>
      <c r="A1769" s="22">
        <v>26165</v>
      </c>
      <c r="B1769" s="23" t="s">
        <v>1831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5">
        <v>3.2567639621969109</v>
      </c>
      <c r="O1769" s="5">
        <v>2.8251516890584925</v>
      </c>
      <c r="P1769" s="5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>
      <c r="A1770" s="22">
        <v>21103</v>
      </c>
      <c r="B1770" s="23" t="s">
        <v>1832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5">
        <v>2.1677441086681166</v>
      </c>
      <c r="O1770" s="5">
        <v>3.1324623546464974</v>
      </c>
      <c r="P1770" s="5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>
      <c r="A1771" s="22">
        <v>54043</v>
      </c>
      <c r="B1771" s="23" t="s">
        <v>1833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5">
        <v>4.7400510270743377</v>
      </c>
      <c r="O1771" s="5">
        <v>4.3164971506489378</v>
      </c>
      <c r="P1771" s="5">
        <v>0.42355387642539877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>
      <c r="A1772" s="22">
        <v>54009</v>
      </c>
      <c r="B1772" s="23" t="s">
        <v>1834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5">
        <v>4.3192820103544314</v>
      </c>
      <c r="O1772" s="5">
        <v>4.0185655945038494</v>
      </c>
      <c r="P1772" s="5">
        <v>0.30071641585058206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>
      <c r="A1773" s="22">
        <v>20163</v>
      </c>
      <c r="B1773" s="23" t="s">
        <v>1835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5">
        <v>2.7141354456683322</v>
      </c>
      <c r="O1773" s="5">
        <v>2.2650949802860363</v>
      </c>
      <c r="P1773" s="5">
        <v>0.44904046538229586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>
      <c r="A1774" s="22">
        <v>28047</v>
      </c>
      <c r="B1774" s="23" t="s">
        <v>1836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5">
        <v>2.0978115313680274</v>
      </c>
      <c r="O1774" s="5">
        <v>3.0443900022212618</v>
      </c>
      <c r="P1774" s="5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>
      <c r="A1775" s="22">
        <v>47059</v>
      </c>
      <c r="B1775" s="23" t="s">
        <v>1837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5">
        <v>2.1448356105690141</v>
      </c>
      <c r="O1775" s="5">
        <v>3.0488699939214032</v>
      </c>
      <c r="P1775" s="5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>
      <c r="A1776" s="22">
        <v>47129</v>
      </c>
      <c r="B1776" s="23" t="s">
        <v>1838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5">
        <v>2.1556974948116445</v>
      </c>
      <c r="O1776" s="5">
        <v>3.03041727135109</v>
      </c>
      <c r="P1776" s="5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>
      <c r="A1777" s="22">
        <v>47133</v>
      </c>
      <c r="B1777" s="23" t="s">
        <v>1839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5">
        <v>2.144487270258026</v>
      </c>
      <c r="O1777" s="5">
        <v>3.0479814467110216</v>
      </c>
      <c r="P1777" s="5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>
      <c r="A1778" s="22">
        <v>47145</v>
      </c>
      <c r="B1778" s="23" t="s">
        <v>1840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5">
        <v>2.1459495544512115</v>
      </c>
      <c r="O1778" s="5">
        <v>3.0142539083647586</v>
      </c>
      <c r="P1778" s="5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>
      <c r="A1779" s="22">
        <v>54069</v>
      </c>
      <c r="B1779" s="23" t="s">
        <v>1841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5">
        <v>4.3457782273784709</v>
      </c>
      <c r="O1779" s="5">
        <v>3.9754533583674356</v>
      </c>
      <c r="P1779" s="5">
        <v>0.37032486901103506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>
      <c r="A1780" s="22">
        <v>29119</v>
      </c>
      <c r="B1780" s="23" t="s">
        <v>1842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5">
        <v>2.3591170597342463</v>
      </c>
      <c r="O1780" s="5">
        <v>2.1329547843471834</v>
      </c>
      <c r="P1780" s="5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>
      <c r="A1781" s="22">
        <v>29035</v>
      </c>
      <c r="B1781" s="23" t="s">
        <v>1843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5">
        <v>2.3657746440736664</v>
      </c>
      <c r="O1781" s="5">
        <v>2.0757301086597209</v>
      </c>
      <c r="P1781" s="5">
        <v>0.29004453541394587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>
      <c r="A1782" s="22">
        <v>13075</v>
      </c>
      <c r="B1782" s="23" t="s">
        <v>1844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5">
        <v>2.3614585772257541</v>
      </c>
      <c r="O1782" s="5">
        <v>3.8614417608592593</v>
      </c>
      <c r="P1782" s="5">
        <v>-1.4999831836335051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>
      <c r="A1783" s="22">
        <v>13219</v>
      </c>
      <c r="B1783" s="23" t="s">
        <v>1845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5">
        <v>2.2535475921159001</v>
      </c>
      <c r="O1783" s="5">
        <v>3.8975145422618542</v>
      </c>
      <c r="P1783" s="5">
        <v>-1.6439669501459542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>
      <c r="A1784" s="22">
        <v>30109</v>
      </c>
      <c r="B1784" s="23" t="s">
        <v>1846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5">
        <v>0</v>
      </c>
      <c r="O1784" s="5">
        <v>0</v>
      </c>
      <c r="P1784" s="5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>
      <c r="A1785" s="22">
        <v>54083</v>
      </c>
      <c r="B1785" s="23" t="s">
        <v>1847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5">
        <v>4.5916934474592139</v>
      </c>
      <c r="O1785" s="5">
        <v>4.2400336582134246</v>
      </c>
      <c r="P1785" s="5">
        <v>0.35165978924578883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>
      <c r="A1786" s="22">
        <v>54053</v>
      </c>
      <c r="B1786" s="23" t="s">
        <v>1848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5">
        <v>4.7166488916361349</v>
      </c>
      <c r="O1786" s="5">
        <v>4.2978320708836915</v>
      </c>
      <c r="P1786" s="5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>
      <c r="A1787" s="22">
        <v>42027</v>
      </c>
      <c r="B1787" s="23" t="s">
        <v>1849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5">
        <v>4.6092892901201434</v>
      </c>
      <c r="O1787" s="5">
        <v>4.2851129925765967</v>
      </c>
      <c r="P1787" s="5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>
      <c r="A1788" s="22">
        <v>21197</v>
      </c>
      <c r="B1788" s="23" t="s">
        <v>1850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5">
        <v>2.1589461873376514</v>
      </c>
      <c r="O1788" s="5">
        <v>3.2375977939629168</v>
      </c>
      <c r="P1788" s="5">
        <v>-1.0786516066252654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>
      <c r="A1789" s="22">
        <v>1125</v>
      </c>
      <c r="B1789" s="23" t="s">
        <v>1851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5">
        <v>2.1515621178576674</v>
      </c>
      <c r="O1789" s="5">
        <v>3.1353757463383976</v>
      </c>
      <c r="P1789" s="5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>
      <c r="A1790" s="22">
        <v>39087</v>
      </c>
      <c r="B1790" s="23" t="s">
        <v>1852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5">
        <v>4.7330711813776931</v>
      </c>
      <c r="O1790" s="5">
        <v>4.3950916661634389</v>
      </c>
      <c r="P1790" s="5">
        <v>0.33797951521425446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>
      <c r="A1791" s="22">
        <v>55011</v>
      </c>
      <c r="B1791" s="23" t="s">
        <v>1853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5">
        <v>2.9827523950004786</v>
      </c>
      <c r="O1791" s="5">
        <v>2.6720142097749431</v>
      </c>
      <c r="P1791" s="5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>
      <c r="A1792" s="22">
        <v>40143</v>
      </c>
      <c r="B1792" s="23" t="s">
        <v>1854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5">
        <v>2.1437756873767562</v>
      </c>
      <c r="O1792" s="5">
        <v>2.7471663033926195</v>
      </c>
      <c r="P1792" s="5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>
      <c r="A1793" s="22">
        <v>21081</v>
      </c>
      <c r="B1793" s="23" t="s">
        <v>1855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5">
        <v>2.1306561108511444</v>
      </c>
      <c r="O1793" s="5">
        <v>3.0640721611832968</v>
      </c>
      <c r="P1793" s="5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>
      <c r="A1794" s="22">
        <v>29109</v>
      </c>
      <c r="B1794" s="23" t="s">
        <v>1856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5">
        <v>2.3852984665307075</v>
      </c>
      <c r="O1794" s="5">
        <v>2.0980760464704895</v>
      </c>
      <c r="P1794" s="5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>
      <c r="A1795" s="22">
        <v>54085</v>
      </c>
      <c r="B1795" s="23" t="s">
        <v>1857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5">
        <v>4.7159782899679215</v>
      </c>
      <c r="O1795" s="5">
        <v>4.2916308682351385</v>
      </c>
      <c r="P1795" s="5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>
      <c r="A1796" s="22">
        <v>39035</v>
      </c>
      <c r="B1796" s="23" t="s">
        <v>1858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5">
        <v>4.4672223267093347</v>
      </c>
      <c r="O1796" s="5">
        <v>3.5393517796168168</v>
      </c>
      <c r="P1796" s="5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>
      <c r="A1797" s="22">
        <v>42131</v>
      </c>
      <c r="B1797" s="23" t="s">
        <v>1859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5">
        <v>4.5294206314360403</v>
      </c>
      <c r="O1797" s="5">
        <v>4.1981173283853224</v>
      </c>
      <c r="P1797" s="5">
        <v>0.33130330305071704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>
      <c r="A1798" s="22">
        <v>21187</v>
      </c>
      <c r="B1798" s="23" t="s">
        <v>1860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5">
        <v>2.171968899177855</v>
      </c>
      <c r="O1798" s="5">
        <v>3.1513267521297963</v>
      </c>
      <c r="P1798" s="5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>
      <c r="A1799" s="22">
        <v>5089</v>
      </c>
      <c r="B1799" s="23" t="s">
        <v>1861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5">
        <v>2.1364810314525342</v>
      </c>
      <c r="O1799" s="5">
        <v>2.9542294707125087</v>
      </c>
      <c r="P1799" s="5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>
      <c r="A1800" s="22">
        <v>31067</v>
      </c>
      <c r="B1800" s="23" t="s">
        <v>1862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5">
        <v>2.7141354456683322</v>
      </c>
      <c r="O1800" s="5">
        <v>2.1638229516914853</v>
      </c>
      <c r="P1800" s="5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>
      <c r="A1801" s="22">
        <v>1119</v>
      </c>
      <c r="B1801" s="23" t="s">
        <v>1863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5">
        <v>2.137643407677436</v>
      </c>
      <c r="O1801" s="5">
        <v>3.0921647827341641</v>
      </c>
      <c r="P1801" s="5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>
      <c r="A1802" s="22">
        <v>54049</v>
      </c>
      <c r="B1802" s="23" t="s">
        <v>1864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5">
        <v>4.6161089365293817</v>
      </c>
      <c r="O1802" s="5">
        <v>4.2915246896376722</v>
      </c>
      <c r="P1802" s="5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>
      <c r="A1803" s="22">
        <v>54077</v>
      </c>
      <c r="B1803" s="23" t="s">
        <v>1865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5">
        <v>4.6520624998576281</v>
      </c>
      <c r="O1803" s="5">
        <v>4.3257905721009164</v>
      </c>
      <c r="P1803" s="5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>
      <c r="A1804" s="22">
        <v>54029</v>
      </c>
      <c r="B1804" s="23" t="s">
        <v>1866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si="54"/>
        <v>1.7549799999999998</v>
      </c>
      <c r="N1804" s="5">
        <v>4.6802892417421376</v>
      </c>
      <c r="O1804" s="5">
        <v>4.3533746540533889</v>
      </c>
      <c r="P1804" s="5">
        <v>0.32691458768874893</v>
      </c>
      <c r="Q1804" s="29">
        <v>1420</v>
      </c>
      <c r="R1804">
        <v>3910</v>
      </c>
      <c r="S1804">
        <v>1400</v>
      </c>
      <c r="T1804" s="30">
        <f t="shared" si="55"/>
        <v>6730</v>
      </c>
    </row>
    <row r="1805" spans="1:20">
      <c r="A1805" s="22">
        <v>5117</v>
      </c>
      <c r="B1805" s="23" t="s">
        <v>1867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ref="M1805:M1868" si="56">K1805-L1805</f>
        <v>-4.7786799999999996</v>
      </c>
      <c r="N1805" s="5">
        <v>2.0351531193856318</v>
      </c>
      <c r="O1805" s="5">
        <v>2.9253172249004931</v>
      </c>
      <c r="P1805" s="5">
        <v>-0.89016410551486103</v>
      </c>
      <c r="Q1805" s="29">
        <v>246070</v>
      </c>
      <c r="R1805">
        <v>14710</v>
      </c>
      <c r="S1805">
        <v>90</v>
      </c>
      <c r="T1805" s="30">
        <f t="shared" ref="T1805:T1868" si="57">SUM(Q1805:S1805)</f>
        <v>260870</v>
      </c>
    </row>
    <row r="1806" spans="1:20">
      <c r="A1806" s="22">
        <v>54073</v>
      </c>
      <c r="B1806" s="23" t="s">
        <v>1868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5">
        <v>4.5474970719591896</v>
      </c>
      <c r="O1806" s="5">
        <v>4.1457116707969313</v>
      </c>
      <c r="P1806" s="5">
        <v>0.40178540116225797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>
      <c r="A1807" s="22">
        <v>21089</v>
      </c>
      <c r="B1807" s="23" t="s">
        <v>1869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5">
        <v>2.1501464032247743</v>
      </c>
      <c r="O1807" s="5">
        <v>3.1576136427692876</v>
      </c>
      <c r="P1807" s="5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>
      <c r="A1808" s="22">
        <v>21175</v>
      </c>
      <c r="B1808" s="23" t="s">
        <v>1870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5">
        <v>2.156461235600442</v>
      </c>
      <c r="O1808" s="5">
        <v>3.1817590283897599</v>
      </c>
      <c r="P1808" s="5">
        <v>-1.0252977927893179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>
      <c r="A1809" s="22">
        <v>21097</v>
      </c>
      <c r="B1809" s="23" t="s">
        <v>1871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5">
        <v>2.1531063644769679</v>
      </c>
      <c r="O1809" s="5">
        <v>3.0841399161045544</v>
      </c>
      <c r="P1809" s="5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>
      <c r="A1810" s="22">
        <v>22123</v>
      </c>
      <c r="B1810" s="23" t="s">
        <v>1872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5">
        <v>1.9983054204997692</v>
      </c>
      <c r="O1810" s="5">
        <v>2.9148036809688511</v>
      </c>
      <c r="P1810" s="5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>
      <c r="A1811" s="22">
        <v>47071</v>
      </c>
      <c r="B1811" s="23" t="s">
        <v>1873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5">
        <v>2.1165120039990968</v>
      </c>
      <c r="O1811" s="5">
        <v>2.9954304920945174</v>
      </c>
      <c r="P1811" s="5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>
      <c r="A1812" s="22">
        <v>46115</v>
      </c>
      <c r="B1812" s="23" t="s">
        <v>1874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5">
        <v>0</v>
      </c>
      <c r="O1812" s="5">
        <v>0</v>
      </c>
      <c r="P1812" s="5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>
      <c r="A1813" s="22">
        <v>42087</v>
      </c>
      <c r="B1813" s="23" t="s">
        <v>1875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5">
        <v>4.6202759807843581</v>
      </c>
      <c r="O1813" s="5">
        <v>4.2830266762754903</v>
      </c>
      <c r="P1813" s="5">
        <v>0.33724930450886803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>
      <c r="A1814" s="22">
        <v>39071</v>
      </c>
      <c r="B1814" s="23" t="s">
        <v>1876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5">
        <v>4.6331124143833913</v>
      </c>
      <c r="O1814" s="5">
        <v>4.2932235471971429</v>
      </c>
      <c r="P1814" s="5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>
      <c r="A1815" s="22">
        <v>34031</v>
      </c>
      <c r="B1815" s="23" t="s">
        <v>1877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5">
        <v>4.6760365094962228</v>
      </c>
      <c r="O1815" s="5">
        <v>4.2682585373155231</v>
      </c>
      <c r="P1815" s="5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>
      <c r="A1816" s="22">
        <v>21005</v>
      </c>
      <c r="B1816" s="23" t="s">
        <v>1878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5">
        <v>2.1129317362038065</v>
      </c>
      <c r="O1816" s="5">
        <v>3.208393091312264</v>
      </c>
      <c r="P1816" s="5">
        <v>-1.0954613551084575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>
      <c r="A1817" s="22">
        <v>5037</v>
      </c>
      <c r="B1817" s="23" t="s">
        <v>1879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5">
        <v>2.0807521700416673</v>
      </c>
      <c r="O1817" s="5">
        <v>2.9850585196261648</v>
      </c>
      <c r="P1817" s="5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>
      <c r="A1818" s="22">
        <v>17155</v>
      </c>
      <c r="B1818" s="23" t="s">
        <v>1880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5">
        <v>2.4586827796396791</v>
      </c>
      <c r="O1818" s="5">
        <v>2.1689288382819587</v>
      </c>
      <c r="P1818" s="5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>
      <c r="A1819" s="22">
        <v>39081</v>
      </c>
      <c r="B1819" s="23" t="s">
        <v>1881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5">
        <v>4.2810614408311451</v>
      </c>
      <c r="O1819" s="5">
        <v>3.9590571475796406</v>
      </c>
      <c r="P1819" s="5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>
      <c r="A1820" s="22">
        <v>54039</v>
      </c>
      <c r="B1820" s="23" t="s">
        <v>1882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5">
        <v>4.7230997071278553</v>
      </c>
      <c r="O1820" s="5">
        <v>4.2987653248719537</v>
      </c>
      <c r="P1820" s="5">
        <v>0.42433438225590187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>
      <c r="A1821" s="22">
        <v>54103</v>
      </c>
      <c r="B1821" s="23" t="s">
        <v>1883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5">
        <v>4.6482493842608763</v>
      </c>
      <c r="O1821" s="5">
        <v>4.239253152382922</v>
      </c>
      <c r="P1821" s="5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>
      <c r="A1822" s="22">
        <v>5149</v>
      </c>
      <c r="B1822" s="23" t="s">
        <v>1884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5">
        <v>2.1378762554788984</v>
      </c>
      <c r="O1822" s="5">
        <v>3.1030080391526766</v>
      </c>
      <c r="P1822" s="5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>
      <c r="A1823" s="22">
        <v>1003</v>
      </c>
      <c r="B1823" s="23" t="s">
        <v>1885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5">
        <v>2.1122983901838284</v>
      </c>
      <c r="O1823" s="5">
        <v>3.0645080522676351</v>
      </c>
      <c r="P1823" s="5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>
      <c r="A1824" s="22">
        <v>5045</v>
      </c>
      <c r="B1824" s="23" t="s">
        <v>1886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5">
        <v>2.1225977141381245</v>
      </c>
      <c r="O1824" s="5">
        <v>3.053096647213553</v>
      </c>
      <c r="P1824" s="5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>
      <c r="A1825" s="22">
        <v>54051</v>
      </c>
      <c r="B1825" s="23" t="s">
        <v>1887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5">
        <v>4.3544215377687649</v>
      </c>
      <c r="O1825" s="5">
        <v>3.9889957865005039</v>
      </c>
      <c r="P1825" s="5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>
      <c r="A1826" s="22">
        <v>51153</v>
      </c>
      <c r="B1826" s="23" t="s">
        <v>1888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5">
        <v>2.1242593160493621</v>
      </c>
      <c r="O1826" s="5">
        <v>3.5074590819460791</v>
      </c>
      <c r="P1826" s="5">
        <v>-1.3831997658967172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>
      <c r="A1827" s="22">
        <v>5025</v>
      </c>
      <c r="B1827" s="23" t="s">
        <v>1889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5">
        <v>2.1111658184775135</v>
      </c>
      <c r="O1827" s="5">
        <v>3.0351673665009287</v>
      </c>
      <c r="P1827" s="5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>
      <c r="A1828" s="22">
        <v>21201</v>
      </c>
      <c r="B1828" s="23" t="s">
        <v>1890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5">
        <v>2.1449343380368342</v>
      </c>
      <c r="O1828" s="5">
        <v>3.3814977352668398</v>
      </c>
      <c r="P1828" s="5">
        <v>-1.2365633972300054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>
      <c r="A1829" s="22">
        <v>34037</v>
      </c>
      <c r="B1829" s="23" t="s">
        <v>1891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5">
        <v>4.4773744908531068</v>
      </c>
      <c r="O1829" s="5">
        <v>4.0911563623054361</v>
      </c>
      <c r="P1829" s="5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>
      <c r="A1830" s="22">
        <v>34017</v>
      </c>
      <c r="B1830" s="23" t="s">
        <v>1892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5">
        <v>4.5328705044625108</v>
      </c>
      <c r="O1830" s="5">
        <v>3.5193417709503216</v>
      </c>
      <c r="P1830" s="5">
        <v>1.0135287335121894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>
      <c r="A1831" s="22">
        <v>21179</v>
      </c>
      <c r="B1831" s="23" t="s">
        <v>1893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5">
        <v>2.1739155067980831</v>
      </c>
      <c r="O1831" s="5">
        <v>3.2616593543748618</v>
      </c>
      <c r="P1831" s="5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>
      <c r="A1832" s="22">
        <v>40129</v>
      </c>
      <c r="B1832" s="23" t="s">
        <v>1894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5">
        <v>2.1437756873767562</v>
      </c>
      <c r="O1832" s="5">
        <v>2.8793661083686466</v>
      </c>
      <c r="P1832" s="5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>
      <c r="A1833" s="22">
        <v>54087</v>
      </c>
      <c r="B1833" s="23" t="s">
        <v>1895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5">
        <v>4.698842554562682</v>
      </c>
      <c r="O1833" s="5">
        <v>4.2768943965761705</v>
      </c>
      <c r="P1833" s="5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>
      <c r="A1834" s="22">
        <v>47039</v>
      </c>
      <c r="B1834" s="23" t="s">
        <v>1896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5">
        <v>2.1347262904207116</v>
      </c>
      <c r="O1834" s="5">
        <v>2.9690311397558866</v>
      </c>
      <c r="P1834" s="5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>
      <c r="A1835" s="22">
        <v>21167</v>
      </c>
      <c r="B1835" s="23" t="s">
        <v>1897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5">
        <v>2.1253304159360904</v>
      </c>
      <c r="O1835" s="5">
        <v>3.0626024258604643</v>
      </c>
      <c r="P1835" s="5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>
      <c r="A1836" s="22">
        <v>1103</v>
      </c>
      <c r="B1836" s="23" t="s">
        <v>1898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5">
        <v>2.1373267346674463</v>
      </c>
      <c r="O1836" s="5">
        <v>3.0303856040500912</v>
      </c>
      <c r="P1836" s="5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>
      <c r="A1837" s="22">
        <v>5083</v>
      </c>
      <c r="B1837" s="23" t="s">
        <v>1899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5">
        <v>2.1638602073397193</v>
      </c>
      <c r="O1837" s="5">
        <v>3.1415844001165989</v>
      </c>
      <c r="P1837" s="5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>
      <c r="A1838" s="22">
        <v>46025</v>
      </c>
      <c r="B1838" s="23" t="s">
        <v>1900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5">
        <v>2.5739480297109298</v>
      </c>
      <c r="O1838" s="5">
        <v>2.1471845791901698</v>
      </c>
      <c r="P1838" s="5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>
      <c r="A1839" s="22">
        <v>48467</v>
      </c>
      <c r="B1839" s="23" t="s">
        <v>1901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5">
        <v>2.1396105059041921</v>
      </c>
      <c r="O1839" s="5">
        <v>2.8443849174593083</v>
      </c>
      <c r="P1839" s="5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>
      <c r="A1840" s="22">
        <v>42095</v>
      </c>
      <c r="B1840" s="23" t="s">
        <v>1902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5">
        <v>4.719739247657146</v>
      </c>
      <c r="O1840" s="5">
        <v>4.3068218588025617</v>
      </c>
      <c r="P1840" s="5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>
      <c r="A1841" s="22">
        <v>5109</v>
      </c>
      <c r="B1841" s="23" t="s">
        <v>1903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5">
        <v>2.1934207014310068</v>
      </c>
      <c r="O1841" s="5">
        <v>3.1727580637764197</v>
      </c>
      <c r="P1841" s="5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>
      <c r="A1842" s="22">
        <v>54095</v>
      </c>
      <c r="B1842" s="23" t="s">
        <v>1904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5">
        <v>4.7252903392440171</v>
      </c>
      <c r="O1842" s="5">
        <v>4.3889426214224123</v>
      </c>
      <c r="P1842" s="5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>
      <c r="A1843" s="22">
        <v>5009</v>
      </c>
      <c r="B1843" s="23" t="s">
        <v>1905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5">
        <v>2.1456310186588112</v>
      </c>
      <c r="O1843" s="5">
        <v>2.990509020962802</v>
      </c>
      <c r="P1843" s="5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>
      <c r="A1844" s="22">
        <v>21011</v>
      </c>
      <c r="B1844" s="23" t="s">
        <v>1906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5">
        <v>2.1667102644296223</v>
      </c>
      <c r="O1844" s="5">
        <v>3.1877292460192623</v>
      </c>
      <c r="P1844" s="5">
        <v>-1.0210189815896398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>
      <c r="A1845" s="22">
        <v>5127</v>
      </c>
      <c r="B1845" s="23" t="s">
        <v>1907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5">
        <v>2.1742973771924814</v>
      </c>
      <c r="O1845" s="5">
        <v>3.0908291677449742</v>
      </c>
      <c r="P1845" s="5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>
      <c r="A1846" s="22">
        <v>22105</v>
      </c>
      <c r="B1846" s="23" t="s">
        <v>1908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5">
        <v>2.0873762242976772</v>
      </c>
      <c r="O1846" s="5">
        <v>2.997451611011213</v>
      </c>
      <c r="P1846" s="5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>
      <c r="A1847" s="22">
        <v>55137</v>
      </c>
      <c r="B1847" s="23" t="s">
        <v>1909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5">
        <v>3.1074768541583482</v>
      </c>
      <c r="O1847" s="5">
        <v>2.722545908257163</v>
      </c>
      <c r="P1847" s="5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>
      <c r="A1848" s="22">
        <v>21067</v>
      </c>
      <c r="B1848" s="23" t="s">
        <v>1910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5">
        <v>2.1364810314525342</v>
      </c>
      <c r="O1848" s="5">
        <v>3.027563488696364</v>
      </c>
      <c r="P1848" s="5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>
      <c r="A1849" s="22">
        <v>42045</v>
      </c>
      <c r="B1849" s="23" t="s">
        <v>1911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5">
        <v>4.5230052088101411</v>
      </c>
      <c r="O1849" s="5">
        <v>3.6165156782391303</v>
      </c>
      <c r="P1849" s="5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>
      <c r="A1850" s="22">
        <v>21217</v>
      </c>
      <c r="B1850" s="23" t="s">
        <v>1912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5">
        <v>2.1364810314525342</v>
      </c>
      <c r="O1850" s="5">
        <v>2.9542294707125087</v>
      </c>
      <c r="P1850" s="5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>
      <c r="A1851" s="22">
        <v>13177</v>
      </c>
      <c r="B1851" s="23" t="s">
        <v>1913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5">
        <v>2.3263395404179508</v>
      </c>
      <c r="O1851" s="5">
        <v>3.5191852972277391</v>
      </c>
      <c r="P1851" s="5">
        <v>-1.1928457568097883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>
      <c r="A1852" s="22">
        <v>22013</v>
      </c>
      <c r="B1852" s="23" t="s">
        <v>1914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5">
        <v>2.154631983272151</v>
      </c>
      <c r="O1852" s="5">
        <v>3.1137767842747222</v>
      </c>
      <c r="P1852" s="5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>
      <c r="A1853" s="22">
        <v>21209</v>
      </c>
      <c r="B1853" s="23" t="s">
        <v>1915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5">
        <v>2.1473727202137511</v>
      </c>
      <c r="O1853" s="5">
        <v>2.9974087670157434</v>
      </c>
      <c r="P1853" s="5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>
      <c r="A1854" s="22">
        <v>54105</v>
      </c>
      <c r="B1854" s="23" t="s">
        <v>1916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5">
        <v>4.6532509550362935</v>
      </c>
      <c r="O1854" s="5">
        <v>4.3178122750315993</v>
      </c>
      <c r="P1854" s="5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>
      <c r="A1855" s="22">
        <v>54067</v>
      </c>
      <c r="B1855" s="23" t="s">
        <v>1917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5">
        <v>4.684106082903714</v>
      </c>
      <c r="O1855" s="5">
        <v>4.3414286304471483</v>
      </c>
      <c r="P1855" s="5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>
      <c r="A1856" s="22">
        <v>47125</v>
      </c>
      <c r="B1856" s="23" t="s">
        <v>1918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5">
        <v>2.1433025406441844</v>
      </c>
      <c r="O1856" s="5">
        <v>3.0078515252157412</v>
      </c>
      <c r="P1856" s="5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>
      <c r="A1857" s="22">
        <v>13275</v>
      </c>
      <c r="B1857" s="23" t="s">
        <v>1919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5">
        <v>2.2729186664151819</v>
      </c>
      <c r="O1857" s="5">
        <v>3.9276096549053001</v>
      </c>
      <c r="P1857" s="5">
        <v>-1.6546909884901186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>
      <c r="A1858" s="22">
        <v>22083</v>
      </c>
      <c r="B1858" s="23" t="s">
        <v>1920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5">
        <v>1.9983054204997692</v>
      </c>
      <c r="O1858" s="5">
        <v>2.9148036809688511</v>
      </c>
      <c r="P1858" s="5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>
      <c r="A1859" s="22">
        <v>1109</v>
      </c>
      <c r="B1859" s="23" t="s">
        <v>1921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5">
        <v>2.1326586019437226</v>
      </c>
      <c r="O1859" s="5">
        <v>3.0577480148955716</v>
      </c>
      <c r="P1859" s="5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>
      <c r="A1860" s="22">
        <v>1133</v>
      </c>
      <c r="B1860" s="23" t="s">
        <v>1922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5">
        <v>2.1721719424607304</v>
      </c>
      <c r="O1860" s="5">
        <v>3.1418246990477074</v>
      </c>
      <c r="P1860" s="5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>
      <c r="A1861" s="22">
        <v>13093</v>
      </c>
      <c r="B1861" s="23" t="s">
        <v>1923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5">
        <v>2.3145779322704692</v>
      </c>
      <c r="O1861" s="5">
        <v>3.7472811407581474</v>
      </c>
      <c r="P1861" s="5">
        <v>-1.4327032084876783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>
      <c r="A1862" s="22">
        <v>37049</v>
      </c>
      <c r="B1862" s="23" t="s">
        <v>1924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5">
        <v>2.4936770100258987</v>
      </c>
      <c r="O1862" s="5">
        <v>3.9303777495690881</v>
      </c>
      <c r="P1862" s="5">
        <v>-1.4367007395431894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>
      <c r="A1863" s="22">
        <v>21127</v>
      </c>
      <c r="B1863" s="23" t="s">
        <v>1925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5">
        <v>2.1527356707770391</v>
      </c>
      <c r="O1863" s="5">
        <v>3.122986380518173</v>
      </c>
      <c r="P1863" s="5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>
      <c r="A1864" s="22">
        <v>21181</v>
      </c>
      <c r="B1864" s="23" t="s">
        <v>1926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5">
        <v>2.1978690258301494</v>
      </c>
      <c r="O1864" s="5">
        <v>3.18410240866368</v>
      </c>
      <c r="P1864" s="5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>
      <c r="A1865" s="22">
        <v>20089</v>
      </c>
      <c r="B1865" s="23" t="s">
        <v>1927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5">
        <v>2.6846829929569234</v>
      </c>
      <c r="O1865" s="5">
        <v>2.2490117169434076</v>
      </c>
      <c r="P1865" s="5">
        <v>0.43567127601351574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>
      <c r="A1866" s="22">
        <v>22011</v>
      </c>
      <c r="B1866" s="23" t="s">
        <v>1928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5">
        <v>2.0940915548918602</v>
      </c>
      <c r="O1866" s="5">
        <v>3.0472344709639292</v>
      </c>
      <c r="P1866" s="5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>
      <c r="A1867" s="22">
        <v>28107</v>
      </c>
      <c r="B1867" s="23" t="s">
        <v>1929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5">
        <v>2.1165790641659181</v>
      </c>
      <c r="O1867" s="5">
        <v>2.981036772399301</v>
      </c>
      <c r="P1867" s="5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>
      <c r="A1868" s="22">
        <v>29219</v>
      </c>
      <c r="B1868" s="23" t="s">
        <v>1930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si="56"/>
        <v>1.5345600000000008</v>
      </c>
      <c r="N1868" s="5">
        <v>2.3950799369745508</v>
      </c>
      <c r="O1868" s="5">
        <v>2.109224799204521</v>
      </c>
      <c r="P1868" s="5">
        <v>0.2858551377700298</v>
      </c>
      <c r="Q1868" s="29">
        <v>53340</v>
      </c>
      <c r="R1868">
        <v>42770</v>
      </c>
      <c r="S1868">
        <v>3920</v>
      </c>
      <c r="T1868" s="30">
        <f t="shared" si="57"/>
        <v>100030</v>
      </c>
    </row>
    <row r="1869" spans="1:20">
      <c r="A1869" s="22">
        <v>21113</v>
      </c>
      <c r="B1869" s="23" t="s">
        <v>1931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ref="M1869:M1932" si="58">K1869-L1869</f>
        <v>-4.4454600000000006</v>
      </c>
      <c r="N1869" s="5">
        <v>2.1352683601025166</v>
      </c>
      <c r="O1869" s="5">
        <v>2.9633608300946679</v>
      </c>
      <c r="P1869" s="5">
        <v>-0.82809246999215158</v>
      </c>
      <c r="Q1869" s="29">
        <v>5200</v>
      </c>
      <c r="R1869">
        <v>56720</v>
      </c>
      <c r="S1869">
        <v>2560</v>
      </c>
      <c r="T1869" s="30">
        <f t="shared" ref="T1869:T1932" si="59">SUM(Q1869:S1869)</f>
        <v>64480</v>
      </c>
    </row>
    <row r="1870" spans="1:20">
      <c r="A1870" s="22">
        <v>40027</v>
      </c>
      <c r="B1870" s="23" t="s">
        <v>1932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5">
        <v>2.1437756873767562</v>
      </c>
      <c r="O1870" s="5">
        <v>2.7960475766580717</v>
      </c>
      <c r="P1870" s="5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>
      <c r="A1871" s="22">
        <v>1053</v>
      </c>
      <c r="B1871" s="23" t="s">
        <v>1933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5">
        <v>2.1424456607348015</v>
      </c>
      <c r="O1871" s="5">
        <v>3.142098528062228</v>
      </c>
      <c r="P1871" s="5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>
      <c r="A1872" s="22">
        <v>5075</v>
      </c>
      <c r="B1872" s="23" t="s">
        <v>1934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5">
        <v>2.0841256689892584</v>
      </c>
      <c r="O1872" s="5">
        <v>2.9600730191380151</v>
      </c>
      <c r="P1872" s="5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>
      <c r="A1873" s="22">
        <v>5125</v>
      </c>
      <c r="B1873" s="23" t="s">
        <v>1935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5">
        <v>2.1500495385393661</v>
      </c>
      <c r="O1873" s="5">
        <v>3.1415862628990103</v>
      </c>
      <c r="P1873" s="5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>
      <c r="A1874" s="22">
        <v>13029</v>
      </c>
      <c r="B1874" s="23" t="s">
        <v>1936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5">
        <v>2.5318510099888933</v>
      </c>
      <c r="O1874" s="5">
        <v>4.1963942546544999</v>
      </c>
      <c r="P1874" s="5">
        <v>-1.6645432446656065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>
      <c r="A1875" s="22">
        <v>22005</v>
      </c>
      <c r="B1875" s="23" t="s">
        <v>1937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5">
        <v>2.0064346029444335</v>
      </c>
      <c r="O1875" s="5">
        <v>2.9932324088487099</v>
      </c>
      <c r="P1875" s="5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>
      <c r="A1876" s="22">
        <v>22007</v>
      </c>
      <c r="B1876" s="23" t="s">
        <v>1938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5">
        <v>1.9983054204997692</v>
      </c>
      <c r="O1876" s="5">
        <v>2.991088346292841</v>
      </c>
      <c r="P1876" s="5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>
      <c r="A1877" s="22">
        <v>22023</v>
      </c>
      <c r="B1877" s="23" t="s">
        <v>1939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5">
        <v>2.0862194364200106</v>
      </c>
      <c r="O1877" s="5">
        <v>2.810012856398596</v>
      </c>
      <c r="P1877" s="5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>
      <c r="A1878" s="22">
        <v>22033</v>
      </c>
      <c r="B1878" s="23" t="s">
        <v>1940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5">
        <v>2.0541497744201616</v>
      </c>
      <c r="O1878" s="5">
        <v>2.9536110269518239</v>
      </c>
      <c r="P1878" s="5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>
      <c r="A1879" s="22">
        <v>22045</v>
      </c>
      <c r="B1879" s="23" t="s">
        <v>1941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5">
        <v>2.0278454239845281</v>
      </c>
      <c r="O1879" s="5">
        <v>2.9868337512645158</v>
      </c>
      <c r="P1879" s="5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>
      <c r="A1880" s="22">
        <v>22047</v>
      </c>
      <c r="B1880" s="23" t="s">
        <v>1942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5">
        <v>2.0315821655024009</v>
      </c>
      <c r="O1880" s="5">
        <v>3.0017583639470664</v>
      </c>
      <c r="P1880" s="5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>
      <c r="A1881" s="22">
        <v>22051</v>
      </c>
      <c r="B1881" s="23" t="s">
        <v>1943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5">
        <v>2.0862194364200106</v>
      </c>
      <c r="O1881" s="5">
        <v>2.7653880409438809</v>
      </c>
      <c r="P1881" s="5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>
      <c r="A1882" s="22">
        <v>22055</v>
      </c>
      <c r="B1882" s="23" t="s">
        <v>1944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5">
        <v>1.9983054204997692</v>
      </c>
      <c r="O1882" s="5">
        <v>2.991088346292841</v>
      </c>
      <c r="P1882" s="5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>
      <c r="A1883" s="22">
        <v>22057</v>
      </c>
      <c r="B1883" s="23" t="s">
        <v>1945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5">
        <v>2.0134032719466082</v>
      </c>
      <c r="O1883" s="5">
        <v>2.9211054738676365</v>
      </c>
      <c r="P1883" s="5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>
      <c r="A1884" s="22">
        <v>22059</v>
      </c>
      <c r="B1884" s="23" t="s">
        <v>1946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5">
        <v>2.082231219276558</v>
      </c>
      <c r="O1884" s="5">
        <v>3.0732463645609256</v>
      </c>
      <c r="P1884" s="5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>
      <c r="A1885" s="22">
        <v>22063</v>
      </c>
      <c r="B1885" s="23" t="s">
        <v>1947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5">
        <v>2.1046963751616752</v>
      </c>
      <c r="O1885" s="5">
        <v>3.1030527459305572</v>
      </c>
      <c r="P1885" s="5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>
      <c r="A1886" s="22">
        <v>22071</v>
      </c>
      <c r="B1886" s="23" t="s">
        <v>1948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5">
        <v>2.0862194364200106</v>
      </c>
      <c r="O1886" s="5">
        <v>2.8240936286486464</v>
      </c>
      <c r="P1886" s="5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>
      <c r="A1887" s="22">
        <v>22075</v>
      </c>
      <c r="B1887" s="23" t="s">
        <v>1949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5">
        <v>2.0862194364200106</v>
      </c>
      <c r="O1887" s="5">
        <v>2.7587583983406363</v>
      </c>
      <c r="P1887" s="5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>
      <c r="A1888" s="22">
        <v>22077</v>
      </c>
      <c r="B1888" s="23" t="s">
        <v>1950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5">
        <v>2.0128649278296264</v>
      </c>
      <c r="O1888" s="5">
        <v>2.9957564790165643</v>
      </c>
      <c r="P1888" s="5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>
      <c r="A1889" s="22">
        <v>22085</v>
      </c>
      <c r="B1889" s="23" t="s">
        <v>1951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5">
        <v>2.1609728946015827</v>
      </c>
      <c r="O1889" s="5">
        <v>3.0744273686099444</v>
      </c>
      <c r="P1889" s="5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>
      <c r="A1890" s="22">
        <v>22087</v>
      </c>
      <c r="B1890" s="23" t="s">
        <v>1952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5">
        <v>2.0862194364200106</v>
      </c>
      <c r="O1890" s="5">
        <v>2.7929888879380584</v>
      </c>
      <c r="P1890" s="5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>
      <c r="A1891" s="22">
        <v>22089</v>
      </c>
      <c r="B1891" s="23" t="s">
        <v>1953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5">
        <v>2.0152921333120735</v>
      </c>
      <c r="O1891" s="5">
        <v>2.9218934308277862</v>
      </c>
      <c r="P1891" s="5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>
      <c r="A1892" s="22">
        <v>22093</v>
      </c>
      <c r="B1892" s="23" t="s">
        <v>1954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5">
        <v>1.9983054204997692</v>
      </c>
      <c r="O1892" s="5">
        <v>2.991088346292841</v>
      </c>
      <c r="P1892" s="5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>
      <c r="A1893" s="22">
        <v>22095</v>
      </c>
      <c r="B1893" s="23" t="s">
        <v>1955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5">
        <v>1.9983054204997692</v>
      </c>
      <c r="O1893" s="5">
        <v>2.9148036809688511</v>
      </c>
      <c r="P1893" s="5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>
      <c r="A1894" s="22">
        <v>22099</v>
      </c>
      <c r="B1894" s="23" t="s">
        <v>1956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5">
        <v>2.0503944050781722</v>
      </c>
      <c r="O1894" s="5">
        <v>2.9589944681216398</v>
      </c>
      <c r="P1894" s="5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>
      <c r="A1895" s="22">
        <v>22101</v>
      </c>
      <c r="B1895" s="23" t="s">
        <v>1957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5">
        <v>2.0134032719466082</v>
      </c>
      <c r="O1895" s="5">
        <v>2.9959278549984414</v>
      </c>
      <c r="P1895" s="5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>
      <c r="A1896" s="22">
        <v>22103</v>
      </c>
      <c r="B1896" s="23" t="s">
        <v>1958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5">
        <v>2.0652761737652527</v>
      </c>
      <c r="O1896" s="5">
        <v>3.0183985992307942</v>
      </c>
      <c r="P1896" s="5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>
      <c r="A1897" s="22">
        <v>22107</v>
      </c>
      <c r="B1897" s="23" t="s">
        <v>1959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5">
        <v>2.0134032719466082</v>
      </c>
      <c r="O1897" s="5">
        <v>2.9281207124301036</v>
      </c>
      <c r="P1897" s="5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>
      <c r="A1898" s="22">
        <v>22109</v>
      </c>
      <c r="B1898" s="23" t="s">
        <v>1960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5">
        <v>1.9983054204997692</v>
      </c>
      <c r="O1898" s="5">
        <v>2.9148036809688511</v>
      </c>
      <c r="P1898" s="5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>
      <c r="A1899" s="22">
        <v>22113</v>
      </c>
      <c r="B1899" s="23" t="s">
        <v>1961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5">
        <v>1.9983054204997692</v>
      </c>
      <c r="O1899" s="5">
        <v>2.9148036809688511</v>
      </c>
      <c r="P1899" s="5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>
      <c r="A1900" s="22">
        <v>22127</v>
      </c>
      <c r="B1900" s="23" t="s">
        <v>1962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5">
        <v>2.1460557330486782</v>
      </c>
      <c r="O1900" s="5">
        <v>3.1158668261406501</v>
      </c>
      <c r="P1900" s="5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>
      <c r="A1901" s="22">
        <v>5005</v>
      </c>
      <c r="B1901" s="23" t="s">
        <v>1963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5">
        <v>2.1471566374539939</v>
      </c>
      <c r="O1901" s="5">
        <v>3.0617418203862585</v>
      </c>
      <c r="P1901" s="5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>
      <c r="A1902" s="22">
        <v>29149</v>
      </c>
      <c r="B1902" s="23" t="s">
        <v>1964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5">
        <v>2.3640888259910771</v>
      </c>
      <c r="O1902" s="5">
        <v>2.0772482763252573</v>
      </c>
      <c r="P1902" s="5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>
      <c r="A1903" s="22">
        <v>17081</v>
      </c>
      <c r="B1903" s="23" t="s">
        <v>1965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5">
        <v>2.4292768964885627</v>
      </c>
      <c r="O1903" s="5">
        <v>2.1622265471646571</v>
      </c>
      <c r="P1903" s="5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>
      <c r="A1904" s="22">
        <v>31161</v>
      </c>
      <c r="B1904" s="23" t="s">
        <v>1966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5">
        <v>0</v>
      </c>
      <c r="O1904" s="5">
        <v>0</v>
      </c>
      <c r="P1904" s="5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>
      <c r="A1905" s="22">
        <v>5049</v>
      </c>
      <c r="B1905" s="23" t="s">
        <v>1967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5">
        <v>2.1395807013856052</v>
      </c>
      <c r="O1905" s="5">
        <v>3.0374865306034966</v>
      </c>
      <c r="P1905" s="5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>
      <c r="A1906" s="22">
        <v>34007</v>
      </c>
      <c r="B1906" s="23" t="s">
        <v>1968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5">
        <v>4.7464981170012361</v>
      </c>
      <c r="O1906" s="5">
        <v>4.3195688788458337</v>
      </c>
      <c r="P1906" s="5">
        <v>0.42692923815540146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>
      <c r="A1907" s="22">
        <v>34029</v>
      </c>
      <c r="B1907" s="23" t="s">
        <v>1969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5">
        <v>4.3158880208003119</v>
      </c>
      <c r="O1907" s="5">
        <v>3.9422995570039765</v>
      </c>
      <c r="P1907" s="5">
        <v>0.37358846379633587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>
      <c r="A1908" s="22">
        <v>24027</v>
      </c>
      <c r="B1908" s="23" t="s">
        <v>1970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5">
        <v>4.5063537968319434</v>
      </c>
      <c r="O1908" s="5">
        <v>4.10452927723904</v>
      </c>
      <c r="P1908" s="5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>
      <c r="A1909" s="22">
        <v>1127</v>
      </c>
      <c r="B1909" s="23" t="s">
        <v>1971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5">
        <v>2.1636403990151387</v>
      </c>
      <c r="O1909" s="5">
        <v>3.1017879166730129</v>
      </c>
      <c r="P1909" s="5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>
      <c r="A1910" s="22">
        <v>48271</v>
      </c>
      <c r="B1910" s="23" t="s">
        <v>1972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5">
        <v>2.1396105059041921</v>
      </c>
      <c r="O1910" s="5">
        <v>2.8773449894519505</v>
      </c>
      <c r="P1910" s="5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>
      <c r="A1911" s="22">
        <v>34009</v>
      </c>
      <c r="B1911" s="23" t="s">
        <v>1973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5">
        <v>4.7464981170012361</v>
      </c>
      <c r="O1911" s="5">
        <v>4.405703937562901</v>
      </c>
      <c r="P1911" s="5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>
      <c r="A1912" s="22">
        <v>13027</v>
      </c>
      <c r="B1912" s="23" t="s">
        <v>1974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5">
        <v>2.3994518872948141</v>
      </c>
      <c r="O1912" s="5">
        <v>3.6140772960622134</v>
      </c>
      <c r="P1912" s="5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>
      <c r="A1913" s="22">
        <v>5095</v>
      </c>
      <c r="B1913" s="23" t="s">
        <v>1975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5">
        <v>2.0249096789036867</v>
      </c>
      <c r="O1913" s="5">
        <v>2.9431757198814732</v>
      </c>
      <c r="P1913" s="5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>
      <c r="A1914" s="22">
        <v>51197</v>
      </c>
      <c r="B1914" s="23" t="s">
        <v>1976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5">
        <v>2.0779486825120572</v>
      </c>
      <c r="O1914" s="5">
        <v>3.2407309939793985</v>
      </c>
      <c r="P1914" s="5">
        <v>-1.1627823114673415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>
      <c r="A1915" s="22">
        <v>47081</v>
      </c>
      <c r="B1915" s="23" t="s">
        <v>1977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5">
        <v>2.1364810314525342</v>
      </c>
      <c r="O1915" s="5">
        <v>2.9542294707125087</v>
      </c>
      <c r="P1915" s="5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>
      <c r="A1916" s="22">
        <v>22037</v>
      </c>
      <c r="B1916" s="23" t="s">
        <v>1978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5">
        <v>2.1244549082025905</v>
      </c>
      <c r="O1916" s="5">
        <v>3.0736002932191493</v>
      </c>
      <c r="P1916" s="5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>
      <c r="A1917" s="22">
        <v>34015</v>
      </c>
      <c r="B1917" s="23" t="s">
        <v>1979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5">
        <v>4.3664159937177098</v>
      </c>
      <c r="O1917" s="5">
        <v>3.9792217671863073</v>
      </c>
      <c r="P1917" s="5">
        <v>0.38719422653140234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>
      <c r="A1918" s="22">
        <v>21043</v>
      </c>
      <c r="B1918" s="23" t="s">
        <v>1980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5">
        <v>2.1531939152503177</v>
      </c>
      <c r="O1918" s="5">
        <v>3.1098574900805032</v>
      </c>
      <c r="P1918" s="5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>
      <c r="A1919" s="22">
        <v>34013</v>
      </c>
      <c r="B1919" s="23" t="s">
        <v>1981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5">
        <v>4.5328705044625108</v>
      </c>
      <c r="O1919" s="5">
        <v>3.4629050522230087</v>
      </c>
      <c r="P1919" s="5">
        <v>1.0699654522395023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>
      <c r="A1920" s="22">
        <v>54013</v>
      </c>
      <c r="B1920" s="23" t="s">
        <v>1982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5">
        <v>4.6649902097948353</v>
      </c>
      <c r="O1920" s="5">
        <v>4.3305965507231061</v>
      </c>
      <c r="P1920" s="5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>
      <c r="A1921" s="22">
        <v>22081</v>
      </c>
      <c r="B1921" s="23" t="s">
        <v>1983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5">
        <v>2.1300004114422255</v>
      </c>
      <c r="O1921" s="5">
        <v>3.0959909378077977</v>
      </c>
      <c r="P1921" s="5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>
      <c r="A1922" s="22">
        <v>39019</v>
      </c>
      <c r="B1922" s="23" t="s">
        <v>1984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5">
        <v>4.5705136114381704</v>
      </c>
      <c r="O1922" s="5">
        <v>4.233184207285599</v>
      </c>
      <c r="P1922" s="5">
        <v>0.33732940415257084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>
      <c r="A1923" s="22">
        <v>21207</v>
      </c>
      <c r="B1923" s="23" t="s">
        <v>1985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5">
        <v>2.1364810314525342</v>
      </c>
      <c r="O1923" s="5">
        <v>2.9542294707125087</v>
      </c>
      <c r="P1923" s="5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>
      <c r="A1924" s="22">
        <v>13103</v>
      </c>
      <c r="B1924" s="23" t="s">
        <v>1986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5">
        <v>2.6033352850379292</v>
      </c>
      <c r="O1924" s="5">
        <v>4.1203908694746767</v>
      </c>
      <c r="P1924" s="5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>
      <c r="A1925" s="22">
        <v>13155</v>
      </c>
      <c r="B1925" s="23" t="s">
        <v>1987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5">
        <v>2.3486016530201921</v>
      </c>
      <c r="O1925" s="5">
        <v>4.0169151692870821</v>
      </c>
      <c r="P1925" s="5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>
      <c r="A1926" s="22">
        <v>54099</v>
      </c>
      <c r="B1926" s="23" t="s">
        <v>1988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5">
        <v>4.7053902347398129</v>
      </c>
      <c r="O1926" s="5">
        <v>4.3676621951511372</v>
      </c>
      <c r="P1926" s="5">
        <v>0.33772803958867503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>
      <c r="A1927" s="22">
        <v>20167</v>
      </c>
      <c r="B1927" s="23" t="s">
        <v>1989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5">
        <v>2.3565035760106294</v>
      </c>
      <c r="O1927" s="5">
        <v>2.1304623814803274</v>
      </c>
      <c r="P1927" s="5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>
      <c r="A1928" s="22">
        <v>21021</v>
      </c>
      <c r="B1928" s="23" t="s">
        <v>1990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5">
        <v>2.1364810314525342</v>
      </c>
      <c r="O1928" s="5">
        <v>2.9542294707125087</v>
      </c>
      <c r="P1928" s="5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>
      <c r="A1929" s="22">
        <v>42051</v>
      </c>
      <c r="B1929" s="23" t="s">
        <v>1991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5">
        <v>4.5467836262955075</v>
      </c>
      <c r="O1929" s="5">
        <v>4.1461475618812687</v>
      </c>
      <c r="P1929" s="5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>
      <c r="A1930" s="22">
        <v>13113</v>
      </c>
      <c r="B1930" s="23" t="s">
        <v>1992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5">
        <v>2.1665333001005109</v>
      </c>
      <c r="O1930" s="5">
        <v>3.6130676679950713</v>
      </c>
      <c r="P1930" s="5">
        <v>-1.4465343678945608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>
      <c r="A1931" s="22">
        <v>5147</v>
      </c>
      <c r="B1931" s="23" t="s">
        <v>1993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5">
        <v>1.9983054204997692</v>
      </c>
      <c r="O1931" s="5">
        <v>2.9148036809688511</v>
      </c>
      <c r="P1931" s="5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>
      <c r="A1932" s="22">
        <v>21083</v>
      </c>
      <c r="B1932" s="23" t="s">
        <v>1994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si="58"/>
        <v>-4.4565599999999996</v>
      </c>
      <c r="N1932" s="5">
        <v>2.1297712892055864</v>
      </c>
      <c r="O1932" s="5">
        <v>2.9599314476747258</v>
      </c>
      <c r="P1932" s="5">
        <v>-0.83016015846913971</v>
      </c>
      <c r="Q1932" s="29">
        <v>138440</v>
      </c>
      <c r="R1932">
        <v>74240</v>
      </c>
      <c r="S1932">
        <v>3510</v>
      </c>
      <c r="T1932" s="30">
        <f t="shared" si="59"/>
        <v>216190</v>
      </c>
    </row>
    <row r="1933" spans="1:20">
      <c r="A1933" s="22">
        <v>34019</v>
      </c>
      <c r="B1933" s="23" t="s">
        <v>1995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ref="M1933:M1996" si="60">K1933-L1933</f>
        <v>2.0107700000000008</v>
      </c>
      <c r="N1933" s="5">
        <v>4.5232809006070731</v>
      </c>
      <c r="O1933" s="5">
        <v>4.1487182016094177</v>
      </c>
      <c r="P1933" s="5">
        <v>0.37456269899765582</v>
      </c>
      <c r="Q1933" s="29">
        <v>79770</v>
      </c>
      <c r="R1933">
        <v>37870</v>
      </c>
      <c r="S1933">
        <v>0</v>
      </c>
      <c r="T1933" s="30">
        <f t="shared" ref="T1933:T1996" si="61">SUM(Q1933:S1933)</f>
        <v>117640</v>
      </c>
    </row>
    <row r="1934" spans="1:20">
      <c r="A1934" s="22">
        <v>42059</v>
      </c>
      <c r="B1934" s="23" t="s">
        <v>1996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5">
        <v>4.6428044712714733</v>
      </c>
      <c r="O1934" s="5">
        <v>4.2490867807342934</v>
      </c>
      <c r="P1934" s="5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>
      <c r="A1935" s="22">
        <v>21173</v>
      </c>
      <c r="B1935" s="23" t="s">
        <v>1997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5">
        <v>2.1845240526327214</v>
      </c>
      <c r="O1935" s="5">
        <v>3.1500712367843096</v>
      </c>
      <c r="P1935" s="5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>
      <c r="A1936" s="22">
        <v>13259</v>
      </c>
      <c r="B1936" s="23" t="s">
        <v>1998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5">
        <v>2.685249278810081</v>
      </c>
      <c r="O1936" s="5">
        <v>4.0932724831251299</v>
      </c>
      <c r="P1936" s="5">
        <v>-1.4080232043150487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>
      <c r="A1937" s="22">
        <v>51680</v>
      </c>
      <c r="B1937" s="23" t="s">
        <v>1999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5">
        <v>2.2213438097824092</v>
      </c>
      <c r="O1937" s="5">
        <v>3.1978925868575043</v>
      </c>
      <c r="P1937" s="5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>
      <c r="A1938" s="22">
        <v>21165</v>
      </c>
      <c r="B1938" s="23" t="s">
        <v>2000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5">
        <v>2.1813293807966541</v>
      </c>
      <c r="O1938" s="5">
        <v>3.1773498224212626</v>
      </c>
      <c r="P1938" s="5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>
      <c r="A1939" s="22">
        <v>21129</v>
      </c>
      <c r="B1939" s="23" t="s">
        <v>2001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5">
        <v>2.2422106983582863</v>
      </c>
      <c r="O1939" s="5">
        <v>3.1247783771982292</v>
      </c>
      <c r="P1939" s="5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>
      <c r="A1940" s="22">
        <v>20155</v>
      </c>
      <c r="B1940" s="23" t="s">
        <v>2002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5">
        <v>2.5772749590982285</v>
      </c>
      <c r="O1940" s="5">
        <v>1.9354067095862644</v>
      </c>
      <c r="P1940" s="5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>
      <c r="A1941" s="22">
        <v>21063</v>
      </c>
      <c r="B1941" s="23" t="s">
        <v>2003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5">
        <v>2.1430454766713694</v>
      </c>
      <c r="O1941" s="5">
        <v>2.9802581293512103</v>
      </c>
      <c r="P1941" s="5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>
      <c r="A1942" s="22">
        <v>21065</v>
      </c>
      <c r="B1942" s="23" t="s">
        <v>2004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5">
        <v>2.163202645148389</v>
      </c>
      <c r="O1942" s="5">
        <v>3.1980602372745572</v>
      </c>
      <c r="P1942" s="5">
        <v>-1.0348575921261685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>
      <c r="A1943" s="22">
        <v>46107</v>
      </c>
      <c r="B1943" s="23" t="s">
        <v>2005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5">
        <v>0</v>
      </c>
      <c r="O1943" s="5">
        <v>0</v>
      </c>
      <c r="P1943" s="5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>
      <c r="A1944" s="22">
        <v>13059</v>
      </c>
      <c r="B1944" s="23" t="s">
        <v>2006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5">
        <v>2.3415621982863737</v>
      </c>
      <c r="O1944" s="5">
        <v>3.8668550065476626</v>
      </c>
      <c r="P1944" s="5">
        <v>-1.5252928082612893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>
      <c r="A1945" s="22">
        <v>26023</v>
      </c>
      <c r="B1945" s="23" t="s">
        <v>2007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5">
        <v>3.2839829387966897</v>
      </c>
      <c r="O1945" s="5">
        <v>2.9067583237327135</v>
      </c>
      <c r="P1945" s="5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>
      <c r="A1946" s="22">
        <v>47161</v>
      </c>
      <c r="B1946" s="23" t="s">
        <v>2008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5">
        <v>2.1364810314525342</v>
      </c>
      <c r="O1946" s="5">
        <v>3.027563488696364</v>
      </c>
      <c r="P1946" s="5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>
      <c r="A1947" s="22">
        <v>21115</v>
      </c>
      <c r="B1947" s="23" t="s">
        <v>2009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5">
        <v>2.158668632758308</v>
      </c>
      <c r="O1947" s="5">
        <v>3.1230087339071133</v>
      </c>
      <c r="P1947" s="5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>
      <c r="A1948" s="22">
        <v>16017</v>
      </c>
      <c r="B1948" s="23" t="s">
        <v>2010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5">
        <v>2.8477658675365456</v>
      </c>
      <c r="O1948" s="5">
        <v>2.6455291694453744</v>
      </c>
      <c r="P1948" s="5">
        <v>0.20223669809117117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>
      <c r="A1949" s="22">
        <v>24003</v>
      </c>
      <c r="B1949" s="23" t="s">
        <v>2011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5">
        <v>4.5063537968319434</v>
      </c>
      <c r="O1949" s="5">
        <v>4.1717924873431604</v>
      </c>
      <c r="P1949" s="5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>
      <c r="A1950" s="22">
        <v>24033</v>
      </c>
      <c r="B1950" s="23" t="s">
        <v>2012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5">
        <v>4.6715248504950821</v>
      </c>
      <c r="O1950" s="5">
        <v>4.3320104025735864</v>
      </c>
      <c r="P1950" s="5">
        <v>0.33951444792149577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>
      <c r="A1951" s="22">
        <v>51036</v>
      </c>
      <c r="B1951" s="23" t="s">
        <v>2013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5">
        <v>2.3798610046709516</v>
      </c>
      <c r="O1951" s="5">
        <v>3.6571876694162162</v>
      </c>
      <c r="P1951" s="5">
        <v>-1.2773266647452644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>
      <c r="A1952" s="22">
        <v>21237</v>
      </c>
      <c r="B1952" s="23" t="s">
        <v>2014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5">
        <v>2.1554292541443596</v>
      </c>
      <c r="O1952" s="5">
        <v>3.1583065978264409</v>
      </c>
      <c r="P1952" s="5">
        <v>-1.0028773436820813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>
      <c r="A1953" s="22">
        <v>21153</v>
      </c>
      <c r="B1953" s="23" t="s">
        <v>2015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5">
        <v>2.1478905737242044</v>
      </c>
      <c r="O1953" s="5">
        <v>3.0458765025857995</v>
      </c>
      <c r="P1953" s="5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>
      <c r="A1954" s="22">
        <v>42053</v>
      </c>
      <c r="B1954" s="23" t="s">
        <v>2016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5">
        <v>4.455721508099491</v>
      </c>
      <c r="O1954" s="5">
        <v>4.1226988568827743</v>
      </c>
      <c r="P1954" s="5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>
      <c r="A1955" s="22">
        <v>46049</v>
      </c>
      <c r="B1955" s="23" t="s">
        <v>2017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5">
        <v>0</v>
      </c>
      <c r="O1955" s="5">
        <v>0</v>
      </c>
      <c r="P1955" s="5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>
      <c r="A1956" s="22">
        <v>13253</v>
      </c>
      <c r="B1956" s="23" t="s">
        <v>2018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5">
        <v>2.4921104100176579</v>
      </c>
      <c r="O1956" s="5">
        <v>3.7979618618333033</v>
      </c>
      <c r="P1956" s="5">
        <v>-1.3058514518156454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>
      <c r="A1957" s="22">
        <v>34039</v>
      </c>
      <c r="B1957" s="23" t="s">
        <v>2019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5">
        <v>4.4722071324430468</v>
      </c>
      <c r="O1957" s="5">
        <v>4.1889095949242838</v>
      </c>
      <c r="P1957" s="5">
        <v>0.28329753751876313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>
      <c r="A1958" s="22">
        <v>34003</v>
      </c>
      <c r="B1958" s="23" t="s">
        <v>2020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5">
        <v>4.7464981170012361</v>
      </c>
      <c r="O1958" s="5">
        <v>4.405703937562901</v>
      </c>
      <c r="P1958" s="5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>
      <c r="A1959" s="22">
        <v>54091</v>
      </c>
      <c r="B1959" s="23" t="s">
        <v>2021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5">
        <v>4.5955829371348456</v>
      </c>
      <c r="O1959" s="5">
        <v>4.2072244715961311</v>
      </c>
      <c r="P1959" s="5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>
      <c r="A1960" s="22">
        <v>42041</v>
      </c>
      <c r="B1960" s="23" t="s">
        <v>2022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5">
        <v>4.571880893728359</v>
      </c>
      <c r="O1960" s="5">
        <v>4.2380609716394329</v>
      </c>
      <c r="P1960" s="5">
        <v>0.33381992208892547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>
      <c r="A1961" s="22">
        <v>40123</v>
      </c>
      <c r="B1961" s="23" t="s">
        <v>2023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5">
        <v>2.1437756873767562</v>
      </c>
      <c r="O1961" s="5">
        <v>2.8599149344256616</v>
      </c>
      <c r="P1961" s="5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>
      <c r="A1962" s="22">
        <v>36037</v>
      </c>
      <c r="B1962" s="23" t="s">
        <v>2024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5">
        <v>3.7722759551583547</v>
      </c>
      <c r="O1962" s="5">
        <v>3.4812050266355614</v>
      </c>
      <c r="P1962" s="5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>
      <c r="A1963" s="22">
        <v>55055</v>
      </c>
      <c r="B1963" s="23" t="s">
        <v>2025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5">
        <v>3.2738382257825651</v>
      </c>
      <c r="O1963" s="5">
        <v>2.9215003837389171</v>
      </c>
      <c r="P1963" s="5">
        <v>0.35233784204364793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>
      <c r="A1964" s="22">
        <v>13313</v>
      </c>
      <c r="B1964" s="23" t="s">
        <v>2026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5">
        <v>2.3865465307465477</v>
      </c>
      <c r="O1964" s="5">
        <v>3.9103435247312404</v>
      </c>
      <c r="P1964" s="5">
        <v>-1.5237969939846936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>
      <c r="A1965" s="22">
        <v>34027</v>
      </c>
      <c r="B1965" s="23" t="s">
        <v>2027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5">
        <v>4.6329205477949857</v>
      </c>
      <c r="O1965" s="5">
        <v>4.2194294219575967</v>
      </c>
      <c r="P1965" s="5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>
      <c r="A1966" s="22">
        <v>40009</v>
      </c>
      <c r="B1966" s="23" t="s">
        <v>2028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5">
        <v>2.1437756873767562</v>
      </c>
      <c r="O1966" s="5">
        <v>2.7829093723083429</v>
      </c>
      <c r="P1966" s="5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>
      <c r="A1967" s="22">
        <v>34041</v>
      </c>
      <c r="B1967" s="23" t="s">
        <v>2029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5">
        <v>4.4418288768730232</v>
      </c>
      <c r="O1967" s="5">
        <v>4.1144523191461717</v>
      </c>
      <c r="P1967" s="5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>
      <c r="A1968" s="22">
        <v>13255</v>
      </c>
      <c r="B1968" s="23" t="s">
        <v>2030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5">
        <v>2.3282377156954746</v>
      </c>
      <c r="O1968" s="5">
        <v>4.226230440542718</v>
      </c>
      <c r="P1968" s="5">
        <v>-1.8979927248472437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>
      <c r="A1969" s="22">
        <v>22117</v>
      </c>
      <c r="B1969" s="23" t="s">
        <v>2031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5">
        <v>2.1188926399212509</v>
      </c>
      <c r="O1969" s="5">
        <v>3.0880033268264229</v>
      </c>
      <c r="P1969" s="5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>
      <c r="A1970" s="22">
        <v>28025</v>
      </c>
      <c r="B1970" s="23" t="s">
        <v>2032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5">
        <v>2.0514506027056063</v>
      </c>
      <c r="O1970" s="5">
        <v>2.9299667298000993</v>
      </c>
      <c r="P1970" s="5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>
      <c r="A1971" s="22">
        <v>48007</v>
      </c>
      <c r="B1971" s="23" t="s">
        <v>2033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5">
        <v>2.1396105059041921</v>
      </c>
      <c r="O1971" s="5">
        <v>2.8893413081833064</v>
      </c>
      <c r="P1971" s="5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>
      <c r="A1972" s="22">
        <v>48013</v>
      </c>
      <c r="B1972" s="23" t="s">
        <v>2034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5">
        <v>2.1396105059041921</v>
      </c>
      <c r="O1972" s="5">
        <v>2.9371943255575008</v>
      </c>
      <c r="P1972" s="5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>
      <c r="A1973" s="22">
        <v>48015</v>
      </c>
      <c r="B1973" s="23" t="s">
        <v>2035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5">
        <v>2.1396105059041921</v>
      </c>
      <c r="O1973" s="5">
        <v>2.9004621191811628</v>
      </c>
      <c r="P1973" s="5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>
      <c r="A1974" s="22">
        <v>48019</v>
      </c>
      <c r="B1974" s="23" t="s">
        <v>2036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5">
        <v>2.1396105059041921</v>
      </c>
      <c r="O1974" s="5">
        <v>2.8804558360794914</v>
      </c>
      <c r="P1974" s="5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>
      <c r="A1975" s="22">
        <v>48021</v>
      </c>
      <c r="B1975" s="23" t="s">
        <v>2037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5">
        <v>2.1396105059041921</v>
      </c>
      <c r="O1975" s="5">
        <v>2.8375932127862455</v>
      </c>
      <c r="P1975" s="5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>
      <c r="A1976" s="22">
        <v>48025</v>
      </c>
      <c r="B1976" s="23" t="s">
        <v>2038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5">
        <v>2.1396105059041921</v>
      </c>
      <c r="O1976" s="5">
        <v>2.8557758319068616</v>
      </c>
      <c r="P1976" s="5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>
      <c r="A1977" s="22">
        <v>48027</v>
      </c>
      <c r="B1977" s="23" t="s">
        <v>2039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5">
        <v>2.1396105059041921</v>
      </c>
      <c r="O1977" s="5">
        <v>2.8774697958735347</v>
      </c>
      <c r="P1977" s="5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>
      <c r="A1978" s="22">
        <v>48029</v>
      </c>
      <c r="B1978" s="23" t="s">
        <v>2040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5">
        <v>2.1396105059041921</v>
      </c>
      <c r="O1978" s="5">
        <v>2.9415029412757652</v>
      </c>
      <c r="P1978" s="5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>
      <c r="A1979" s="22">
        <v>48031</v>
      </c>
      <c r="B1979" s="23" t="s">
        <v>2041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5">
        <v>2.1396105059041921</v>
      </c>
      <c r="O1979" s="5">
        <v>2.867109000099652</v>
      </c>
      <c r="P1979" s="5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>
      <c r="A1980" s="22">
        <v>48035</v>
      </c>
      <c r="B1980" s="23" t="s">
        <v>2042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5">
        <v>2.1396105059041921</v>
      </c>
      <c r="O1980" s="5">
        <v>2.8045101971544311</v>
      </c>
      <c r="P1980" s="5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>
      <c r="A1981" s="22">
        <v>48039</v>
      </c>
      <c r="B1981" s="23" t="s">
        <v>2043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5">
        <v>2.1396105059041921</v>
      </c>
      <c r="O1981" s="5">
        <v>2.8367698629602733</v>
      </c>
      <c r="P1981" s="5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>
      <c r="A1982" s="22">
        <v>48041</v>
      </c>
      <c r="B1982" s="23" t="s">
        <v>2044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5">
        <v>2.1396105059041921</v>
      </c>
      <c r="O1982" s="5">
        <v>2.870787995362762</v>
      </c>
      <c r="P1982" s="5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>
      <c r="A1983" s="22">
        <v>48047</v>
      </c>
      <c r="B1983" s="23" t="s">
        <v>2045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5">
        <v>2.1396105059041921</v>
      </c>
      <c r="O1983" s="5">
        <v>2.897220877784803</v>
      </c>
      <c r="P1983" s="5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>
      <c r="A1984" s="22">
        <v>48049</v>
      </c>
      <c r="B1984" s="23" t="s">
        <v>2046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5">
        <v>2.1396105059041921</v>
      </c>
      <c r="O1984" s="5">
        <v>2.8319191775602031</v>
      </c>
      <c r="P1984" s="5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>
      <c r="A1985" s="22">
        <v>48051</v>
      </c>
      <c r="B1985" s="23" t="s">
        <v>2047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5">
        <v>2.1396105059041921</v>
      </c>
      <c r="O1985" s="5">
        <v>2.860404846199939</v>
      </c>
      <c r="P1985" s="5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>
      <c r="A1986" s="22">
        <v>48053</v>
      </c>
      <c r="B1986" s="23" t="s">
        <v>2048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5">
        <v>2.1396105059041921</v>
      </c>
      <c r="O1986" s="5">
        <v>2.9081833522776646</v>
      </c>
      <c r="P1986" s="5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>
      <c r="A1987" s="22">
        <v>48055</v>
      </c>
      <c r="B1987" s="23" t="s">
        <v>2049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5">
        <v>2.1396105059041921</v>
      </c>
      <c r="O1987" s="5">
        <v>2.8576404771009742</v>
      </c>
      <c r="P1987" s="5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>
      <c r="A1988" s="22">
        <v>48057</v>
      </c>
      <c r="B1988" s="23" t="s">
        <v>2050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5">
        <v>2.1396105059041921</v>
      </c>
      <c r="O1988" s="5">
        <v>2.8547997339231301</v>
      </c>
      <c r="P1988" s="5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>
      <c r="A1989" s="22">
        <v>48059</v>
      </c>
      <c r="B1989" s="23" t="s">
        <v>2051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5">
        <v>2.1396105059041921</v>
      </c>
      <c r="O1989" s="5">
        <v>2.8485463733670491</v>
      </c>
      <c r="P1989" s="5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>
      <c r="A1990" s="22">
        <v>48061</v>
      </c>
      <c r="B1990" s="23" t="s">
        <v>2052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5">
        <v>2.1396105059041921</v>
      </c>
      <c r="O1990" s="5">
        <v>2.8747818008534494</v>
      </c>
      <c r="P1990" s="5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>
      <c r="A1991" s="22">
        <v>48071</v>
      </c>
      <c r="B1991" s="23" t="s">
        <v>2053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5">
        <v>2.1396105059041921</v>
      </c>
      <c r="O1991" s="5">
        <v>2.8495541386517789</v>
      </c>
      <c r="P1991" s="5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>
      <c r="A1992" s="22">
        <v>48083</v>
      </c>
      <c r="B1992" s="23" t="s">
        <v>2054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5">
        <v>2.1396105059041921</v>
      </c>
      <c r="O1992" s="5">
        <v>2.9013562547387801</v>
      </c>
      <c r="P1992" s="5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>
      <c r="A1993" s="22">
        <v>48089</v>
      </c>
      <c r="B1993" s="23" t="s">
        <v>2055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5">
        <v>2.1396105059041921</v>
      </c>
      <c r="O1993" s="5">
        <v>2.9221523575830126</v>
      </c>
      <c r="P1993" s="5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>
      <c r="A1994" s="22">
        <v>48091</v>
      </c>
      <c r="B1994" s="23" t="s">
        <v>2056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5">
        <v>2.1396105059041921</v>
      </c>
      <c r="O1994" s="5">
        <v>2.8478329277033674</v>
      </c>
      <c r="P1994" s="5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>
      <c r="A1995" s="22">
        <v>48093</v>
      </c>
      <c r="B1995" s="23" t="s">
        <v>2057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5">
        <v>2.1396105059041921</v>
      </c>
      <c r="O1995" s="5">
        <v>2.8374404646284859</v>
      </c>
      <c r="P1995" s="5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>
      <c r="A1996" s="22">
        <v>48095</v>
      </c>
      <c r="B1996" s="23" t="s">
        <v>2058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si="60"/>
        <v>-3.8696400000000004</v>
      </c>
      <c r="N1996" s="5">
        <v>2.1396105059041921</v>
      </c>
      <c r="O1996" s="5">
        <v>2.8604402390657615</v>
      </c>
      <c r="P1996" s="5">
        <v>-0.72082973316156917</v>
      </c>
      <c r="Q1996" s="29">
        <v>55560</v>
      </c>
      <c r="R1996">
        <v>1930</v>
      </c>
      <c r="S1996">
        <v>31150</v>
      </c>
      <c r="T1996" s="30">
        <f t="shared" si="61"/>
        <v>88640</v>
      </c>
    </row>
    <row r="1997" spans="1:20">
      <c r="A1997" s="22">
        <v>48099</v>
      </c>
      <c r="B1997" s="23" t="s">
        <v>2059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ref="M1997:M2060" si="62">K1997-L1997</f>
        <v>-3.9506099999999993</v>
      </c>
      <c r="N1997" s="5">
        <v>2.1396105059041921</v>
      </c>
      <c r="O1997" s="5">
        <v>2.8755231882533061</v>
      </c>
      <c r="P1997" s="5">
        <v>-0.73591268234911422</v>
      </c>
      <c r="Q1997" s="29">
        <v>26290</v>
      </c>
      <c r="R1997">
        <v>8370</v>
      </c>
      <c r="S1997">
        <v>265850</v>
      </c>
      <c r="T1997" s="30">
        <f t="shared" ref="T1997:T2060" si="63">SUM(Q1997:S1997)</f>
        <v>300510</v>
      </c>
    </row>
    <row r="1998" spans="1:20">
      <c r="A1998" s="22">
        <v>48123</v>
      </c>
      <c r="B1998" s="23" t="s">
        <v>2060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5">
        <v>2.1396105059041921</v>
      </c>
      <c r="O1998" s="5">
        <v>2.9400611476891085</v>
      </c>
      <c r="P1998" s="5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>
      <c r="A1999" s="22">
        <v>48127</v>
      </c>
      <c r="B1999" s="23" t="s">
        <v>2061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5">
        <v>2.1396105059041921</v>
      </c>
      <c r="O1999" s="5">
        <v>2.8673269456418207</v>
      </c>
      <c r="P1999" s="5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>
      <c r="A2000" s="22">
        <v>48131</v>
      </c>
      <c r="B2000" s="23" t="s">
        <v>2062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5">
        <v>2.1396105059041921</v>
      </c>
      <c r="O2000" s="5">
        <v>2.8864186025793472</v>
      </c>
      <c r="P2000" s="5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>
      <c r="A2001" s="22">
        <v>48143</v>
      </c>
      <c r="B2001" s="23" t="s">
        <v>2063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5">
        <v>2.1396105059041921</v>
      </c>
      <c r="O2001" s="5">
        <v>2.8549711099050064</v>
      </c>
      <c r="P2001" s="5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>
      <c r="A2002" s="22">
        <v>48145</v>
      </c>
      <c r="B2002" s="23" t="s">
        <v>2064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5">
        <v>2.1396105059041921</v>
      </c>
      <c r="O2002" s="5">
        <v>2.9361399907124772</v>
      </c>
      <c r="P2002" s="5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>
      <c r="A2003" s="22">
        <v>48149</v>
      </c>
      <c r="B2003" s="23" t="s">
        <v>2065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5">
        <v>2.1396105059041921</v>
      </c>
      <c r="O2003" s="5">
        <v>2.8459347524258436</v>
      </c>
      <c r="P2003" s="5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>
      <c r="A2004" s="22">
        <v>48157</v>
      </c>
      <c r="B2004" s="23" t="s">
        <v>2066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5">
        <v>2.1396105059041921</v>
      </c>
      <c r="O2004" s="5">
        <v>2.8984559025237608</v>
      </c>
      <c r="P2004" s="5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>
      <c r="A2005" s="22">
        <v>48161</v>
      </c>
      <c r="B2005" s="23" t="s">
        <v>2067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5">
        <v>2.1396105059041921</v>
      </c>
      <c r="O2005" s="5">
        <v>2.8735449133320796</v>
      </c>
      <c r="P2005" s="5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>
      <c r="A2006" s="22">
        <v>48163</v>
      </c>
      <c r="B2006" s="23" t="s">
        <v>2068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5">
        <v>2.1396105059041921</v>
      </c>
      <c r="O2006" s="5">
        <v>2.9228509009874006</v>
      </c>
      <c r="P2006" s="5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>
      <c r="A2007" s="22">
        <v>48171</v>
      </c>
      <c r="B2007" s="23" t="s">
        <v>2069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5">
        <v>2.1396105059041921</v>
      </c>
      <c r="O2007" s="5">
        <v>2.872682445075462</v>
      </c>
      <c r="P2007" s="5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>
      <c r="A2008" s="22">
        <v>48175</v>
      </c>
      <c r="B2008" s="23" t="s">
        <v>2070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5">
        <v>2.1396105059041921</v>
      </c>
      <c r="O2008" s="5">
        <v>2.8717585049992582</v>
      </c>
      <c r="P2008" s="5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>
      <c r="A2009" s="22">
        <v>48177</v>
      </c>
      <c r="B2009" s="23" t="s">
        <v>2071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5">
        <v>2.1396105059041921</v>
      </c>
      <c r="O2009" s="5">
        <v>2.8413634843875286</v>
      </c>
      <c r="P2009" s="5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>
      <c r="A2010" s="22">
        <v>48185</v>
      </c>
      <c r="B2010" s="23" t="s">
        <v>2072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5">
        <v>2.1396105059041921</v>
      </c>
      <c r="O2010" s="5">
        <v>2.9102510407546536</v>
      </c>
      <c r="P2010" s="5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>
      <c r="A2011" s="22">
        <v>48187</v>
      </c>
      <c r="B2011" s="23" t="s">
        <v>2073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5">
        <v>2.1396105059041921</v>
      </c>
      <c r="O2011" s="5">
        <v>2.841696922439223</v>
      </c>
      <c r="P2011" s="5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>
      <c r="A2012" s="22">
        <v>48193</v>
      </c>
      <c r="B2012" s="23" t="s">
        <v>2074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5">
        <v>2.1396105059041921</v>
      </c>
      <c r="O2012" s="5">
        <v>2.8466705514784656</v>
      </c>
      <c r="P2012" s="5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>
      <c r="A2013" s="22">
        <v>48199</v>
      </c>
      <c r="B2013" s="23" t="s">
        <v>2075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5">
        <v>2.1145896125502208</v>
      </c>
      <c r="O2013" s="5">
        <v>3.1211627165371167</v>
      </c>
      <c r="P2013" s="5">
        <v>-1.0065731039868964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>
      <c r="A2014" s="22">
        <v>48201</v>
      </c>
      <c r="B2014" s="23" t="s">
        <v>2076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5">
        <v>2.1094371563994549</v>
      </c>
      <c r="O2014" s="5">
        <v>3.0988242298559956</v>
      </c>
      <c r="P2014" s="5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>
      <c r="A2015" s="22">
        <v>48209</v>
      </c>
      <c r="B2015" s="23" t="s">
        <v>2077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5">
        <v>2.1396105059041921</v>
      </c>
      <c r="O2015" s="5">
        <v>2.8944527831210145</v>
      </c>
      <c r="P2015" s="5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>
      <c r="A2016" s="22">
        <v>48215</v>
      </c>
      <c r="B2016" s="23" t="s">
        <v>2078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5">
        <v>2.1396105059041921</v>
      </c>
      <c r="O2016" s="5">
        <v>2.8788892360712506</v>
      </c>
      <c r="P2016" s="5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>
      <c r="A2017" s="22">
        <v>48239</v>
      </c>
      <c r="B2017" s="23" t="s">
        <v>2079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5">
        <v>2.1396105059041921</v>
      </c>
      <c r="O2017" s="5">
        <v>2.8846601359827013</v>
      </c>
      <c r="P2017" s="5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>
      <c r="A2018" s="22">
        <v>48241</v>
      </c>
      <c r="B2018" s="23" t="s">
        <v>2080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5">
        <v>2.1589555012497099</v>
      </c>
      <c r="O2018" s="5">
        <v>3.150984000166043</v>
      </c>
      <c r="P2018" s="5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>
      <c r="A2019" s="22">
        <v>48245</v>
      </c>
      <c r="B2019" s="23" t="s">
        <v>2081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5">
        <v>2.051510211742781</v>
      </c>
      <c r="O2019" s="5">
        <v>3.0260341443363576</v>
      </c>
      <c r="P2019" s="5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>
      <c r="A2020" s="22">
        <v>48247</v>
      </c>
      <c r="B2020" s="23" t="s">
        <v>2082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5">
        <v>2.1396105059041921</v>
      </c>
      <c r="O2020" s="5">
        <v>2.8507723983490321</v>
      </c>
      <c r="P2020" s="5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>
      <c r="A2021" s="22">
        <v>48249</v>
      </c>
      <c r="B2021" s="23" t="s">
        <v>2083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5">
        <v>2.1396105059041921</v>
      </c>
      <c r="O2021" s="5">
        <v>2.83947089745724</v>
      </c>
      <c r="P2021" s="5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>
      <c r="A2022" s="22">
        <v>48255</v>
      </c>
      <c r="B2022" s="23" t="s">
        <v>2084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5">
        <v>2.1396105059041921</v>
      </c>
      <c r="O2022" s="5">
        <v>2.8281023363986275</v>
      </c>
      <c r="P2022" s="5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>
      <c r="A2023" s="22">
        <v>48259</v>
      </c>
      <c r="B2023" s="23" t="s">
        <v>2085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5">
        <v>2.1396105059041921</v>
      </c>
      <c r="O2023" s="5">
        <v>2.8141035265746921</v>
      </c>
      <c r="P2023" s="5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>
      <c r="A2024" s="22">
        <v>48261</v>
      </c>
      <c r="B2024" s="23" t="s">
        <v>2086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5">
        <v>2.1396105059041921</v>
      </c>
      <c r="O2024" s="5">
        <v>2.8060507182089078</v>
      </c>
      <c r="P2024" s="5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>
      <c r="A2025" s="22">
        <v>48265</v>
      </c>
      <c r="B2025" s="23" t="s">
        <v>2087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5">
        <v>2.1396105059041921</v>
      </c>
      <c r="O2025" s="5">
        <v>2.8906787859549081</v>
      </c>
      <c r="P2025" s="5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>
      <c r="A2026" s="22">
        <v>48267</v>
      </c>
      <c r="B2026" s="23" t="s">
        <v>2088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5">
        <v>2.1396105059041921</v>
      </c>
      <c r="O2026" s="5">
        <v>2.8260402362688741</v>
      </c>
      <c r="P2026" s="5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>
      <c r="A2027" s="22">
        <v>48273</v>
      </c>
      <c r="B2027" s="23" t="s">
        <v>2089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5">
        <v>2.1396105059041921</v>
      </c>
      <c r="O2027" s="5">
        <v>2.8498838511386504</v>
      </c>
      <c r="P2027" s="5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>
      <c r="A2028" s="22">
        <v>48281</v>
      </c>
      <c r="B2028" s="23" t="s">
        <v>2090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5">
        <v>2.1396105059041921</v>
      </c>
      <c r="O2028" s="5">
        <v>2.822823211043866</v>
      </c>
      <c r="P2028" s="5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>
      <c r="A2029" s="22">
        <v>48283</v>
      </c>
      <c r="B2029" s="23" t="s">
        <v>2091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5">
        <v>2.1396105059041921</v>
      </c>
      <c r="O2029" s="5">
        <v>2.8925136266304339</v>
      </c>
      <c r="P2029" s="5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>
      <c r="A2030" s="22">
        <v>48285</v>
      </c>
      <c r="B2030" s="23" t="s">
        <v>2092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5">
        <v>2.1396105059041921</v>
      </c>
      <c r="O2030" s="5">
        <v>2.8989365003859802</v>
      </c>
      <c r="P2030" s="5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>
      <c r="A2031" s="22">
        <v>48287</v>
      </c>
      <c r="B2031" s="23" t="s">
        <v>2093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5">
        <v>2.1396105059041921</v>
      </c>
      <c r="O2031" s="5">
        <v>2.8903099550373912</v>
      </c>
      <c r="P2031" s="5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>
      <c r="A2032" s="22">
        <v>48291</v>
      </c>
      <c r="B2032" s="23" t="s">
        <v>2094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5">
        <v>2.0718033633358548</v>
      </c>
      <c r="O2032" s="5">
        <v>3.0070151359128876</v>
      </c>
      <c r="P2032" s="5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>
      <c r="A2033" s="22">
        <v>48297</v>
      </c>
      <c r="B2033" s="23" t="s">
        <v>2095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5">
        <v>2.1396105059041921</v>
      </c>
      <c r="O2033" s="5">
        <v>2.8392753053040116</v>
      </c>
      <c r="P2033" s="5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>
      <c r="A2034" s="22">
        <v>48299</v>
      </c>
      <c r="B2034" s="23" t="s">
        <v>2096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5">
        <v>2.1396105059041921</v>
      </c>
      <c r="O2034" s="5">
        <v>2.8559304428470331</v>
      </c>
      <c r="P2034" s="5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>
      <c r="A2035" s="22">
        <v>48307</v>
      </c>
      <c r="B2035" s="23" t="s">
        <v>2097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5">
        <v>2.1396105059041921</v>
      </c>
      <c r="O2035" s="5">
        <v>2.9037387534433456</v>
      </c>
      <c r="P2035" s="5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>
      <c r="A2036" s="22">
        <v>48311</v>
      </c>
      <c r="B2036" s="23" t="s">
        <v>2098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5">
        <v>2.1396105059041921</v>
      </c>
      <c r="O2036" s="5">
        <v>2.8118178925555348</v>
      </c>
      <c r="P2036" s="5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>
      <c r="A2037" s="22">
        <v>48313</v>
      </c>
      <c r="B2037" s="23" t="s">
        <v>2099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5">
        <v>2.1396105059041921</v>
      </c>
      <c r="O2037" s="5">
        <v>2.8612766283686151</v>
      </c>
      <c r="P2037" s="5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>
      <c r="A2038" s="22">
        <v>48319</v>
      </c>
      <c r="B2038" s="23" t="s">
        <v>2100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5">
        <v>2.1396105059041921</v>
      </c>
      <c r="O2038" s="5">
        <v>2.8509828927615541</v>
      </c>
      <c r="P2038" s="5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>
      <c r="A2039" s="22">
        <v>48321</v>
      </c>
      <c r="B2039" s="23" t="s">
        <v>2101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5">
        <v>2.1396105059041921</v>
      </c>
      <c r="O2039" s="5">
        <v>2.8430418513404714</v>
      </c>
      <c r="P2039" s="5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>
      <c r="A2040" s="22">
        <v>48325</v>
      </c>
      <c r="B2040" s="23" t="s">
        <v>2102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5">
        <v>2.1396105059041921</v>
      </c>
      <c r="O2040" s="5">
        <v>2.9071029384788782</v>
      </c>
      <c r="P2040" s="5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>
      <c r="A2041" s="22">
        <v>48327</v>
      </c>
      <c r="B2041" s="23" t="s">
        <v>2103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5">
        <v>2.1396105059041921</v>
      </c>
      <c r="O2041" s="5">
        <v>2.8790494353586573</v>
      </c>
      <c r="P2041" s="5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>
      <c r="A2042" s="22">
        <v>48331</v>
      </c>
      <c r="B2042" s="23" t="s">
        <v>2104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5">
        <v>2.1396105059041921</v>
      </c>
      <c r="O2042" s="5">
        <v>2.858739518723878</v>
      </c>
      <c r="P2042" s="5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>
      <c r="A2043" s="22">
        <v>48333</v>
      </c>
      <c r="B2043" s="23" t="s">
        <v>2105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5">
        <v>2.1396105059041921</v>
      </c>
      <c r="O2043" s="5">
        <v>2.8014757246057695</v>
      </c>
      <c r="P2043" s="5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>
      <c r="A2044" s="22">
        <v>48339</v>
      </c>
      <c r="B2044" s="23" t="s">
        <v>2106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5">
        <v>2.1901403416040006</v>
      </c>
      <c r="O2044" s="5">
        <v>3.1741160321545498</v>
      </c>
      <c r="P2044" s="5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>
      <c r="A2045" s="22">
        <v>48351</v>
      </c>
      <c r="B2045" s="23" t="s">
        <v>2107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5">
        <v>2.1399532578679454</v>
      </c>
      <c r="O2045" s="5">
        <v>3.1294409215747181</v>
      </c>
      <c r="P2045" s="5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>
      <c r="A2046" s="22">
        <v>48355</v>
      </c>
      <c r="B2046" s="23" t="s">
        <v>2108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5">
        <v>2.1396105059041921</v>
      </c>
      <c r="O2046" s="5">
        <v>2.8360172988659458</v>
      </c>
      <c r="P2046" s="5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>
      <c r="A2047" s="22">
        <v>48361</v>
      </c>
      <c r="B2047" s="23" t="s">
        <v>2109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5">
        <v>2.1159736598821146</v>
      </c>
      <c r="O2047" s="5">
        <v>3.0523552598136963</v>
      </c>
      <c r="P2047" s="5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>
      <c r="A2048" s="22">
        <v>48385</v>
      </c>
      <c r="B2048" s="23" t="s">
        <v>2110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5">
        <v>2.1396105059041921</v>
      </c>
      <c r="O2048" s="5">
        <v>2.8528810680390779</v>
      </c>
      <c r="P2048" s="5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>
      <c r="A2049" s="22">
        <v>48391</v>
      </c>
      <c r="B2049" s="23" t="s">
        <v>2111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5">
        <v>2.1396105059041921</v>
      </c>
      <c r="O2049" s="5">
        <v>2.8496659055964813</v>
      </c>
      <c r="P2049" s="5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>
      <c r="A2050" s="22">
        <v>48395</v>
      </c>
      <c r="B2050" s="23" t="s">
        <v>2112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5">
        <v>2.1396105059041921</v>
      </c>
      <c r="O2050" s="5">
        <v>2.8476336099853148</v>
      </c>
      <c r="P2050" s="5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>
      <c r="A2051" s="22">
        <v>48399</v>
      </c>
      <c r="B2051" s="23" t="s">
        <v>2113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5">
        <v>2.1396105059041921</v>
      </c>
      <c r="O2051" s="5">
        <v>2.85068298479327</v>
      </c>
      <c r="P2051" s="5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>
      <c r="A2052" s="22">
        <v>48403</v>
      </c>
      <c r="B2052" s="23" t="s">
        <v>2114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5">
        <v>2.1939571827655771</v>
      </c>
      <c r="O2052" s="5">
        <v>3.2099429262787997</v>
      </c>
      <c r="P2052" s="5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>
      <c r="A2053" s="22">
        <v>48405</v>
      </c>
      <c r="B2053" s="23" t="s">
        <v>2115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5">
        <v>2.1449268869071876</v>
      </c>
      <c r="O2053" s="5">
        <v>3.1837410288758097</v>
      </c>
      <c r="P2053" s="5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>
      <c r="A2054" s="22">
        <v>48407</v>
      </c>
      <c r="B2054" s="23" t="s">
        <v>2116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5">
        <v>2.1293335353388367</v>
      </c>
      <c r="O2054" s="5">
        <v>3.1315160611813537</v>
      </c>
      <c r="P2054" s="5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>
      <c r="A2055" s="22">
        <v>48409</v>
      </c>
      <c r="B2055" s="23" t="s">
        <v>2117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5">
        <v>2.1396105059041921</v>
      </c>
      <c r="O2055" s="5">
        <v>2.8739360976385373</v>
      </c>
      <c r="P2055" s="5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>
      <c r="A2056" s="22">
        <v>48411</v>
      </c>
      <c r="B2056" s="23" t="s">
        <v>2118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5">
        <v>2.1396105059041921</v>
      </c>
      <c r="O2056" s="5">
        <v>2.8486711797886328</v>
      </c>
      <c r="P2056" s="5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>
      <c r="A2057" s="22">
        <v>48425</v>
      </c>
      <c r="B2057" s="23" t="s">
        <v>2119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5">
        <v>2.1396105059041921</v>
      </c>
      <c r="O2057" s="5">
        <v>2.8665501653761418</v>
      </c>
      <c r="P2057" s="5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>
      <c r="A2058" s="22">
        <v>48427</v>
      </c>
      <c r="B2058" s="23" t="s">
        <v>2120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5">
        <v>2.1396105059041921</v>
      </c>
      <c r="O2058" s="5">
        <v>2.8373864439385463</v>
      </c>
      <c r="P2058" s="5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>
      <c r="A2059" s="22">
        <v>48453</v>
      </c>
      <c r="B2059" s="23" t="s">
        <v>2121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5">
        <v>2.1396105059041921</v>
      </c>
      <c r="O2059" s="5">
        <v>2.8388636303910255</v>
      </c>
      <c r="P2059" s="5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>
      <c r="A2060" s="22">
        <v>48463</v>
      </c>
      <c r="B2060" s="23" t="s">
        <v>2122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si="62"/>
        <v>-4.0127100000000002</v>
      </c>
      <c r="N2060" s="5">
        <v>2.1396105059041921</v>
      </c>
      <c r="O2060" s="5">
        <v>2.8870910670299712</v>
      </c>
      <c r="P2060" s="5">
        <v>-0.7474805611257791</v>
      </c>
      <c r="Q2060" s="29">
        <v>57100</v>
      </c>
      <c r="R2060">
        <v>4310</v>
      </c>
      <c r="S2060">
        <v>108580</v>
      </c>
      <c r="T2060" s="30">
        <f t="shared" si="63"/>
        <v>169990</v>
      </c>
    </row>
    <row r="2061" spans="1:20">
      <c r="A2061" s="22">
        <v>48469</v>
      </c>
      <c r="B2061" s="23" t="s">
        <v>2123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ref="M2061:M2124" si="64">K2061-L2061</f>
        <v>-3.7470499999999998</v>
      </c>
      <c r="N2061" s="5">
        <v>2.1396105059041921</v>
      </c>
      <c r="O2061" s="5">
        <v>2.8376043894807159</v>
      </c>
      <c r="P2061" s="5">
        <v>-0.69799388357652314</v>
      </c>
      <c r="Q2061" s="29">
        <v>84220</v>
      </c>
      <c r="R2061">
        <v>245180</v>
      </c>
      <c r="S2061">
        <v>16490</v>
      </c>
      <c r="T2061" s="30">
        <f t="shared" ref="T2061:T2124" si="65">SUM(Q2061:S2061)</f>
        <v>345890</v>
      </c>
    </row>
    <row r="2062" spans="1:20">
      <c r="A2062" s="22">
        <v>48471</v>
      </c>
      <c r="B2062" s="23" t="s">
        <v>2124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5">
        <v>2.1792356133659014</v>
      </c>
      <c r="O2062" s="5">
        <v>3.1969034493968906</v>
      </c>
      <c r="P2062" s="5">
        <v>-1.0176678360309892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>
      <c r="A2063" s="22">
        <v>48473</v>
      </c>
      <c r="B2063" s="23" t="s">
        <v>2125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5">
        <v>2.1396105059041921</v>
      </c>
      <c r="O2063" s="5">
        <v>2.8226574234092245</v>
      </c>
      <c r="P2063" s="5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>
      <c r="A2064" s="22">
        <v>48477</v>
      </c>
      <c r="B2064" s="23" t="s">
        <v>2126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5">
        <v>2.1396105059041921</v>
      </c>
      <c r="O2064" s="5">
        <v>2.8382917561906336</v>
      </c>
      <c r="P2064" s="5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>
      <c r="A2065" s="22">
        <v>48479</v>
      </c>
      <c r="B2065" s="23" t="s">
        <v>2127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5">
        <v>2.1396105059041921</v>
      </c>
      <c r="O2065" s="5">
        <v>2.8547233598442499</v>
      </c>
      <c r="P2065" s="5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>
      <c r="A2066" s="22">
        <v>48481</v>
      </c>
      <c r="B2066" s="23" t="s">
        <v>2128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5">
        <v>2.1396105059041921</v>
      </c>
      <c r="O2066" s="5">
        <v>2.856487414788131</v>
      </c>
      <c r="P2066" s="5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>
      <c r="A2067" s="22">
        <v>48489</v>
      </c>
      <c r="B2067" s="23" t="s">
        <v>2129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5">
        <v>2.1396105059041921</v>
      </c>
      <c r="O2067" s="5">
        <v>2.8359837687825356</v>
      </c>
      <c r="P2067" s="5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>
      <c r="A2068" s="22">
        <v>48491</v>
      </c>
      <c r="B2068" s="23" t="s">
        <v>2130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5">
        <v>2.1396105059041921</v>
      </c>
      <c r="O2068" s="5">
        <v>2.8033329186702356</v>
      </c>
      <c r="P2068" s="5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>
      <c r="A2069" s="22">
        <v>48493</v>
      </c>
      <c r="B2069" s="23" t="s">
        <v>2131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5">
        <v>2.1396105059041921</v>
      </c>
      <c r="O2069" s="5">
        <v>2.8385581340755066</v>
      </c>
      <c r="P2069" s="5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>
      <c r="A2070" s="22">
        <v>48505</v>
      </c>
      <c r="B2070" s="23" t="s">
        <v>2132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5">
        <v>2.1396105059041921</v>
      </c>
      <c r="O2070" s="5">
        <v>2.8594082576096786</v>
      </c>
      <c r="P2070" s="5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>
      <c r="A2071" s="22">
        <v>48507</v>
      </c>
      <c r="B2071" s="23" t="s">
        <v>2133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5">
        <v>2.1396105059041921</v>
      </c>
      <c r="O2071" s="5">
        <v>2.8239706850094737</v>
      </c>
      <c r="P2071" s="5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>
      <c r="A2072" s="22">
        <v>42129</v>
      </c>
      <c r="B2072" s="23" t="s">
        <v>2134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5">
        <v>4.5218894021455327</v>
      </c>
      <c r="O2072" s="5">
        <v>4.1820377906075166</v>
      </c>
      <c r="P2072" s="5">
        <v>0.33985161153801485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>
      <c r="A2073" s="22">
        <v>38077</v>
      </c>
      <c r="B2073" s="23" t="s">
        <v>2135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5">
        <v>2.6608524175640293</v>
      </c>
      <c r="O2073" s="5">
        <v>2.3047219505301575</v>
      </c>
      <c r="P2073" s="5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>
      <c r="A2074" s="22">
        <v>39117</v>
      </c>
      <c r="B2074" s="23" t="s">
        <v>2136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5">
        <v>4.4008234476442434</v>
      </c>
      <c r="O2074" s="5">
        <v>4.0715580285519275</v>
      </c>
      <c r="P2074" s="5">
        <v>0.32926541909231627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>
      <c r="A2075" s="22">
        <v>34001</v>
      </c>
      <c r="B2075" s="23" t="s">
        <v>2137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5">
        <v>4.4271073074733485</v>
      </c>
      <c r="O2075" s="5">
        <v>4.1074966896208798</v>
      </c>
      <c r="P2075" s="5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>
      <c r="A2076" s="22">
        <v>34023</v>
      </c>
      <c r="B2076" s="23" t="s">
        <v>2138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5">
        <v>4.7464981170012361</v>
      </c>
      <c r="O2076" s="5">
        <v>4.405703937562901</v>
      </c>
      <c r="P2076" s="5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>
      <c r="A2077" s="22">
        <v>5027</v>
      </c>
      <c r="B2077" s="23" t="s">
        <v>2139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5">
        <v>2.110374135952541</v>
      </c>
      <c r="O2077" s="5">
        <v>3.0686881359994933</v>
      </c>
      <c r="P2077" s="5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>
      <c r="A2078" s="22">
        <v>21071</v>
      </c>
      <c r="B2078" s="23" t="s">
        <v>2140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5">
        <v>2.1428796890367279</v>
      </c>
      <c r="O2078" s="5">
        <v>3.096093390840442</v>
      </c>
      <c r="P2078" s="5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>
      <c r="A2079" s="22">
        <v>34035</v>
      </c>
      <c r="B2079" s="23" t="s">
        <v>2141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5">
        <v>4.4364584751800891</v>
      </c>
      <c r="O2079" s="5">
        <v>4.0463527197391977</v>
      </c>
      <c r="P2079" s="5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>
      <c r="A2080" s="22">
        <v>37059</v>
      </c>
      <c r="B2080" s="23" t="s">
        <v>2142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5">
        <v>2.253206702934559</v>
      </c>
      <c r="O2080" s="5">
        <v>3.538502350837081</v>
      </c>
      <c r="P2080" s="5">
        <v>-1.2852956479025222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>
      <c r="A2081" s="22">
        <v>55051</v>
      </c>
      <c r="B2081" s="23" t="s">
        <v>2143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5">
        <v>3.2367967975258853</v>
      </c>
      <c r="O2081" s="5">
        <v>2.8668239943906615</v>
      </c>
      <c r="P2081" s="5">
        <v>0.36997280313522357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>
      <c r="A2082" s="22">
        <v>54075</v>
      </c>
      <c r="B2082" s="23" t="s">
        <v>2144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5">
        <v>4.6270527831981267</v>
      </c>
      <c r="O2082" s="5">
        <v>4.3096011301608206</v>
      </c>
      <c r="P2082" s="5">
        <v>0.31745165303730605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>
      <c r="A2083" s="22">
        <v>29227</v>
      </c>
      <c r="B2083" s="23" t="s">
        <v>2145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5">
        <v>2.4935577919515501</v>
      </c>
      <c r="O2083" s="5">
        <v>2.235703999394214</v>
      </c>
      <c r="P2083" s="5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>
      <c r="A2084" s="22">
        <v>47035</v>
      </c>
      <c r="B2084" s="23" t="s">
        <v>2146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5">
        <v>2.1619732087566659</v>
      </c>
      <c r="O2084" s="5">
        <v>3.0386898880414552</v>
      </c>
      <c r="P2084" s="5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>
      <c r="A2085" s="22">
        <v>47075</v>
      </c>
      <c r="B2085" s="23" t="s">
        <v>2147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5">
        <v>1.9983054204997692</v>
      </c>
      <c r="O2085" s="5">
        <v>2.9148036809688511</v>
      </c>
      <c r="P2085" s="5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>
      <c r="A2086" s="22">
        <v>1091</v>
      </c>
      <c r="B2086" s="23" t="s">
        <v>2148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5">
        <v>2.1153514905566064</v>
      </c>
      <c r="O2086" s="5">
        <v>3.039632455941776</v>
      </c>
      <c r="P2086" s="5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>
      <c r="A2087" s="22">
        <v>1107</v>
      </c>
      <c r="B2087" s="23" t="s">
        <v>2149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5">
        <v>2.1448859056941298</v>
      </c>
      <c r="O2087" s="5">
        <v>3.0834171565288147</v>
      </c>
      <c r="P2087" s="5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>
      <c r="A2088" s="22">
        <v>51131</v>
      </c>
      <c r="B2088" s="23" t="s">
        <v>2150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5">
        <v>2.3638652921016727</v>
      </c>
      <c r="O2088" s="5">
        <v>4.0665601833413323</v>
      </c>
      <c r="P2088" s="5">
        <v>-1.7026948912396602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>
      <c r="A2089" s="22">
        <v>51760</v>
      </c>
      <c r="B2089" s="23" t="s">
        <v>2151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5">
        <v>2.2213438097824092</v>
      </c>
      <c r="O2089" s="5">
        <v>3.2095461536251078</v>
      </c>
      <c r="P2089" s="5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>
      <c r="A2090" s="22">
        <v>47137</v>
      </c>
      <c r="B2090" s="23" t="s">
        <v>2152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5">
        <v>2.1211279788152924</v>
      </c>
      <c r="O2090" s="5">
        <v>3.0150344141952607</v>
      </c>
      <c r="P2090" s="5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>
      <c r="A2091" s="22">
        <v>5133</v>
      </c>
      <c r="B2091" s="23" t="s">
        <v>2153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5">
        <v>2.1235868515987386</v>
      </c>
      <c r="O2091" s="5">
        <v>3.0857083788952071</v>
      </c>
      <c r="P2091" s="5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>
      <c r="A2092" s="22">
        <v>22067</v>
      </c>
      <c r="B2092" s="23" t="s">
        <v>2154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5">
        <v>2.0545260564673251</v>
      </c>
      <c r="O2092" s="5">
        <v>2.9827132765698323</v>
      </c>
      <c r="P2092" s="5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>
      <c r="A2093" s="22">
        <v>51089</v>
      </c>
      <c r="B2093" s="23" t="s">
        <v>2155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5">
        <v>2.2089302277908316</v>
      </c>
      <c r="O2093" s="5">
        <v>3.7024048496778525</v>
      </c>
      <c r="P2093" s="5">
        <v>-1.4934746218870205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>
      <c r="A2094" s="22">
        <v>54093</v>
      </c>
      <c r="B2094" s="23" t="s">
        <v>2156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5">
        <v>4.4715123146034825</v>
      </c>
      <c r="O2094" s="5">
        <v>4.0940976957335122</v>
      </c>
      <c r="P2094" s="5">
        <v>0.37741461886997035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>
      <c r="A2095" s="22">
        <v>5051</v>
      </c>
      <c r="B2095" s="23" t="s">
        <v>2157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5">
        <v>2.1858224119736773</v>
      </c>
      <c r="O2095" s="5">
        <v>3.117707255163412</v>
      </c>
      <c r="P2095" s="5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>
      <c r="A2096" s="22">
        <v>5107</v>
      </c>
      <c r="B2096" s="23" t="s">
        <v>2158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5">
        <v>2.0326588537363635</v>
      </c>
      <c r="O2096" s="5">
        <v>2.9885754528194566</v>
      </c>
      <c r="P2096" s="5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>
      <c r="A2097" s="22">
        <v>13171</v>
      </c>
      <c r="B2097" s="23" t="s">
        <v>2159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5">
        <v>2.3415957283697844</v>
      </c>
      <c r="O2097" s="5">
        <v>4.0105053350084177</v>
      </c>
      <c r="P2097" s="5">
        <v>-1.6689096066386342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>
      <c r="A2098" s="22">
        <v>19157</v>
      </c>
      <c r="B2098" s="23" t="s">
        <v>2160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5">
        <v>2.4386951243621247</v>
      </c>
      <c r="O2098" s="5">
        <v>2.1692920808522405</v>
      </c>
      <c r="P2098" s="5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>
      <c r="A2099" s="22">
        <v>22003</v>
      </c>
      <c r="B2099" s="23" t="s">
        <v>2161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5">
        <v>2.1062592496050927</v>
      </c>
      <c r="O2099" s="5">
        <v>3.0453549235105224</v>
      </c>
      <c r="P2099" s="5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>
      <c r="A2100" s="22">
        <v>22119</v>
      </c>
      <c r="B2100" s="23" t="s">
        <v>2162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5">
        <v>2.1478644947704408</v>
      </c>
      <c r="O2100" s="5">
        <v>3.0976301863300955</v>
      </c>
      <c r="P2100" s="5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>
      <c r="A2101" s="22">
        <v>5043</v>
      </c>
      <c r="B2101" s="23" t="s">
        <v>2163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5">
        <v>2.1319265284559243</v>
      </c>
      <c r="O2101" s="5">
        <v>3.1142219892711185</v>
      </c>
      <c r="P2101" s="5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>
      <c r="A2102" s="22">
        <v>21049</v>
      </c>
      <c r="B2102" s="23" t="s">
        <v>2164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5">
        <v>2.1723135139240197</v>
      </c>
      <c r="O2102" s="5">
        <v>3.3993115234699389</v>
      </c>
      <c r="P2102" s="5">
        <v>-1.2269980095459194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>
      <c r="A2103" s="22">
        <v>42033</v>
      </c>
      <c r="B2103" s="23" t="s">
        <v>2165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5">
        <v>4.4835067705524274</v>
      </c>
      <c r="O2103" s="5">
        <v>4.1434800574677135</v>
      </c>
      <c r="P2103" s="5">
        <v>0.34002671308471405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>
      <c r="A2104" s="22">
        <v>55113</v>
      </c>
      <c r="B2104" s="23" t="s">
        <v>2166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5">
        <v>3.1990791792537587</v>
      </c>
      <c r="O2104" s="5">
        <v>2.8296707991892798</v>
      </c>
      <c r="P2104" s="5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>
      <c r="A2105" s="22">
        <v>21137</v>
      </c>
      <c r="B2105" s="23" t="s">
        <v>2167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5">
        <v>2.1364810314525342</v>
      </c>
      <c r="O2105" s="5">
        <v>3.027563488696364</v>
      </c>
      <c r="P2105" s="5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>
      <c r="A2106" s="22">
        <v>34011</v>
      </c>
      <c r="B2106" s="23" t="s">
        <v>2168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5">
        <v>4.7464981170012361</v>
      </c>
      <c r="O2106" s="5">
        <v>4.3195688788458337</v>
      </c>
      <c r="P2106" s="5">
        <v>0.42692923815540146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>
      <c r="A2107" s="22">
        <v>42017</v>
      </c>
      <c r="B2107" s="23" t="s">
        <v>2169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5">
        <v>4.2167805453681586</v>
      </c>
      <c r="O2107" s="5">
        <v>3.8542849508335029</v>
      </c>
      <c r="P2107" s="5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>
      <c r="A2108" s="22">
        <v>42035</v>
      </c>
      <c r="B2108" s="23" t="s">
        <v>2170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5">
        <v>4.5719609933720626</v>
      </c>
      <c r="O2108" s="5">
        <v>4.2321503630471042</v>
      </c>
      <c r="P2108" s="5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>
      <c r="A2109" s="22">
        <v>21151</v>
      </c>
      <c r="B2109" s="23" t="s">
        <v>2171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5">
        <v>2.194143461006747</v>
      </c>
      <c r="O2109" s="5">
        <v>3.2903517918622969</v>
      </c>
      <c r="P2109" s="5">
        <v>-1.0962083308555501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>
      <c r="A2110" s="22">
        <v>13231</v>
      </c>
      <c r="B2110" s="23" t="s">
        <v>2172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5">
        <v>2.286611979923598</v>
      </c>
      <c r="O2110" s="5">
        <v>3.5304495424712963</v>
      </c>
      <c r="P2110" s="5">
        <v>-1.2438375625476985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>
      <c r="A2111" s="22">
        <v>21053</v>
      </c>
      <c r="B2111" s="23" t="s">
        <v>2173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5">
        <v>2.189140027448917</v>
      </c>
      <c r="O2111" s="5">
        <v>3.3640453268516102</v>
      </c>
      <c r="P2111" s="5">
        <v>-1.1749052994026934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>
      <c r="A2112" s="22">
        <v>28157</v>
      </c>
      <c r="B2112" s="23" t="s">
        <v>2174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5">
        <v>2.1333999893435802</v>
      </c>
      <c r="O2112" s="5">
        <v>3.0474580048533335</v>
      </c>
      <c r="P2112" s="5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>
      <c r="A2113" s="22">
        <v>37121</v>
      </c>
      <c r="B2113" s="23" t="s">
        <v>2175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5">
        <v>2.0662094277535155</v>
      </c>
      <c r="O2113" s="5">
        <v>3.0845869838833631</v>
      </c>
      <c r="P2113" s="5">
        <v>-1.0183775561298476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>
      <c r="A2114" s="22">
        <v>5085</v>
      </c>
      <c r="B2114" s="23" t="s">
        <v>2176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5">
        <v>2.0443645784114945</v>
      </c>
      <c r="O2114" s="5">
        <v>2.9788014335052599</v>
      </c>
      <c r="P2114" s="5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>
      <c r="A2115" s="22">
        <v>40001</v>
      </c>
      <c r="B2115" s="23" t="s">
        <v>2177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5">
        <v>2.1380234152894229</v>
      </c>
      <c r="O2115" s="5">
        <v>2.9748709626165701</v>
      </c>
      <c r="P2115" s="5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>
      <c r="A2116" s="22">
        <v>13025</v>
      </c>
      <c r="B2116" s="23" t="s">
        <v>2178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5">
        <v>2.8730717665995078</v>
      </c>
      <c r="O2116" s="5">
        <v>4.1032700363287304</v>
      </c>
      <c r="P2116" s="5">
        <v>-1.2301982697292222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>
      <c r="A2117" s="22">
        <v>40075</v>
      </c>
      <c r="B2117" s="23" t="s">
        <v>2179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5">
        <v>2.1437756873767562</v>
      </c>
      <c r="O2117" s="5">
        <v>2.7763020830940386</v>
      </c>
      <c r="P2117" s="5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>
      <c r="A2118" s="22">
        <v>5143</v>
      </c>
      <c r="B2118" s="23" t="s">
        <v>2180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5">
        <v>2.1384816597627014</v>
      </c>
      <c r="O2118" s="5">
        <v>3.0339714601926171</v>
      </c>
      <c r="P2118" s="5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>
      <c r="A2119" s="22">
        <v>13225</v>
      </c>
      <c r="B2119" s="23" t="s">
        <v>2181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5">
        <v>2.1491684424586315</v>
      </c>
      <c r="O2119" s="5">
        <v>3.1700458525849822</v>
      </c>
      <c r="P2119" s="5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>
      <c r="A2120" s="22">
        <v>27057</v>
      </c>
      <c r="B2120" s="23" t="s">
        <v>2182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5">
        <v>3.0048859756163124</v>
      </c>
      <c r="O2120" s="5">
        <v>2.5774053538670478</v>
      </c>
      <c r="P2120" s="5">
        <v>0.42748062174926527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>
      <c r="A2121" s="22">
        <v>40087</v>
      </c>
      <c r="B2121" s="23" t="s">
        <v>2183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5">
        <v>2.1437756873767562</v>
      </c>
      <c r="O2121" s="5">
        <v>2.7457636282366078</v>
      </c>
      <c r="P2121" s="5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>
      <c r="A2122" s="22">
        <v>42075</v>
      </c>
      <c r="B2122" s="23" t="s">
        <v>2184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5">
        <v>4.5706440062069893</v>
      </c>
      <c r="O2122" s="5">
        <v>4.1804134443445147</v>
      </c>
      <c r="P2122" s="5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>
      <c r="A2123" s="22">
        <v>5141</v>
      </c>
      <c r="B2123" s="23" t="s">
        <v>2185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5">
        <v>2.1515528039456093</v>
      </c>
      <c r="O2123" s="5">
        <v>3.0139856676974737</v>
      </c>
      <c r="P2123" s="5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>
      <c r="A2124" s="22">
        <v>13317</v>
      </c>
      <c r="B2124" s="23" t="s">
        <v>2186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si="64"/>
        <v>-7.6065499999999986</v>
      </c>
      <c r="N2124" s="5">
        <v>2.5642615611700834</v>
      </c>
      <c r="O2124" s="5">
        <v>3.98119631654271</v>
      </c>
      <c r="P2124" s="5">
        <v>-1.416934755372627</v>
      </c>
      <c r="Q2124" s="29">
        <v>330</v>
      </c>
      <c r="R2124">
        <v>44260</v>
      </c>
      <c r="S2124">
        <v>37290</v>
      </c>
      <c r="T2124" s="30">
        <f t="shared" si="65"/>
        <v>81880</v>
      </c>
    </row>
    <row r="2125" spans="1:20">
      <c r="A2125" s="22">
        <v>42111</v>
      </c>
      <c r="B2125" s="23" t="s">
        <v>2187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ref="M2125:M2188" si="66">K2125-L2125</f>
        <v>1.9948399999999999</v>
      </c>
      <c r="N2125" s="5">
        <v>4.6129552459063721</v>
      </c>
      <c r="O2125" s="5">
        <v>4.2413599592905564</v>
      </c>
      <c r="P2125" s="5">
        <v>0.37159528661581553</v>
      </c>
      <c r="Q2125" s="29">
        <v>36890</v>
      </c>
      <c r="R2125">
        <v>129280</v>
      </c>
      <c r="S2125">
        <v>0</v>
      </c>
      <c r="T2125" s="30">
        <f t="shared" ref="T2125:T2188" si="67">SUM(Q2125:S2125)</f>
        <v>166170</v>
      </c>
    </row>
    <row r="2126" spans="1:20">
      <c r="A2126" s="22">
        <v>22091</v>
      </c>
      <c r="B2126" s="23" t="s">
        <v>2188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5">
        <v>2.1749158209531667</v>
      </c>
      <c r="O2126" s="5">
        <v>3.0815692763764067</v>
      </c>
      <c r="P2126" s="5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>
      <c r="A2127" s="22">
        <v>48455</v>
      </c>
      <c r="B2127" s="23" t="s">
        <v>2189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5">
        <v>2.1743532606648328</v>
      </c>
      <c r="O2127" s="5">
        <v>3.1440730774186312</v>
      </c>
      <c r="P2127" s="5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>
      <c r="A2128" s="22">
        <v>21109</v>
      </c>
      <c r="B2128" s="23" t="s">
        <v>2190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5">
        <v>2.1585326496422534</v>
      </c>
      <c r="O2128" s="5">
        <v>3.1591187709579431</v>
      </c>
      <c r="P2128" s="5">
        <v>-1.0005861213156888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>
      <c r="A2129" s="22">
        <v>21079</v>
      </c>
      <c r="B2129" s="23" t="s">
        <v>2191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5">
        <v>2.1364810314525342</v>
      </c>
      <c r="O2129" s="5">
        <v>3.027563488696364</v>
      </c>
      <c r="P2129" s="5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>
      <c r="A2130" s="22">
        <v>1041</v>
      </c>
      <c r="B2130" s="23" t="s">
        <v>2192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5">
        <v>2.1224505543276</v>
      </c>
      <c r="O2130" s="5">
        <v>3.0934948093761188</v>
      </c>
      <c r="P2130" s="5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>
      <c r="A2131" s="22">
        <v>40015</v>
      </c>
      <c r="B2131" s="23" t="s">
        <v>2193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5">
        <v>2.1437756873767562</v>
      </c>
      <c r="O2131" s="5">
        <v>2.780396478834958</v>
      </c>
      <c r="P2131" s="5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>
      <c r="A2132" s="22">
        <v>24001</v>
      </c>
      <c r="B2132" s="23" t="s">
        <v>2194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5">
        <v>4.6580830126122468</v>
      </c>
      <c r="O2132" s="5">
        <v>4.2591402174102448</v>
      </c>
      <c r="P2132" s="5">
        <v>0.39894279520200154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>
      <c r="A2133" s="22">
        <v>5113</v>
      </c>
      <c r="B2133" s="23" t="s">
        <v>2195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5">
        <v>2.187465386060798</v>
      </c>
      <c r="O2133" s="5">
        <v>3.1563599902062132</v>
      </c>
      <c r="P2133" s="5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>
      <c r="A2134" s="22">
        <v>21219</v>
      </c>
      <c r="B2134" s="23" t="s">
        <v>2196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5">
        <v>2.1535143138251303</v>
      </c>
      <c r="O2134" s="5">
        <v>3.083528923473517</v>
      </c>
      <c r="P2134" s="5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>
      <c r="A2135" s="22">
        <v>22035</v>
      </c>
      <c r="B2135" s="23" t="s">
        <v>2197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5">
        <v>2.0847757800509417</v>
      </c>
      <c r="O2135" s="5">
        <v>2.9786356458706189</v>
      </c>
      <c r="P2135" s="5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>
      <c r="A2136" s="22">
        <v>34025</v>
      </c>
      <c r="B2136" s="23" t="s">
        <v>2198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5">
        <v>4.3235161147762291</v>
      </c>
      <c r="O2136" s="5">
        <v>3.9616613173911994</v>
      </c>
      <c r="P2136" s="5">
        <v>0.36185479738502974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>
      <c r="A2137" s="22">
        <v>28049</v>
      </c>
      <c r="B2137" s="23" t="s">
        <v>2199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5">
        <v>2.1401861056694083</v>
      </c>
      <c r="O2137" s="5">
        <v>3.1122176353961284</v>
      </c>
      <c r="P2137" s="5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>
      <c r="A2138" s="22">
        <v>51025</v>
      </c>
      <c r="B2138" s="23" t="s">
        <v>2200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5">
        <v>2.5132865204738786</v>
      </c>
      <c r="O2138" s="5">
        <v>3.699232531230725</v>
      </c>
      <c r="P2138" s="5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>
      <c r="A2139" s="22">
        <v>21099</v>
      </c>
      <c r="B2139" s="23" t="s">
        <v>2201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5">
        <v>2.1930462821662546</v>
      </c>
      <c r="O2139" s="5">
        <v>3.4827828033382731</v>
      </c>
      <c r="P2139" s="5">
        <v>-1.2897365211720184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>
      <c r="A2140" s="22">
        <v>21025</v>
      </c>
      <c r="B2140" s="23" t="s">
        <v>2202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5">
        <v>2.1530486182222055</v>
      </c>
      <c r="O2140" s="5">
        <v>3.1920639406912912</v>
      </c>
      <c r="P2140" s="5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>
      <c r="A2141" s="22">
        <v>29003</v>
      </c>
      <c r="B2141" s="23" t="s">
        <v>2203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5">
        <v>2.557766038900481</v>
      </c>
      <c r="O2141" s="5">
        <v>2.1997597499780261</v>
      </c>
      <c r="P2141" s="5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>
      <c r="A2142" s="22">
        <v>13005</v>
      </c>
      <c r="B2142" s="23" t="s">
        <v>2204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5">
        <v>2.6865290103269195</v>
      </c>
      <c r="O2142" s="5">
        <v>4.3093794590538286</v>
      </c>
      <c r="P2142" s="5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>
      <c r="A2143" s="22">
        <v>13147</v>
      </c>
      <c r="B2143" s="23" t="s">
        <v>2205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5">
        <v>2.2804368562288082</v>
      </c>
      <c r="O2143" s="5">
        <v>3.6263958761507933</v>
      </c>
      <c r="P2143" s="5">
        <v>-1.3459590199219853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>
      <c r="A2144" s="22">
        <v>27155</v>
      </c>
      <c r="B2144" s="23" t="s">
        <v>2206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5">
        <v>2.9276531540447666</v>
      </c>
      <c r="O2144" s="5">
        <v>2.1951065195135966</v>
      </c>
      <c r="P2144" s="5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>
      <c r="A2145" s="22">
        <v>5057</v>
      </c>
      <c r="B2145" s="23" t="s">
        <v>2207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5">
        <v>2.1248703086804004</v>
      </c>
      <c r="O2145" s="5">
        <v>3.0311754237926527</v>
      </c>
      <c r="P2145" s="5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>
      <c r="A2146" s="22">
        <v>20145</v>
      </c>
      <c r="B2146" s="23" t="s">
        <v>2208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5">
        <v>2.5772749590982285</v>
      </c>
      <c r="O2146" s="5">
        <v>1.9478389194019587</v>
      </c>
      <c r="P2146" s="5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>
      <c r="A2147" s="22">
        <v>22027</v>
      </c>
      <c r="B2147" s="23" t="s">
        <v>2209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5">
        <v>2.1586891233648369</v>
      </c>
      <c r="O2147" s="5">
        <v>3.1400960369696485</v>
      </c>
      <c r="P2147" s="5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>
      <c r="A2148" s="22">
        <v>40035</v>
      </c>
      <c r="B2148" s="23" t="s">
        <v>2210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5">
        <v>2.1437756873767562</v>
      </c>
      <c r="O2148" s="5">
        <v>2.8391728522713682</v>
      </c>
      <c r="P2148" s="5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>
      <c r="A2149" s="22">
        <v>36071</v>
      </c>
      <c r="B2149" s="23" t="s">
        <v>2211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5">
        <v>4.3843918439906258</v>
      </c>
      <c r="O2149" s="5">
        <v>4.0678026592099377</v>
      </c>
      <c r="P2149" s="5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>
      <c r="A2150" s="22">
        <v>21009</v>
      </c>
      <c r="B2150" s="23" t="s">
        <v>2212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5">
        <v>2.1363320088595983</v>
      </c>
      <c r="O2150" s="5">
        <v>2.9594638892893887</v>
      </c>
      <c r="P2150" s="5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>
      <c r="A2151" s="22">
        <v>13129</v>
      </c>
      <c r="B2151" s="23" t="s">
        <v>2213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5">
        <v>2.3597466801894011</v>
      </c>
      <c r="O2151" s="5">
        <v>3.7165862121781332</v>
      </c>
      <c r="P2151" s="5">
        <v>-1.3568395319887327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>
      <c r="A2152" s="22">
        <v>21193</v>
      </c>
      <c r="B2152" s="23" t="s">
        <v>2214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5">
        <v>2.1455900374457535</v>
      </c>
      <c r="O2152" s="5">
        <v>3.0200490244475606</v>
      </c>
      <c r="P2152" s="5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>
      <c r="A2153" s="22">
        <v>21001</v>
      </c>
      <c r="B2153" s="23" t="s">
        <v>2215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5">
        <v>2.143116262403014</v>
      </c>
      <c r="O2153" s="5">
        <v>2.9805338211481418</v>
      </c>
      <c r="P2153" s="5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>
      <c r="A2154" s="22">
        <v>47079</v>
      </c>
      <c r="B2154" s="23" t="s">
        <v>2216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5">
        <v>2.1004343290037029</v>
      </c>
      <c r="O2154" s="5">
        <v>2.9439450490175054</v>
      </c>
      <c r="P2154" s="5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>
      <c r="A2155" s="22">
        <v>42069</v>
      </c>
      <c r="B2155" s="23" t="s">
        <v>2217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5">
        <v>4.4575116419971357</v>
      </c>
      <c r="O2155" s="5">
        <v>4.1167733460311524</v>
      </c>
      <c r="P2155" s="5">
        <v>0.34073829596598415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>
      <c r="A2156" s="22">
        <v>40065</v>
      </c>
      <c r="B2156" s="23" t="s">
        <v>2218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5">
        <v>2.1437756873767562</v>
      </c>
      <c r="O2156" s="5">
        <v>2.9222026527081284</v>
      </c>
      <c r="P2156" s="5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>
      <c r="A2157" s="22">
        <v>5011</v>
      </c>
      <c r="B2157" s="23" t="s">
        <v>2219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5">
        <v>2.1013657202095533</v>
      </c>
      <c r="O2157" s="5">
        <v>3.0663428929431604</v>
      </c>
      <c r="P2157" s="5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>
      <c r="A2158" s="22">
        <v>13161</v>
      </c>
      <c r="B2158" s="23" t="s">
        <v>2220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5">
        <v>2.7088842620497462</v>
      </c>
      <c r="O2158" s="5">
        <v>4.2591271779333626</v>
      </c>
      <c r="P2158" s="5">
        <v>-1.5502429158836164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>
      <c r="A2159" s="22">
        <v>31175</v>
      </c>
      <c r="B2159" s="23" t="s">
        <v>2221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5">
        <v>2.7141354456683322</v>
      </c>
      <c r="O2159" s="5">
        <v>2.2650949802860363</v>
      </c>
      <c r="P2159" s="5">
        <v>0.44904046538229586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>
      <c r="A2160" s="22">
        <v>16021</v>
      </c>
      <c r="B2160" s="23" t="s">
        <v>2222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5">
        <v>2.7461976565385346</v>
      </c>
      <c r="O2160" s="5">
        <v>2.5398330326230329</v>
      </c>
      <c r="P2160" s="5">
        <v>0.20636462391550145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>
      <c r="A2161" s="22">
        <v>20059</v>
      </c>
      <c r="B2161" s="23" t="s">
        <v>2223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5">
        <v>2.5200037138504725</v>
      </c>
      <c r="O2161" s="5">
        <v>2.1422128129333391</v>
      </c>
      <c r="P2161" s="5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>
      <c r="A2162" s="22">
        <v>29071</v>
      </c>
      <c r="B2162" s="23" t="s">
        <v>2224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5">
        <v>2.3901007195880735</v>
      </c>
      <c r="O2162" s="5">
        <v>2.1491870702827485</v>
      </c>
      <c r="P2162" s="5">
        <v>0.24091364930532494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>
      <c r="A2163" s="22">
        <v>40051</v>
      </c>
      <c r="B2163" s="23" t="s">
        <v>2225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5">
        <v>2.1437756873767562</v>
      </c>
      <c r="O2163" s="5">
        <v>2.7559567735934376</v>
      </c>
      <c r="P2163" s="5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>
      <c r="A2164" s="22">
        <v>40053</v>
      </c>
      <c r="B2164" s="23" t="s">
        <v>2226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5">
        <v>2.1437756873767562</v>
      </c>
      <c r="O2164" s="5">
        <v>2.8338322550970205</v>
      </c>
      <c r="P2164" s="5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>
      <c r="A2165" s="22">
        <v>47049</v>
      </c>
      <c r="B2165" s="23" t="s">
        <v>2227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5">
        <v>2.1471771280605227</v>
      </c>
      <c r="O2165" s="5">
        <v>3.0744869776471191</v>
      </c>
      <c r="P2165" s="5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>
      <c r="A2166" s="22">
        <v>55129</v>
      </c>
      <c r="B2166" s="23" t="s">
        <v>2228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5">
        <v>3.0700256137710942</v>
      </c>
      <c r="O2166" s="5">
        <v>2.6616720418251778</v>
      </c>
      <c r="P2166" s="5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>
      <c r="A2167" s="22">
        <v>42079</v>
      </c>
      <c r="B2167" s="23" t="s">
        <v>2229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5">
        <v>4.4807219108469347</v>
      </c>
      <c r="O2167" s="5">
        <v>4.093015419152314</v>
      </c>
      <c r="P2167" s="5">
        <v>0.38770649169462007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>
      <c r="A2168" s="22">
        <v>47157</v>
      </c>
      <c r="B2168" s="23" t="s">
        <v>2230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5">
        <v>2.0932588911538299</v>
      </c>
      <c r="O2168" s="5">
        <v>3.0185234056523775</v>
      </c>
      <c r="P2168" s="5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>
      <c r="A2169" s="22">
        <v>54019</v>
      </c>
      <c r="B2169" s="23" t="s">
        <v>2231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5">
        <v>4.6570976007164573</v>
      </c>
      <c r="O2169" s="5">
        <v>4.3184791511349889</v>
      </c>
      <c r="P2169" s="5">
        <v>0.33861844958146764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>
      <c r="A2170" s="22">
        <v>13131</v>
      </c>
      <c r="B2170" s="23" t="s">
        <v>2232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5">
        <v>2.2699419401212833</v>
      </c>
      <c r="O2170" s="5">
        <v>3.6930331913645831</v>
      </c>
      <c r="P2170" s="5">
        <v>-1.4230912512432998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>
      <c r="A2171" s="22">
        <v>42047</v>
      </c>
      <c r="B2171" s="23" t="s">
        <v>2233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5">
        <v>4.5572655029261515</v>
      </c>
      <c r="O2171" s="5">
        <v>4.2216610352868154</v>
      </c>
      <c r="P2171" s="5">
        <v>0.33560446763933527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>
      <c r="A2172" s="22">
        <v>13229</v>
      </c>
      <c r="B2172" s="23" t="s">
        <v>2234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5">
        <v>2.5956140519414275</v>
      </c>
      <c r="O2172" s="5">
        <v>4.0917151970289476</v>
      </c>
      <c r="P2172" s="5">
        <v>-1.4961011450875195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>
      <c r="A2173" s="22">
        <v>42109</v>
      </c>
      <c r="B2173" s="23" t="s">
        <v>2235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5">
        <v>4.5329021717635101</v>
      </c>
      <c r="O2173" s="5">
        <v>4.1497948898433803</v>
      </c>
      <c r="P2173" s="5">
        <v>0.38310728192012966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>
      <c r="A2174" s="22">
        <v>13321</v>
      </c>
      <c r="B2174" s="23" t="s">
        <v>2236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5">
        <v>2.6012117130885897</v>
      </c>
      <c r="O2174" s="5">
        <v>4.3184046398385201</v>
      </c>
      <c r="P2174" s="5">
        <v>-1.7171929267499308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>
      <c r="A2175" s="22">
        <v>51165</v>
      </c>
      <c r="B2175" s="23" t="s">
        <v>2237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5">
        <v>2.0701976448969681</v>
      </c>
      <c r="O2175" s="5">
        <v>3.0809489698333103</v>
      </c>
      <c r="P2175" s="5">
        <v>-1.0107513249363427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>
      <c r="A2176" s="22">
        <v>26039</v>
      </c>
      <c r="B2176" s="23" t="s">
        <v>2238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5">
        <v>3.1942340822009232</v>
      </c>
      <c r="O2176" s="5">
        <v>2.7193344713793905</v>
      </c>
      <c r="P2176" s="5">
        <v>0.47489961082153237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>
      <c r="A2177" s="22">
        <v>20199</v>
      </c>
      <c r="B2177" s="23" t="s">
        <v>2239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5">
        <v>0</v>
      </c>
      <c r="O2177" s="5">
        <v>0</v>
      </c>
      <c r="P2177" s="5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>
      <c r="A2178" s="22">
        <v>40031</v>
      </c>
      <c r="B2178" s="23" t="s">
        <v>2240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5">
        <v>2.1437756873767562</v>
      </c>
      <c r="O2178" s="5">
        <v>2.7673160207399916</v>
      </c>
      <c r="P2178" s="5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>
      <c r="A2179" s="22">
        <v>21189</v>
      </c>
      <c r="B2179" s="23" t="s">
        <v>2241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5">
        <v>2.1525661575775747</v>
      </c>
      <c r="O2179" s="5">
        <v>3.118249324845217</v>
      </c>
      <c r="P2179" s="5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>
      <c r="A2180" s="22">
        <v>1043</v>
      </c>
      <c r="B2180" s="23" t="s">
        <v>2242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5">
        <v>2.1720862544697921</v>
      </c>
      <c r="O2180" s="5">
        <v>3.0721957552807262</v>
      </c>
      <c r="P2180" s="5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>
      <c r="A2181" s="22">
        <v>1099</v>
      </c>
      <c r="B2181" s="23" t="s">
        <v>2243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5">
        <v>2.1481271470904901</v>
      </c>
      <c r="O2181" s="5">
        <v>3.1099655314603813</v>
      </c>
      <c r="P2181" s="5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>
      <c r="A2182" s="22">
        <v>1123</v>
      </c>
      <c r="B2182" s="23" t="s">
        <v>2244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5">
        <v>2.1643203145954097</v>
      </c>
      <c r="O2182" s="5">
        <v>3.0472773149593984</v>
      </c>
      <c r="P2182" s="5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>
      <c r="A2183" s="22">
        <v>13003</v>
      </c>
      <c r="B2183" s="23" t="s">
        <v>2245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5">
        <v>2.906536652625721</v>
      </c>
      <c r="O2183" s="5">
        <v>4.2186284255205662</v>
      </c>
      <c r="P2183" s="5">
        <v>-1.3120917728948454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>
      <c r="A2184" s="22">
        <v>29223</v>
      </c>
      <c r="B2184" s="23" t="s">
        <v>2246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5">
        <v>2.3680397874862953</v>
      </c>
      <c r="O2184" s="5">
        <v>2.1382227330074746</v>
      </c>
      <c r="P2184" s="5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>
      <c r="A2185" s="22">
        <v>47043</v>
      </c>
      <c r="B2185" s="23" t="s">
        <v>2247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5">
        <v>2.1364810314525342</v>
      </c>
      <c r="O2185" s="5">
        <v>2.9542294707125087</v>
      </c>
      <c r="P2185" s="5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>
      <c r="A2186" s="22">
        <v>40137</v>
      </c>
      <c r="B2186" s="23" t="s">
        <v>2248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5">
        <v>2.1437756873767562</v>
      </c>
      <c r="O2186" s="5">
        <v>2.8512101522157818</v>
      </c>
      <c r="P2186" s="5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>
      <c r="A2187" s="22">
        <v>5115</v>
      </c>
      <c r="B2187" s="23" t="s">
        <v>2249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5">
        <v>2.1529349884950917</v>
      </c>
      <c r="O2187" s="5">
        <v>3.0311549331861234</v>
      </c>
      <c r="P2187" s="5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>
      <c r="A2188" s="22">
        <v>10001</v>
      </c>
      <c r="B2188" s="23" t="s">
        <v>2250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si="66"/>
        <v>2.2918899999999987</v>
      </c>
      <c r="N2188" s="5">
        <v>4.7464981170012361</v>
      </c>
      <c r="O2188" s="5">
        <v>4.3195688788458337</v>
      </c>
      <c r="P2188" s="5">
        <v>0.42692923815540146</v>
      </c>
      <c r="Q2188" s="29">
        <v>141850</v>
      </c>
      <c r="R2188">
        <v>64580</v>
      </c>
      <c r="S2188">
        <v>0</v>
      </c>
      <c r="T2188" s="30">
        <f t="shared" si="67"/>
        <v>206430</v>
      </c>
    </row>
    <row r="2189" spans="1:20">
      <c r="A2189" s="22">
        <v>5019</v>
      </c>
      <c r="B2189" s="23" t="s">
        <v>2251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ref="M2189:M2252" si="68">K2189-L2189</f>
        <v>-5.3136899999999976</v>
      </c>
      <c r="N2189" s="5">
        <v>2.135832783173262</v>
      </c>
      <c r="O2189" s="5">
        <v>3.1256576104965528</v>
      </c>
      <c r="P2189" s="5">
        <v>-0.98982482732329014</v>
      </c>
      <c r="Q2189" s="29">
        <v>8190</v>
      </c>
      <c r="R2189">
        <v>52930</v>
      </c>
      <c r="S2189">
        <v>13770</v>
      </c>
      <c r="T2189" s="30">
        <f t="shared" ref="T2189:T2252" si="69">SUM(Q2189:S2189)</f>
        <v>74890</v>
      </c>
    </row>
    <row r="2190" spans="1:20">
      <c r="A2190" s="22">
        <v>24041</v>
      </c>
      <c r="B2190" s="23" t="s">
        <v>2252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5">
        <v>4.7464981170012361</v>
      </c>
      <c r="O2190" s="5">
        <v>4.405703937562901</v>
      </c>
      <c r="P2190" s="5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>
      <c r="A2191" s="22">
        <v>29205</v>
      </c>
      <c r="B2191" s="23" t="s">
        <v>2253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5">
        <v>2.4557675251653666</v>
      </c>
      <c r="O2191" s="5">
        <v>2.1882924614515931</v>
      </c>
      <c r="P2191" s="5">
        <v>0.26747506371377333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>
      <c r="A2192" s="22">
        <v>47055</v>
      </c>
      <c r="B2192" s="23" t="s">
        <v>2254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5">
        <v>2.1383419510818236</v>
      </c>
      <c r="O2192" s="5">
        <v>3.0448892279075972</v>
      </c>
      <c r="P2192" s="5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>
      <c r="A2193" s="22">
        <v>46045</v>
      </c>
      <c r="B2193" s="23" t="s">
        <v>2255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5">
        <v>0</v>
      </c>
      <c r="O2193" s="5">
        <v>0</v>
      </c>
      <c r="P2193" s="5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>
      <c r="A2194" s="22">
        <v>51125</v>
      </c>
      <c r="B2194" s="23" t="s">
        <v>2256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5">
        <v>2.236570193215655</v>
      </c>
      <c r="O2194" s="5">
        <v>3.3160675030558329</v>
      </c>
      <c r="P2194" s="5">
        <v>-1.0794973098401779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>
      <c r="A2195" s="22">
        <v>51087</v>
      </c>
      <c r="B2195" s="23" t="s">
        <v>2257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5">
        <v>2.0994545054551481</v>
      </c>
      <c r="O2195" s="5">
        <v>3.2864343604504889</v>
      </c>
      <c r="P2195" s="5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>
      <c r="A2196" s="22">
        <v>5071</v>
      </c>
      <c r="B2196" s="23" t="s">
        <v>2258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5">
        <v>2.1588269692633024</v>
      </c>
      <c r="O2196" s="5">
        <v>3.0428196766481972</v>
      </c>
      <c r="P2196" s="5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>
      <c r="A2197" s="22">
        <v>13293</v>
      </c>
      <c r="B2197" s="23" t="s">
        <v>2259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5">
        <v>2.3402005043434193</v>
      </c>
      <c r="O2197" s="5">
        <v>3.6521488429925633</v>
      </c>
      <c r="P2197" s="5">
        <v>-1.3119483386491437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>
      <c r="A2198" s="22">
        <v>1101</v>
      </c>
      <c r="B2198" s="23" t="s">
        <v>2260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5">
        <v>2.1033104650473695</v>
      </c>
      <c r="O2198" s="5">
        <v>3.0503341408970006</v>
      </c>
      <c r="P2198" s="5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>
      <c r="A2199" s="22">
        <v>28087</v>
      </c>
      <c r="B2199" s="23" t="s">
        <v>2261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5">
        <v>2.0493680119693245</v>
      </c>
      <c r="O2199" s="5">
        <v>3.0118658213129574</v>
      </c>
      <c r="P2199" s="5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>
      <c r="A2200" s="22">
        <v>21051</v>
      </c>
      <c r="B2200" s="23" t="s">
        <v>2262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5">
        <v>2.1970661666107061</v>
      </c>
      <c r="O2200" s="5">
        <v>3.1081288280024442</v>
      </c>
      <c r="P2200" s="5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>
      <c r="A2201" s="22">
        <v>40057</v>
      </c>
      <c r="B2201" s="23" t="s">
        <v>2263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5">
        <v>2.1437756873767562</v>
      </c>
      <c r="O2201" s="5">
        <v>2.8438186316061511</v>
      </c>
      <c r="P2201" s="5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>
      <c r="A2202" s="22">
        <v>5077</v>
      </c>
      <c r="B2202" s="23" t="s">
        <v>2264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5">
        <v>2.0257889122020099</v>
      </c>
      <c r="O2202" s="5">
        <v>2.928049926698459</v>
      </c>
      <c r="P2202" s="5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>
      <c r="A2203" s="22">
        <v>28005</v>
      </c>
      <c r="B2203" s="23" t="s">
        <v>2265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5">
        <v>2.1504835668412925</v>
      </c>
      <c r="O2203" s="5">
        <v>3.1266746896933415</v>
      </c>
      <c r="P2203" s="5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>
      <c r="A2204" s="22">
        <v>34005</v>
      </c>
      <c r="B2204" s="23" t="s">
        <v>2266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5">
        <v>4.5243501377113891</v>
      </c>
      <c r="O2204" s="5">
        <v>4.1204914597249074</v>
      </c>
      <c r="P2204" s="5">
        <v>0.40385867798648106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>
      <c r="A2205" s="22">
        <v>28029</v>
      </c>
      <c r="B2205" s="23" t="s">
        <v>2267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5">
        <v>2.136209065220426</v>
      </c>
      <c r="O2205" s="5">
        <v>3.0779536157152951</v>
      </c>
      <c r="P2205" s="5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>
      <c r="A2206" s="22">
        <v>40111</v>
      </c>
      <c r="B2206" s="23" t="s">
        <v>2268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5">
        <v>2.1437756873767562</v>
      </c>
      <c r="O2206" s="5">
        <v>2.8445860979597719</v>
      </c>
      <c r="P2206" s="5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>
      <c r="A2207" s="22">
        <v>37179</v>
      </c>
      <c r="B2207" s="23" t="s">
        <v>2269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5">
        <v>2.1413838747601317</v>
      </c>
      <c r="O2207" s="5">
        <v>3.4492843872286492</v>
      </c>
      <c r="P2207" s="5">
        <v>-1.3079005124685168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>
      <c r="A2208" s="22">
        <v>37021</v>
      </c>
      <c r="B2208" s="23" t="s">
        <v>2270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5">
        <v>2.0642814479574048</v>
      </c>
      <c r="O2208" s="5">
        <v>3.081433293260353</v>
      </c>
      <c r="P2208" s="5">
        <v>-1.0171518453029484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>
      <c r="A2209" s="22">
        <v>40133</v>
      </c>
      <c r="B2209" s="23" t="s">
        <v>2271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5">
        <v>2.1437756873767562</v>
      </c>
      <c r="O2209" s="5">
        <v>2.7826243665993529</v>
      </c>
      <c r="P2209" s="5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>
      <c r="A2210" s="22">
        <v>34033</v>
      </c>
      <c r="B2210" s="23" t="s">
        <v>2272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5">
        <v>4.2386328458398257</v>
      </c>
      <c r="O2210" s="5">
        <v>3.8607190012835191</v>
      </c>
      <c r="P2210" s="5">
        <v>0.37791384455630656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>
      <c r="A2211" s="22">
        <v>21199</v>
      </c>
      <c r="B2211" s="23" t="s">
        <v>2273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5">
        <v>2.1836895261122797</v>
      </c>
      <c r="O2211" s="5">
        <v>3.238173393728133</v>
      </c>
      <c r="P2211" s="5">
        <v>-1.0544838676158534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>
      <c r="A2212" s="22">
        <v>36087</v>
      </c>
      <c r="B2212" s="23" t="s">
        <v>2274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5">
        <v>4.6697999139818478</v>
      </c>
      <c r="O2212" s="5">
        <v>4.2830341274051378</v>
      </c>
      <c r="P2212" s="5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>
      <c r="A2213" s="22">
        <v>42057</v>
      </c>
      <c r="B2213" s="23" t="s">
        <v>2275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5">
        <v>4.6825674246316478</v>
      </c>
      <c r="O2213" s="5">
        <v>4.268297655746168</v>
      </c>
      <c r="P2213" s="5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>
      <c r="A2214" s="22">
        <v>5013</v>
      </c>
      <c r="B2214" s="23" t="s">
        <v>2276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5">
        <v>2.1015147428024896</v>
      </c>
      <c r="O2214" s="5">
        <v>3.0754258199826161</v>
      </c>
      <c r="P2214" s="5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>
      <c r="A2215" s="22">
        <v>13081</v>
      </c>
      <c r="B2215" s="23" t="s">
        <v>2277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5">
        <v>2.1810834935183094</v>
      </c>
      <c r="O2215" s="5">
        <v>3.5748675890783126</v>
      </c>
      <c r="P2215" s="5">
        <v>-1.3937840955600034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>
      <c r="A2216" s="22">
        <v>13105</v>
      </c>
      <c r="B2216" s="23" t="s">
        <v>2278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5">
        <v>2.4562406718979384</v>
      </c>
      <c r="O2216" s="5">
        <v>3.9580158522115001</v>
      </c>
      <c r="P2216" s="5">
        <v>-1.5017751803135613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>
      <c r="A2217" s="22">
        <v>22025</v>
      </c>
      <c r="B2217" s="23" t="s">
        <v>2279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5">
        <v>2.07083471648177</v>
      </c>
      <c r="O2217" s="5">
        <v>3.0140583162115293</v>
      </c>
      <c r="P2217" s="5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>
      <c r="A2218" s="22">
        <v>13261</v>
      </c>
      <c r="B2218" s="23" t="s">
        <v>2280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5">
        <v>2.6486213882487988</v>
      </c>
      <c r="O2218" s="5">
        <v>3.960215798239719</v>
      </c>
      <c r="P2218" s="5">
        <v>-1.3115944099909207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>
      <c r="A2219" s="22">
        <v>21229</v>
      </c>
      <c r="B2219" s="23" t="s">
        <v>2281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5">
        <v>2.0822237681469113</v>
      </c>
      <c r="O2219" s="5">
        <v>2.9387478860888594</v>
      </c>
      <c r="P2219" s="5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>
      <c r="A2220" s="22">
        <v>1057</v>
      </c>
      <c r="B2220" s="23" t="s">
        <v>2282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5">
        <v>2.133606758191279</v>
      </c>
      <c r="O2220" s="5">
        <v>3.0976115585059785</v>
      </c>
      <c r="P2220" s="5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>
      <c r="A2221" s="22">
        <v>54057</v>
      </c>
      <c r="B2221" s="23" t="s">
        <v>2283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5">
        <v>4.6741700015196992</v>
      </c>
      <c r="O2221" s="5">
        <v>4.3336123954476493</v>
      </c>
      <c r="P2221" s="5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>
      <c r="A2222" s="22">
        <v>37107</v>
      </c>
      <c r="B2222" s="23" t="s">
        <v>2284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5">
        <v>2.2454128213240012</v>
      </c>
      <c r="O2222" s="5">
        <v>3.6066410686747017</v>
      </c>
      <c r="P2222" s="5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>
      <c r="A2223" s="22">
        <v>13277</v>
      </c>
      <c r="B2223" s="23" t="s">
        <v>2285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5">
        <v>2.353992545319656</v>
      </c>
      <c r="O2223" s="5">
        <v>3.9492514609644456</v>
      </c>
      <c r="P2223" s="5">
        <v>-1.5952589156447896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>
      <c r="A2224" s="22">
        <v>26109</v>
      </c>
      <c r="B2224" s="23" t="s">
        <v>2286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5">
        <v>3.1692783862313614</v>
      </c>
      <c r="O2224" s="5">
        <v>2.7547142977248327</v>
      </c>
      <c r="P2224" s="5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>
      <c r="A2225" s="22">
        <v>21119</v>
      </c>
      <c r="B2225" s="23" t="s">
        <v>2287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5">
        <v>2.1435800952235278</v>
      </c>
      <c r="O2225" s="5">
        <v>3.0915556528855377</v>
      </c>
      <c r="P2225" s="5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>
      <c r="A2226" s="22">
        <v>51005</v>
      </c>
      <c r="B2226" s="23" t="s">
        <v>2288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5">
        <v>2.0779300546879398</v>
      </c>
      <c r="O2226" s="5">
        <v>3.1654634078521973</v>
      </c>
      <c r="P2226" s="5">
        <v>-1.0875333531642575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>
      <c r="A2227" s="22">
        <v>5001</v>
      </c>
      <c r="B2227" s="23" t="s">
        <v>2289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5">
        <v>2.0441559467813839</v>
      </c>
      <c r="O2227" s="5">
        <v>2.9352570318493312</v>
      </c>
      <c r="P2227" s="5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>
      <c r="A2228" s="22">
        <v>37097</v>
      </c>
      <c r="B2228" s="23" t="s">
        <v>2290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5">
        <v>2.2253189874489792</v>
      </c>
      <c r="O2228" s="5">
        <v>3.4667386584262898</v>
      </c>
      <c r="P2228" s="5">
        <v>-1.2414196709773104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>
      <c r="A2229" s="22">
        <v>36111</v>
      </c>
      <c r="B2229" s="23" t="s">
        <v>2291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5">
        <v>4.3829649526632632</v>
      </c>
      <c r="O2229" s="5">
        <v>4.0829806103004804</v>
      </c>
      <c r="P2229" s="5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>
      <c r="A2230" s="22">
        <v>21003</v>
      </c>
      <c r="B2230" s="23" t="s">
        <v>2292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5">
        <v>2.1678558756128181</v>
      </c>
      <c r="O2230" s="5">
        <v>3.0588377426064164</v>
      </c>
      <c r="P2230" s="5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>
      <c r="A2231" s="22">
        <v>48037</v>
      </c>
      <c r="B2231" s="23" t="s">
        <v>2293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5">
        <v>2.1263754368690551</v>
      </c>
      <c r="O2231" s="5">
        <v>3.0213846394367514</v>
      </c>
      <c r="P2231" s="5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>
      <c r="A2232" s="22">
        <v>42103</v>
      </c>
      <c r="B2232" s="23" t="s">
        <v>2294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5">
        <v>4.5391760229261191</v>
      </c>
      <c r="O2232" s="5">
        <v>4.1336799591997524</v>
      </c>
      <c r="P2232" s="5">
        <v>0.40549606372636676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>
      <c r="A2233" s="22">
        <v>13157</v>
      </c>
      <c r="B2233" s="23" t="s">
        <v>2295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5">
        <v>2.1556099440382943</v>
      </c>
      <c r="O2233" s="5">
        <v>3.522949980481787</v>
      </c>
      <c r="P2233" s="5">
        <v>-1.3673400364434924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>
      <c r="A2234" s="22">
        <v>17083</v>
      </c>
      <c r="B2234" s="23" t="s">
        <v>2296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5">
        <v>2.4859241096283982</v>
      </c>
      <c r="O2234" s="5">
        <v>2.2242888687753086</v>
      </c>
      <c r="P2234" s="5">
        <v>0.26163524085308953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>
      <c r="A2235" s="22">
        <v>47069</v>
      </c>
      <c r="B2235" s="23" t="s">
        <v>2297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5">
        <v>2.1205747324390174</v>
      </c>
      <c r="O2235" s="5">
        <v>3.0482683152024235</v>
      </c>
      <c r="P2235" s="5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>
      <c r="A2236" s="22">
        <v>40135</v>
      </c>
      <c r="B2236" s="23" t="s">
        <v>2298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5">
        <v>2.1425797810684437</v>
      </c>
      <c r="O2236" s="5">
        <v>2.9903488216753962</v>
      </c>
      <c r="P2236" s="5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>
      <c r="A2237" s="22">
        <v>47169</v>
      </c>
      <c r="B2237" s="23" t="s">
        <v>2299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5">
        <v>2.1845240526327214</v>
      </c>
      <c r="O2237" s="5">
        <v>3.1500712367843096</v>
      </c>
      <c r="P2237" s="5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>
      <c r="A2238" s="22">
        <v>42083</v>
      </c>
      <c r="B2238" s="23" t="s">
        <v>2300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5">
        <v>4.463336562598526</v>
      </c>
      <c r="O2238" s="5">
        <v>4.1044137847295135</v>
      </c>
      <c r="P2238" s="5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>
      <c r="A2239" s="22">
        <v>51127</v>
      </c>
      <c r="B2239" s="23" t="s">
        <v>2301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5">
        <v>2.361993195777913</v>
      </c>
      <c r="O2239" s="5">
        <v>3.7819046774444391</v>
      </c>
      <c r="P2239" s="5">
        <v>-1.4199114816665261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>
      <c r="A2240" s="22">
        <v>54023</v>
      </c>
      <c r="B2240" s="23" t="s">
        <v>2302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5">
        <v>4.693656568328505</v>
      </c>
      <c r="O2240" s="5">
        <v>4.3639403558925585</v>
      </c>
      <c r="P2240" s="5">
        <v>0.32971621243594745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>
      <c r="A2241" s="22">
        <v>13283</v>
      </c>
      <c r="B2241" s="23" t="s">
        <v>2303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5">
        <v>2.7479244558341818</v>
      </c>
      <c r="O2241" s="5">
        <v>4.3917125788686127</v>
      </c>
      <c r="P2241" s="5">
        <v>-1.6437881230344311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>
      <c r="A2242" s="22">
        <v>47101</v>
      </c>
      <c r="B2242" s="23" t="s">
        <v>2304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5">
        <v>2.1304735581747973</v>
      </c>
      <c r="O2242" s="5">
        <v>2.9525157108937434</v>
      </c>
      <c r="P2242" s="5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>
      <c r="A2243" s="22">
        <v>54065</v>
      </c>
      <c r="B2243" s="23" t="s">
        <v>2305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5">
        <v>4.7004221940478041</v>
      </c>
      <c r="O2243" s="5">
        <v>4.3576814069892418</v>
      </c>
      <c r="P2243" s="5">
        <v>0.34274078705856265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>
      <c r="A2244" s="22">
        <v>1027</v>
      </c>
      <c r="B2244" s="23" t="s">
        <v>2306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5">
        <v>2.1744780670864166</v>
      </c>
      <c r="O2244" s="5">
        <v>3.080120031660103</v>
      </c>
      <c r="P2244" s="5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>
      <c r="A2245" s="22">
        <v>47189</v>
      </c>
      <c r="B2245" s="23" t="s">
        <v>2307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5">
        <v>2.1808282923279063</v>
      </c>
      <c r="O2245" s="5">
        <v>3.1300481886409326</v>
      </c>
      <c r="P2245" s="5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>
      <c r="A2246" s="22">
        <v>36099</v>
      </c>
      <c r="B2246" s="23" t="s">
        <v>2308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5">
        <v>4.2222403606168539</v>
      </c>
      <c r="O2246" s="5">
        <v>3.8774393362109496</v>
      </c>
      <c r="P2246" s="5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>
      <c r="A2247" s="22">
        <v>13013</v>
      </c>
      <c r="B2247" s="23" t="s">
        <v>2309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5">
        <v>2.2228601146655333</v>
      </c>
      <c r="O2247" s="5">
        <v>4.0488078669578194</v>
      </c>
      <c r="P2247" s="5">
        <v>-1.8259477522922862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>
      <c r="A2248" s="22">
        <v>22043</v>
      </c>
      <c r="B2248" s="23" t="s">
        <v>2310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5">
        <v>2.1510181853934509</v>
      </c>
      <c r="O2248" s="5">
        <v>3.1291372880416115</v>
      </c>
      <c r="P2248" s="5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>
      <c r="A2249" s="22">
        <v>51121</v>
      </c>
      <c r="B2249" s="23" t="s">
        <v>2311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5">
        <v>2.1380066502477173</v>
      </c>
      <c r="O2249" s="5">
        <v>3.4867374903983146</v>
      </c>
      <c r="P2249" s="5">
        <v>-1.3487308401505973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>
      <c r="A2250" s="22">
        <v>40049</v>
      </c>
      <c r="B2250" s="23" t="s">
        <v>2312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5">
        <v>2.1437756873767562</v>
      </c>
      <c r="O2250" s="5">
        <v>2.8604998481029358</v>
      </c>
      <c r="P2250" s="5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>
      <c r="A2251" s="22">
        <v>21203</v>
      </c>
      <c r="B2251" s="23" t="s">
        <v>2313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5">
        <v>2.1590076591572376</v>
      </c>
      <c r="O2251" s="5">
        <v>3.1461333147659731</v>
      </c>
      <c r="P2251" s="5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>
      <c r="A2252" s="22">
        <v>36063</v>
      </c>
      <c r="B2252" s="23" t="s">
        <v>2314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si="68"/>
        <v>1.5425600000000017</v>
      </c>
      <c r="N2252" s="5">
        <v>3.8766625559452708</v>
      </c>
      <c r="O2252" s="5">
        <v>3.58931719224588</v>
      </c>
      <c r="P2252" s="5">
        <v>0.28734536369939101</v>
      </c>
      <c r="Q2252" s="29">
        <v>87400</v>
      </c>
      <c r="R2252">
        <v>75640</v>
      </c>
      <c r="S2252">
        <v>1380</v>
      </c>
      <c r="T2252" s="30">
        <f t="shared" si="69"/>
        <v>164420</v>
      </c>
    </row>
    <row r="2253" spans="1:20">
      <c r="A2253" s="22">
        <v>38085</v>
      </c>
      <c r="B2253" s="23" t="s">
        <v>2315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ref="M2253:M2316" si="70">K2253-L2253</f>
        <v>0</v>
      </c>
      <c r="N2253" s="5">
        <v>0</v>
      </c>
      <c r="O2253" s="5">
        <v>0</v>
      </c>
      <c r="P2253" s="5">
        <v>0</v>
      </c>
      <c r="Q2253" s="29">
        <v>0</v>
      </c>
      <c r="R2253">
        <v>0</v>
      </c>
      <c r="S2253">
        <v>0</v>
      </c>
      <c r="T2253" s="30">
        <f t="shared" ref="T2253:T2316" si="71">SUM(Q2253:S2253)</f>
        <v>0</v>
      </c>
    </row>
    <row r="2254" spans="1:20">
      <c r="A2254" s="22">
        <v>36073</v>
      </c>
      <c r="B2254" s="23" t="s">
        <v>2316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5">
        <v>3.9977154709696765</v>
      </c>
      <c r="O2254" s="5">
        <v>3.7001210784411063</v>
      </c>
      <c r="P2254" s="5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>
      <c r="A2255" s="22">
        <v>1025</v>
      </c>
      <c r="B2255" s="23" t="s">
        <v>2317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5">
        <v>2.1209379750092987</v>
      </c>
      <c r="O2255" s="5">
        <v>3.071638783339627</v>
      </c>
      <c r="P2255" s="5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>
      <c r="A2256" s="22">
        <v>28133</v>
      </c>
      <c r="B2256" s="23" t="s">
        <v>2318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5">
        <v>1.9983054204997692</v>
      </c>
      <c r="O2256" s="5">
        <v>2.9148036809688511</v>
      </c>
      <c r="P2256" s="5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>
      <c r="A2257" s="22">
        <v>47099</v>
      </c>
      <c r="B2257" s="23" t="s">
        <v>2319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5">
        <v>2.1399551206503569</v>
      </c>
      <c r="O2257" s="5">
        <v>2.968978981848359</v>
      </c>
      <c r="P2257" s="5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>
      <c r="A2258" s="22">
        <v>37173</v>
      </c>
      <c r="B2258" s="23" t="s">
        <v>2320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5">
        <v>2.1093402917140471</v>
      </c>
      <c r="O2258" s="5">
        <v>3.3828575664273819</v>
      </c>
      <c r="P2258" s="5">
        <v>-1.2735172747133352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>
      <c r="A2259" s="22">
        <v>13173</v>
      </c>
      <c r="B2259" s="23" t="s">
        <v>2321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5">
        <v>2.4822004075874071</v>
      </c>
      <c r="O2259" s="5">
        <v>3.9818464276043946</v>
      </c>
      <c r="P2259" s="5">
        <v>-1.4996460200169872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>
      <c r="A2260" s="22">
        <v>13145</v>
      </c>
      <c r="B2260" s="23" t="s">
        <v>2322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5">
        <v>2.3534057688599703</v>
      </c>
      <c r="O2260" s="5">
        <v>3.9790410772923726</v>
      </c>
      <c r="P2260" s="5">
        <v>-1.6256353084324022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>
      <c r="A2261" s="22">
        <v>55125</v>
      </c>
      <c r="B2261" s="23" t="s">
        <v>2323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5">
        <v>3.1597539797603331</v>
      </c>
      <c r="O2261" s="5">
        <v>2.7319306060473143</v>
      </c>
      <c r="P2261" s="5">
        <v>0.42782337371301826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>
      <c r="A2262" s="22">
        <v>1069</v>
      </c>
      <c r="B2262" s="23" t="s">
        <v>2324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5">
        <v>2.1146566727170417</v>
      </c>
      <c r="O2262" s="5">
        <v>3.0904230811792233</v>
      </c>
      <c r="P2262" s="5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>
      <c r="A2263" s="22">
        <v>13279</v>
      </c>
      <c r="B2263" s="23" t="s">
        <v>2325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5">
        <v>2.7561281495753138</v>
      </c>
      <c r="O2263" s="5">
        <v>4.1745624447893608</v>
      </c>
      <c r="P2263" s="5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>
      <c r="A2264" s="22">
        <v>40029</v>
      </c>
      <c r="B2264" s="23" t="s">
        <v>2326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5">
        <v>2.1164132765312766</v>
      </c>
      <c r="O2264" s="5">
        <v>3.0034479075944787</v>
      </c>
      <c r="P2264" s="5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>
      <c r="A2265" s="22">
        <v>40019</v>
      </c>
      <c r="B2265" s="23" t="s">
        <v>2327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5">
        <v>2.1437756873767562</v>
      </c>
      <c r="O2265" s="5">
        <v>2.7488539842576203</v>
      </c>
      <c r="P2265" s="5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>
      <c r="A2266" s="22">
        <v>13087</v>
      </c>
      <c r="B2266" s="23" t="s">
        <v>2328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5">
        <v>2.4947536982598622</v>
      </c>
      <c r="O2266" s="5">
        <v>4.0592301345512878</v>
      </c>
      <c r="P2266" s="5">
        <v>-1.5644764362914259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>
      <c r="A2267" s="22">
        <v>51143</v>
      </c>
      <c r="B2267" s="23" t="s">
        <v>2329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5">
        <v>2.1601998399007258</v>
      </c>
      <c r="O2267" s="5">
        <v>3.5420379118544898</v>
      </c>
      <c r="P2267" s="5">
        <v>-1.3818380719537635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>
      <c r="A2268" s="22">
        <v>51161</v>
      </c>
      <c r="B2268" s="23" t="s">
        <v>2330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5">
        <v>2.1318892728076908</v>
      </c>
      <c r="O2268" s="5">
        <v>3.4545076291110592</v>
      </c>
      <c r="P2268" s="5">
        <v>-1.3226183563033687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>
      <c r="A2269" s="22">
        <v>5021</v>
      </c>
      <c r="B2269" s="23" t="s">
        <v>2331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5">
        <v>2.0290115257742527</v>
      </c>
      <c r="O2269" s="5">
        <v>2.9398618299710564</v>
      </c>
      <c r="P2269" s="5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>
      <c r="A2270" s="22">
        <v>13213</v>
      </c>
      <c r="B2270" s="23" t="s">
        <v>2332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5">
        <v>2.3374137818555147</v>
      </c>
      <c r="O2270" s="5">
        <v>3.9480350640496042</v>
      </c>
      <c r="P2270" s="5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>
      <c r="A2271" s="22">
        <v>47113</v>
      </c>
      <c r="B2271" s="23" t="s">
        <v>2333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5">
        <v>2.1051751102414826</v>
      </c>
      <c r="O2271" s="5">
        <v>2.9806847065234896</v>
      </c>
      <c r="P2271" s="5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>
      <c r="A2272" s="22">
        <v>36015</v>
      </c>
      <c r="B2272" s="23" t="s">
        <v>2334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5">
        <v>4.3557925456237774</v>
      </c>
      <c r="O2272" s="5">
        <v>4.0386575655964592</v>
      </c>
      <c r="P2272" s="5">
        <v>0.31713498002731755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>
      <c r="A2273" s="22">
        <v>1005</v>
      </c>
      <c r="B2273" s="23" t="s">
        <v>2335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5">
        <v>2.1478421413815005</v>
      </c>
      <c r="O2273" s="5">
        <v>3.1173458753755412</v>
      </c>
      <c r="P2273" s="5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>
      <c r="A2274" s="22">
        <v>54025</v>
      </c>
      <c r="B2274" s="23" t="s">
        <v>2336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5">
        <v>4.6319705287650184</v>
      </c>
      <c r="O2274" s="5">
        <v>4.3085672859223267</v>
      </c>
      <c r="P2274" s="5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>
      <c r="A2275" s="22">
        <v>42113</v>
      </c>
      <c r="B2275" s="23" t="s">
        <v>2337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5">
        <v>4.3571002188767913</v>
      </c>
      <c r="O2275" s="5">
        <v>4.0187108915319625</v>
      </c>
      <c r="P2275" s="5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>
      <c r="A2276" s="22">
        <v>47175</v>
      </c>
      <c r="B2276" s="23" t="s">
        <v>2338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5">
        <v>2.1547828686474988</v>
      </c>
      <c r="O2276" s="5">
        <v>3.0148686265606202</v>
      </c>
      <c r="P2276" s="5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>
      <c r="A2277" s="22">
        <v>40033</v>
      </c>
      <c r="B2277" s="23" t="s">
        <v>2339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5">
        <v>2.1437756873767562</v>
      </c>
      <c r="O2277" s="5">
        <v>2.7921655381120862</v>
      </c>
      <c r="P2277" s="5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>
      <c r="A2278" s="22">
        <v>54081</v>
      </c>
      <c r="B2278" s="23" t="s">
        <v>2340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5">
        <v>4.6298916635935603</v>
      </c>
      <c r="O2278" s="5">
        <v>4.2923238232922909</v>
      </c>
      <c r="P2278" s="5">
        <v>0.33756784030126885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>
      <c r="A2279" s="22">
        <v>54071</v>
      </c>
      <c r="B2279" s="23" t="s">
        <v>2341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5">
        <v>4.5969073754295655</v>
      </c>
      <c r="O2279" s="5">
        <v>4.2606323061220177</v>
      </c>
      <c r="P2279" s="5">
        <v>0.33627506930754814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>
      <c r="A2280" s="22">
        <v>20087</v>
      </c>
      <c r="B2280" s="23" t="s">
        <v>2342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5">
        <v>2.5270357174546456</v>
      </c>
      <c r="O2280" s="5">
        <v>2.1391541242133254</v>
      </c>
      <c r="P2280" s="5">
        <v>0.38788159324131954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>
      <c r="A2281" s="22">
        <v>28043</v>
      </c>
      <c r="B2281" s="23" t="s">
        <v>2343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5">
        <v>2.1373975203990914</v>
      </c>
      <c r="O2281" s="5">
        <v>3.0216305267150956</v>
      </c>
      <c r="P2281" s="5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>
      <c r="A2282" s="22">
        <v>37099</v>
      </c>
      <c r="B2282" s="23" t="s">
        <v>2344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5">
        <v>2.0535965280438861</v>
      </c>
      <c r="O2282" s="5">
        <v>3.0145146979023969</v>
      </c>
      <c r="P2282" s="5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>
      <c r="A2283" s="22">
        <v>13291</v>
      </c>
      <c r="B2283" s="23" t="s">
        <v>2345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5">
        <v>2.1913418362595483</v>
      </c>
      <c r="O2283" s="5">
        <v>3.549261782047068</v>
      </c>
      <c r="P2283" s="5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>
      <c r="A2284" s="22">
        <v>22111</v>
      </c>
      <c r="B2284" s="23" t="s">
        <v>2346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5">
        <v>2.1175700644089428</v>
      </c>
      <c r="O2284" s="5">
        <v>3.1107702534622361</v>
      </c>
      <c r="P2284" s="5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>
      <c r="A2285" s="22">
        <v>51141</v>
      </c>
      <c r="B2285" s="23" t="s">
        <v>2347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5">
        <v>2.0963268937859016</v>
      </c>
      <c r="O2285" s="5">
        <v>3.1531299255043232</v>
      </c>
      <c r="P2285" s="5">
        <v>-1.0568030317184212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>
      <c r="A2286" s="22">
        <v>51045</v>
      </c>
      <c r="B2286" s="23" t="s">
        <v>2348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5">
        <v>2.1128944805555725</v>
      </c>
      <c r="O2286" s="5">
        <v>3.4022342290738981</v>
      </c>
      <c r="P2286" s="5">
        <v>-1.2893397485183256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>
      <c r="A2287" s="22">
        <v>40091</v>
      </c>
      <c r="B2287" s="23" t="s">
        <v>2349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5">
        <v>2.1274148694547841</v>
      </c>
      <c r="O2287" s="5">
        <v>2.9597749739521428</v>
      </c>
      <c r="P2287" s="5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>
      <c r="A2288" s="22">
        <v>40079</v>
      </c>
      <c r="B2288" s="23" t="s">
        <v>2350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5">
        <v>2.1636385362327268</v>
      </c>
      <c r="O2288" s="5">
        <v>3.1066646810268468</v>
      </c>
      <c r="P2288" s="5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>
      <c r="A2289" s="22">
        <v>51061</v>
      </c>
      <c r="B2289" s="23" t="s">
        <v>2351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5">
        <v>2.1050018714771941</v>
      </c>
      <c r="O2289" s="5">
        <v>3.3003065010704282</v>
      </c>
      <c r="P2289" s="5">
        <v>-1.1953046295932337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>
      <c r="A2290" s="22">
        <v>28113</v>
      </c>
      <c r="B2290" s="23" t="s">
        <v>2352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5">
        <v>2.1480507730116107</v>
      </c>
      <c r="O2290" s="5">
        <v>3.108408245364199</v>
      </c>
      <c r="P2290" s="5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>
      <c r="A2291" s="22">
        <v>47083</v>
      </c>
      <c r="B2291" s="23" t="s">
        <v>2353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5">
        <v>2.1364810314525342</v>
      </c>
      <c r="O2291" s="5">
        <v>2.9542294707125087</v>
      </c>
      <c r="P2291" s="5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>
      <c r="A2292" s="22">
        <v>51740</v>
      </c>
      <c r="B2292" s="23" t="s">
        <v>2354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5">
        <v>2.2213438097824092</v>
      </c>
      <c r="O2292" s="5">
        <v>3.2840164688801008</v>
      </c>
      <c r="P2292" s="5">
        <v>-1.0626726590976918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>
      <c r="A2293" s="22">
        <v>1039</v>
      </c>
      <c r="B2293" s="23" t="s">
        <v>2355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5">
        <v>2.1393888347971997</v>
      </c>
      <c r="O2293" s="5">
        <v>3.0910154459861441</v>
      </c>
      <c r="P2293" s="5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>
      <c r="A2294" s="22">
        <v>1065</v>
      </c>
      <c r="B2294" s="23" t="s">
        <v>2356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5">
        <v>2.1242071581418345</v>
      </c>
      <c r="O2294" s="5">
        <v>3.1091757117178203</v>
      </c>
      <c r="P2294" s="5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>
      <c r="A2295" s="22">
        <v>51199</v>
      </c>
      <c r="B2295" s="23" t="s">
        <v>2357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5">
        <v>2.1246505003558194</v>
      </c>
      <c r="O2295" s="5">
        <v>3.4305578356438158</v>
      </c>
      <c r="P2295" s="5">
        <v>-1.3059073352879966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>
      <c r="A2296" s="22">
        <v>13039</v>
      </c>
      <c r="B2296" s="23" t="s">
        <v>2358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5">
        <v>2.8532219572204189</v>
      </c>
      <c r="O2296" s="5">
        <v>4.1133309241343285</v>
      </c>
      <c r="P2296" s="5">
        <v>-1.2601089669139092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>
      <c r="A2297" s="22">
        <v>13049</v>
      </c>
      <c r="B2297" s="23" t="s">
        <v>2359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5">
        <v>3.0153101059921932</v>
      </c>
      <c r="O2297" s="5">
        <v>4.4075797594514841</v>
      </c>
      <c r="P2297" s="5">
        <v>-1.3922696534592904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>
      <c r="A2298" s="22">
        <v>13051</v>
      </c>
      <c r="B2298" s="23" t="s">
        <v>2360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5">
        <v>2.5463211037629883</v>
      </c>
      <c r="O2298" s="5">
        <v>3.7765584919228554</v>
      </c>
      <c r="P2298" s="5">
        <v>-1.2302373881598678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>
      <c r="A2299" s="22">
        <v>13065</v>
      </c>
      <c r="B2299" s="23" t="s">
        <v>2361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5">
        <v>2.9937055555812813</v>
      </c>
      <c r="O2299" s="5">
        <v>4.3668313941955184</v>
      </c>
      <c r="P2299" s="5">
        <v>-1.3731258386142366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>
      <c r="A2300" s="22">
        <v>13127</v>
      </c>
      <c r="B2300" s="23" t="s">
        <v>2362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5">
        <v>2.9218524496147289</v>
      </c>
      <c r="O2300" s="5">
        <v>4.2704081882186262</v>
      </c>
      <c r="P2300" s="5">
        <v>-1.3485557386038973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>
      <c r="A2301" s="22">
        <v>13179</v>
      </c>
      <c r="B2301" s="23" t="s">
        <v>2363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5">
        <v>2.5799648169007248</v>
      </c>
      <c r="O2301" s="5">
        <v>4.4113276776638264</v>
      </c>
      <c r="P2301" s="5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>
      <c r="A2302" s="22">
        <v>13191</v>
      </c>
      <c r="B2302" s="23" t="s">
        <v>2364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5">
        <v>2.7794781271059894</v>
      </c>
      <c r="O2302" s="5">
        <v>4.1610498211748803</v>
      </c>
      <c r="P2302" s="5">
        <v>-1.3815716940688905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>
      <c r="A2303" s="22">
        <v>13285</v>
      </c>
      <c r="B2303" s="23" t="s">
        <v>2365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5">
        <v>2.2811875575407239</v>
      </c>
      <c r="O2303" s="5">
        <v>3.9629391861256265</v>
      </c>
      <c r="P2303" s="5">
        <v>-1.6817516285849026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>
      <c r="A2304" s="22">
        <v>1029</v>
      </c>
      <c r="B2304" s="23" t="s">
        <v>2366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5">
        <v>2.1760539810067159</v>
      </c>
      <c r="O2304" s="5">
        <v>3.1111204565556356</v>
      </c>
      <c r="P2304" s="5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>
      <c r="A2305" s="22">
        <v>31039</v>
      </c>
      <c r="B2305" s="23" t="s">
        <v>2367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5">
        <v>2.7141354456683322</v>
      </c>
      <c r="O2305" s="5">
        <v>2.2650949802860363</v>
      </c>
      <c r="P2305" s="5">
        <v>0.44904046538229586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>
      <c r="A2306" s="22">
        <v>37071</v>
      </c>
      <c r="B2306" s="23" t="s">
        <v>2368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5">
        <v>2.1690219774025437</v>
      </c>
      <c r="O2306" s="5">
        <v>3.6235569957553615</v>
      </c>
      <c r="P2306" s="5">
        <v>-1.4545350183528176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>
      <c r="A2307" s="22">
        <v>37109</v>
      </c>
      <c r="B2307" s="23" t="s">
        <v>2369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5">
        <v>2.2636084799214991</v>
      </c>
      <c r="O2307" s="5">
        <v>3.5938325768118435</v>
      </c>
      <c r="P2307" s="5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>
      <c r="A2308" s="22">
        <v>47007</v>
      </c>
      <c r="B2308" s="23" t="s">
        <v>2370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5">
        <v>2.1480116545809649</v>
      </c>
      <c r="O2308" s="5">
        <v>3.0569656462826571</v>
      </c>
      <c r="P2308" s="5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>
      <c r="A2309" s="22">
        <v>13309</v>
      </c>
      <c r="B2309" s="23" t="s">
        <v>2371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5">
        <v>2.6753187857733014</v>
      </c>
      <c r="O2309" s="5">
        <v>3.9971342828572265</v>
      </c>
      <c r="P2309" s="5">
        <v>-1.3218154970839253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>
      <c r="A2310" s="22">
        <v>22009</v>
      </c>
      <c r="B2310" s="23" t="s">
        <v>2372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5">
        <v>2.0085544493289498</v>
      </c>
      <c r="O2310" s="5">
        <v>2.9204590883707762</v>
      </c>
      <c r="P2310" s="5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>
      <c r="A2311" s="22">
        <v>28013</v>
      </c>
      <c r="B2311" s="23" t="s">
        <v>2373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5">
        <v>2.1951996586341815</v>
      </c>
      <c r="O2311" s="5">
        <v>3.1487766030081774</v>
      </c>
      <c r="P2311" s="5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>
      <c r="A2312" s="22">
        <v>54003</v>
      </c>
      <c r="B2312" s="23" t="s">
        <v>2374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5">
        <v>4.7066438873028869</v>
      </c>
      <c r="O2312" s="5">
        <v>4.2905467288715275</v>
      </c>
      <c r="P2312" s="5">
        <v>0.41609715843135836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>
      <c r="A2313" s="22">
        <v>16061</v>
      </c>
      <c r="B2313" s="23" t="s">
        <v>2375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5">
        <v>2.547632502580826</v>
      </c>
      <c r="O2313" s="5">
        <v>2.3632598878178697</v>
      </c>
      <c r="P2313" s="5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>
      <c r="A2314" s="22">
        <v>51053</v>
      </c>
      <c r="B2314" s="23" t="s">
        <v>2376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5">
        <v>2.4054649489197852</v>
      </c>
      <c r="O2314" s="5">
        <v>3.7300708940564395</v>
      </c>
      <c r="P2314" s="5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>
      <c r="A2315" s="22">
        <v>51171</v>
      </c>
      <c r="B2315" s="23" t="s">
        <v>2377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5">
        <v>2.0798002882292876</v>
      </c>
      <c r="O2315" s="5">
        <v>3.1406120276976903</v>
      </c>
      <c r="P2315" s="5">
        <v>-1.0608117394684025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>
      <c r="A2316" s="22">
        <v>42107</v>
      </c>
      <c r="B2316" s="23" t="s">
        <v>2378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si="70"/>
        <v>1.7985400000000027</v>
      </c>
      <c r="N2316" s="5">
        <v>4.611060796193672</v>
      </c>
      <c r="O2316" s="5">
        <v>4.2760319283195525</v>
      </c>
      <c r="P2316" s="5">
        <v>0.33502886787412017</v>
      </c>
      <c r="Q2316" s="29">
        <v>28370</v>
      </c>
      <c r="R2316">
        <v>56940</v>
      </c>
      <c r="S2316">
        <v>0</v>
      </c>
      <c r="T2316" s="30">
        <f t="shared" si="71"/>
        <v>85310</v>
      </c>
    </row>
    <row r="2317" spans="1:20">
      <c r="A2317" s="22">
        <v>47037</v>
      </c>
      <c r="B2317" s="23" t="s">
        <v>2379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ref="M2317:M2380" si="72">K2317-L2317</f>
        <v>-4.6193100000000005</v>
      </c>
      <c r="N2317" s="5">
        <v>2.1508933789718667</v>
      </c>
      <c r="O2317" s="5">
        <v>3.0113703211914453</v>
      </c>
      <c r="P2317" s="5">
        <v>-0.86047694221957804</v>
      </c>
      <c r="Q2317" s="29">
        <v>4320</v>
      </c>
      <c r="R2317">
        <v>32220</v>
      </c>
      <c r="S2317">
        <v>8200</v>
      </c>
      <c r="T2317" s="30">
        <f t="shared" ref="T2317:T2380" si="73">SUM(Q2317:S2317)</f>
        <v>44740</v>
      </c>
    </row>
    <row r="2318" spans="1:20">
      <c r="A2318" s="22">
        <v>5131</v>
      </c>
      <c r="B2318" s="23" t="s">
        <v>2380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5">
        <v>2.1369616293147531</v>
      </c>
      <c r="O2318" s="5">
        <v>2.9989045812923401</v>
      </c>
      <c r="P2318" s="5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>
      <c r="A2319" s="22">
        <v>51710</v>
      </c>
      <c r="B2319" s="23" t="s">
        <v>2381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5">
        <v>2.2213438097824092</v>
      </c>
      <c r="O2319" s="5">
        <v>3.1598564327929766</v>
      </c>
      <c r="P2319" s="5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>
      <c r="A2320" s="22">
        <v>13315</v>
      </c>
      <c r="B2320" s="23" t="s">
        <v>2382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5">
        <v>2.6144300170820221</v>
      </c>
      <c r="O2320" s="5">
        <v>4.0166469286197968</v>
      </c>
      <c r="P2320" s="5">
        <v>-1.4022169115377752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>
      <c r="A2321" s="22">
        <v>40063</v>
      </c>
      <c r="B2321" s="23" t="s">
        <v>2383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5">
        <v>2.1437756873767562</v>
      </c>
      <c r="O2321" s="5">
        <v>2.8405121928253809</v>
      </c>
      <c r="P2321" s="5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>
      <c r="A2322" s="22">
        <v>13149</v>
      </c>
      <c r="B2322" s="23" t="s">
        <v>2384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5">
        <v>2.4525821672413572</v>
      </c>
      <c r="O2322" s="5">
        <v>3.8829475838023506</v>
      </c>
      <c r="P2322" s="5">
        <v>-1.4303654165609934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>
      <c r="A2323" s="22">
        <v>17153</v>
      </c>
      <c r="B2323" s="23" t="s">
        <v>2385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5">
        <v>2.6624190175722702</v>
      </c>
      <c r="O2323" s="5">
        <v>2.2806138205579201</v>
      </c>
      <c r="P2323" s="5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>
      <c r="A2324" s="22">
        <v>30025</v>
      </c>
      <c r="B2324" s="23" t="s">
        <v>2386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5">
        <v>0</v>
      </c>
      <c r="O2324" s="5">
        <v>0</v>
      </c>
      <c r="P2324" s="5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>
      <c r="A2325" s="22">
        <v>45045</v>
      </c>
      <c r="B2325" s="23" t="s">
        <v>2387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5">
        <v>2.2630980775406928</v>
      </c>
      <c r="O2325" s="5">
        <v>3.5170058418060481</v>
      </c>
      <c r="P2325" s="5">
        <v>-1.2539077642653556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>
      <c r="A2326" s="22">
        <v>13035</v>
      </c>
      <c r="B2326" s="23" t="s">
        <v>2388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5">
        <v>2.5084321095089845</v>
      </c>
      <c r="O2326" s="5">
        <v>4.077122159615679</v>
      </c>
      <c r="P2326" s="5">
        <v>-1.5686900501066947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>
      <c r="A2327" s="22">
        <v>22019</v>
      </c>
      <c r="B2327" s="23" t="s">
        <v>2389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5">
        <v>2.0940654759380961</v>
      </c>
      <c r="O2327" s="5">
        <v>3.0253076591957941</v>
      </c>
      <c r="P2327" s="5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>
      <c r="A2328" s="22">
        <v>36055</v>
      </c>
      <c r="B2328" s="23" t="s">
        <v>2390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5">
        <v>4.3229461033582481</v>
      </c>
      <c r="O2328" s="5">
        <v>3.9705020827171338</v>
      </c>
      <c r="P2328" s="5">
        <v>0.35244402064111446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>
      <c r="A2329" s="22">
        <v>46089</v>
      </c>
      <c r="B2329" s="23" t="s">
        <v>2391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5">
        <v>0</v>
      </c>
      <c r="O2329" s="5">
        <v>0</v>
      </c>
      <c r="P2329" s="5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>
      <c r="A2330" s="22">
        <v>54031</v>
      </c>
      <c r="B2330" s="23" t="s">
        <v>2392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5">
        <v>4.688651271988264</v>
      </c>
      <c r="O2330" s="5">
        <v>4.274202675991261</v>
      </c>
      <c r="P2330" s="5">
        <v>0.41444859599700296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>
      <c r="A2331" s="22">
        <v>17125</v>
      </c>
      <c r="B2331" s="23" t="s">
        <v>2393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5">
        <v>2.4757141992298637</v>
      </c>
      <c r="O2331" s="5">
        <v>2.1011403235377375</v>
      </c>
      <c r="P2331" s="5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>
      <c r="A2332" s="22">
        <v>40099</v>
      </c>
      <c r="B2332" s="23" t="s">
        <v>2394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5">
        <v>2.1437756873767562</v>
      </c>
      <c r="O2332" s="5">
        <v>2.7487962380028574</v>
      </c>
      <c r="P2332" s="5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>
      <c r="A2333" s="22">
        <v>13019</v>
      </c>
      <c r="B2333" s="23" t="s">
        <v>2395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5">
        <v>2.4572223582289054</v>
      </c>
      <c r="O2333" s="5">
        <v>3.9852925750660417</v>
      </c>
      <c r="P2333" s="5">
        <v>-1.5280702168371367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>
      <c r="A2334" s="22">
        <v>47105</v>
      </c>
      <c r="B2334" s="23" t="s">
        <v>2396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5">
        <v>2.1685097122393255</v>
      </c>
      <c r="O2334" s="5">
        <v>3.1300984837660484</v>
      </c>
      <c r="P2334" s="5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>
      <c r="A2335" s="22">
        <v>51069</v>
      </c>
      <c r="B2335" s="23" t="s">
        <v>2397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5">
        <v>2.0851073553202246</v>
      </c>
      <c r="O2335" s="5">
        <v>3.2482417326633781</v>
      </c>
      <c r="P2335" s="5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>
      <c r="A2336" s="22">
        <v>13305</v>
      </c>
      <c r="B2336" s="23" t="s">
        <v>2398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5">
        <v>2.9134587520676023</v>
      </c>
      <c r="O2336" s="5">
        <v>4.3624519927456085</v>
      </c>
      <c r="P2336" s="5">
        <v>-1.4489932406780062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>
      <c r="A2337" s="22">
        <v>13297</v>
      </c>
      <c r="B2337" s="23" t="s">
        <v>2399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5">
        <v>2.3670022176829781</v>
      </c>
      <c r="O2337" s="5">
        <v>3.772793808668808</v>
      </c>
      <c r="P2337" s="5">
        <v>-1.4057915909858303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>
      <c r="A2338" s="22">
        <v>28021</v>
      </c>
      <c r="B2338" s="23" t="s">
        <v>2400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5">
        <v>2.0789210549309649</v>
      </c>
      <c r="O2338" s="5">
        <v>3.0028723078292638</v>
      </c>
      <c r="P2338" s="5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>
      <c r="A2339" s="22">
        <v>47121</v>
      </c>
      <c r="B2339" s="23" t="s">
        <v>2401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5">
        <v>2.1653057264911997</v>
      </c>
      <c r="O2339" s="5">
        <v>3.1010688826620965</v>
      </c>
      <c r="P2339" s="5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>
      <c r="A2340" s="22">
        <v>47053</v>
      </c>
      <c r="B2340" s="23" t="s">
        <v>2402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5">
        <v>2.1019375944099461</v>
      </c>
      <c r="O2340" s="5">
        <v>2.9993740024600881</v>
      </c>
      <c r="P2340" s="5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>
      <c r="A2341" s="22">
        <v>51017</v>
      </c>
      <c r="B2341" s="23" t="s">
        <v>2403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5">
        <v>2.0658554990952922</v>
      </c>
      <c r="O2341" s="5">
        <v>3.1398389729968348</v>
      </c>
      <c r="P2341" s="5">
        <v>-1.0739834739015424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>
      <c r="A2342" s="22">
        <v>36077</v>
      </c>
      <c r="B2342" s="23" t="s">
        <v>2404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5">
        <v>4.249610222591981</v>
      </c>
      <c r="O2342" s="5">
        <v>3.9417071921970548</v>
      </c>
      <c r="P2342" s="5">
        <v>0.30790303039492617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>
      <c r="A2343" s="22">
        <v>47183</v>
      </c>
      <c r="B2343" s="23" t="s">
        <v>2405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5">
        <v>2.061112855075101</v>
      </c>
      <c r="O2343" s="5">
        <v>2.9743344812819998</v>
      </c>
      <c r="P2343" s="5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>
      <c r="A2344" s="22">
        <v>48499</v>
      </c>
      <c r="B2344" s="23" t="s">
        <v>2406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5">
        <v>2.1132204674776203</v>
      </c>
      <c r="O2344" s="5">
        <v>2.9851330309226327</v>
      </c>
      <c r="P2344" s="5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>
      <c r="A2345" s="22">
        <v>26041</v>
      </c>
      <c r="B2345" s="23" t="s">
        <v>2407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5">
        <v>3.1603649723913709</v>
      </c>
      <c r="O2345" s="5">
        <v>2.7597158685002507</v>
      </c>
      <c r="P2345" s="5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>
      <c r="A2346" s="22">
        <v>13001</v>
      </c>
      <c r="B2346" s="23" t="s">
        <v>2408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5">
        <v>2.765516572930288</v>
      </c>
      <c r="O2346" s="5">
        <v>4.4368626989634281</v>
      </c>
      <c r="P2346" s="5">
        <v>-1.6713461260331397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>
      <c r="A2347" s="22">
        <v>37025</v>
      </c>
      <c r="B2347" s="23" t="s">
        <v>2409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5">
        <v>2.285663823676042</v>
      </c>
      <c r="O2347" s="5">
        <v>3.7989845293773277</v>
      </c>
      <c r="P2347" s="5">
        <v>-1.5133207057012859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>
      <c r="A2348" s="22">
        <v>37135</v>
      </c>
      <c r="B2348" s="23" t="s">
        <v>2410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5">
        <v>2.2045359240816285</v>
      </c>
      <c r="O2348" s="5">
        <v>3.4579388743134132</v>
      </c>
      <c r="P2348" s="5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>
      <c r="A2349" s="22">
        <v>21125</v>
      </c>
      <c r="B2349" s="23" t="s">
        <v>2411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5">
        <v>2.2215580297597541</v>
      </c>
      <c r="O2349" s="5">
        <v>3.3176024357630749</v>
      </c>
      <c r="P2349" s="5">
        <v>-1.0960444060033205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>
      <c r="A2350" s="22">
        <v>48343</v>
      </c>
      <c r="B2350" s="23" t="s">
        <v>2412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5">
        <v>2.1327088970688388</v>
      </c>
      <c r="O2350" s="5">
        <v>3.0986193237907087</v>
      </c>
      <c r="P2350" s="5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>
      <c r="A2351" s="22">
        <v>13071</v>
      </c>
      <c r="B2351" s="23" t="s">
        <v>2413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5">
        <v>2.5405036342912455</v>
      </c>
      <c r="O2351" s="5">
        <v>4.2123098675800748</v>
      </c>
      <c r="P2351" s="5">
        <v>-1.6718062332888297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>
      <c r="A2352" s="22">
        <v>45039</v>
      </c>
      <c r="B2352" s="23" t="s">
        <v>2414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5">
        <v>2.4076667577304161</v>
      </c>
      <c r="O2352" s="5">
        <v>4.1215439317875191</v>
      </c>
      <c r="P2352" s="5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>
      <c r="A2353" s="22">
        <v>51073</v>
      </c>
      <c r="B2353" s="23" t="s">
        <v>2415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5">
        <v>2.261538928662099</v>
      </c>
      <c r="O2353" s="5">
        <v>3.5022712329294916</v>
      </c>
      <c r="P2353" s="5">
        <v>-1.2407323042673928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>
      <c r="A2354" s="22">
        <v>13079</v>
      </c>
      <c r="B2354" s="23" t="s">
        <v>2416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5">
        <v>2.741391677916345</v>
      </c>
      <c r="O2354" s="5">
        <v>3.9644499026615163</v>
      </c>
      <c r="P2354" s="5">
        <v>-1.2230582247451711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>
      <c r="A2355" s="22">
        <v>51159</v>
      </c>
      <c r="B2355" s="23" t="s">
        <v>2417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5">
        <v>2.3955121024940653</v>
      </c>
      <c r="O2355" s="5">
        <v>3.6204144818268205</v>
      </c>
      <c r="P2355" s="5">
        <v>-1.2249023793327556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>
      <c r="A2356" s="22">
        <v>28121</v>
      </c>
      <c r="B2356" s="23" t="s">
        <v>2418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5">
        <v>2.1266380891891048</v>
      </c>
      <c r="O2356" s="5">
        <v>3.0715158397004552</v>
      </c>
      <c r="P2356" s="5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>
      <c r="A2357" s="22">
        <v>54063</v>
      </c>
      <c r="B2357" s="23" t="s">
        <v>2419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5">
        <v>4.6782047882234439</v>
      </c>
      <c r="O2357" s="5">
        <v>4.2634879515591555</v>
      </c>
      <c r="P2357" s="5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>
      <c r="A2358" s="22">
        <v>22061</v>
      </c>
      <c r="B2358" s="23" t="s">
        <v>2420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5">
        <v>2.1894771910654351</v>
      </c>
      <c r="O2358" s="5">
        <v>3.2501641241122541</v>
      </c>
      <c r="P2358" s="5">
        <v>-1.0606869330468187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>
      <c r="A2359" s="22">
        <v>47143</v>
      </c>
      <c r="B2359" s="23" t="s">
        <v>2421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5">
        <v>2.1547828686474988</v>
      </c>
      <c r="O2359" s="5">
        <v>3.0267885712130962</v>
      </c>
      <c r="P2359" s="5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>
      <c r="A2360" s="22">
        <v>1129</v>
      </c>
      <c r="B2360" s="23" t="s">
        <v>2422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5">
        <v>2.134387264021782</v>
      </c>
      <c r="O2360" s="5">
        <v>3.1235526663713302</v>
      </c>
      <c r="P2360" s="5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>
      <c r="A2361" s="22">
        <v>28145</v>
      </c>
      <c r="B2361" s="23" t="s">
        <v>2423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5">
        <v>2.2005383930261169</v>
      </c>
      <c r="O2361" s="5">
        <v>3.190909015596036</v>
      </c>
      <c r="P2361" s="5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>
      <c r="A2362" s="22">
        <v>48401</v>
      </c>
      <c r="B2362" s="23" t="s">
        <v>2424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5">
        <v>2.1391634381253843</v>
      </c>
      <c r="O2362" s="5">
        <v>3.048406161100889</v>
      </c>
      <c r="P2362" s="5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>
      <c r="A2363" s="22">
        <v>51043</v>
      </c>
      <c r="B2363" s="23" t="s">
        <v>2425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5">
        <v>2.0440385914894472</v>
      </c>
      <c r="O2363" s="5">
        <v>3.0323564278416715</v>
      </c>
      <c r="P2363" s="5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>
      <c r="A2364" s="22">
        <v>13133</v>
      </c>
      <c r="B2364" s="23" t="s">
        <v>2426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5">
        <v>2.5518926859563869</v>
      </c>
      <c r="O2364" s="5">
        <v>4.435135899667781</v>
      </c>
      <c r="P2364" s="5">
        <v>-1.8832432137113937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>
      <c r="A2365" s="22">
        <v>48067</v>
      </c>
      <c r="B2365" s="23" t="s">
        <v>2427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5">
        <v>2.1133583133760867</v>
      </c>
      <c r="O2365" s="5">
        <v>3.0364079795871213</v>
      </c>
      <c r="P2365" s="5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>
      <c r="A2366" s="22">
        <v>21121</v>
      </c>
      <c r="B2366" s="23" t="s">
        <v>2428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5">
        <v>2.144789041008722</v>
      </c>
      <c r="O2366" s="5">
        <v>3.0224631904531258</v>
      </c>
      <c r="P2366" s="5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>
      <c r="A2367" s="22">
        <v>51051</v>
      </c>
      <c r="B2367" s="23" t="s">
        <v>2429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5">
        <v>2.0630259326119185</v>
      </c>
      <c r="O2367" s="5">
        <v>3.0760684799146536</v>
      </c>
      <c r="P2367" s="5">
        <v>-1.0130425473027354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>
      <c r="A2368" s="22">
        <v>47149</v>
      </c>
      <c r="B2368" s="23" t="s">
        <v>2430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5">
        <v>2.1785184421373964</v>
      </c>
      <c r="O2368" s="5">
        <v>3.134759165360125</v>
      </c>
      <c r="P2368" s="5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>
      <c r="A2369" s="22">
        <v>36041</v>
      </c>
      <c r="B2369" s="23" t="s">
        <v>2431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5">
        <v>4.225328853855455</v>
      </c>
      <c r="O2369" s="5">
        <v>3.9391328269040846</v>
      </c>
      <c r="P2369" s="5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>
      <c r="A2370" s="22">
        <v>51139</v>
      </c>
      <c r="B2370" s="23" t="s">
        <v>2432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5">
        <v>2.0859307051461968</v>
      </c>
      <c r="O2370" s="5">
        <v>3.2172077776844352</v>
      </c>
      <c r="P2370" s="5">
        <v>-1.1312770725382384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>
      <c r="A2371" s="22">
        <v>47103</v>
      </c>
      <c r="B2371" s="23" t="s">
        <v>2433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5">
        <v>2.154373056516925</v>
      </c>
      <c r="O2371" s="5">
        <v>3.1036432479550671</v>
      </c>
      <c r="P2371" s="5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>
      <c r="A2372" s="22">
        <v>54089</v>
      </c>
      <c r="B2372" s="23" t="s">
        <v>2434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5">
        <v>4.7046339450806611</v>
      </c>
      <c r="O2372" s="5">
        <v>4.3726153335838509</v>
      </c>
      <c r="P2372" s="5">
        <v>0.33201861149681045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>
      <c r="A2373" s="22">
        <v>13243</v>
      </c>
      <c r="B2373" s="23" t="s">
        <v>2435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5">
        <v>2.3419645592873013</v>
      </c>
      <c r="O2373" s="5">
        <v>3.5405514114899521</v>
      </c>
      <c r="P2373" s="5">
        <v>-1.1985868522026515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>
      <c r="A2374" s="22">
        <v>37003</v>
      </c>
      <c r="B2374" s="23" t="s">
        <v>2436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5">
        <v>2.1814430105237674</v>
      </c>
      <c r="O2374" s="5">
        <v>3.7556599360459799</v>
      </c>
      <c r="P2374" s="5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>
      <c r="A2375" s="22">
        <v>47017</v>
      </c>
      <c r="B2375" s="23" t="s">
        <v>2437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5">
        <v>2.1119854427386624</v>
      </c>
      <c r="O2375" s="5">
        <v>3.0203899136289025</v>
      </c>
      <c r="P2375" s="5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>
      <c r="A2376" s="22">
        <v>47089</v>
      </c>
      <c r="B2376" s="23" t="s">
        <v>2438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5">
        <v>2.1639328558537754</v>
      </c>
      <c r="O2376" s="5">
        <v>3.1154495628804297</v>
      </c>
      <c r="P2376" s="5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>
      <c r="A2377" s="22">
        <v>47117</v>
      </c>
      <c r="B2377" s="23" t="s">
        <v>2439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5">
        <v>2.1556974948116445</v>
      </c>
      <c r="O2377" s="5">
        <v>3.0178993735444575</v>
      </c>
      <c r="P2377" s="5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>
      <c r="A2378" s="22">
        <v>47139</v>
      </c>
      <c r="B2378" s="23" t="s">
        <v>2440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5">
        <v>2.1720676266456751</v>
      </c>
      <c r="O2378" s="5">
        <v>3.1183107966648027</v>
      </c>
      <c r="P2378" s="5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>
      <c r="A2379" s="22">
        <v>47165</v>
      </c>
      <c r="B2379" s="23" t="s">
        <v>2441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5">
        <v>2.1433435218572416</v>
      </c>
      <c r="O2379" s="5">
        <v>3.0450643294542972</v>
      </c>
      <c r="P2379" s="5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>
      <c r="A2380" s="22">
        <v>28017</v>
      </c>
      <c r="B2380" s="23" t="s">
        <v>2442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si="72"/>
        <v>-4.8238199999999996</v>
      </c>
      <c r="N2380" s="5">
        <v>2.1714212411488147</v>
      </c>
      <c r="O2380" s="5">
        <v>3.0699939464700954</v>
      </c>
      <c r="P2380" s="5">
        <v>-0.89857270532128042</v>
      </c>
      <c r="Q2380" s="29">
        <v>59860</v>
      </c>
      <c r="R2380">
        <v>80690</v>
      </c>
      <c r="S2380">
        <v>1550</v>
      </c>
      <c r="T2380" s="30">
        <f t="shared" si="73"/>
        <v>142100</v>
      </c>
    </row>
    <row r="2381" spans="1:20">
      <c r="A2381" s="22">
        <v>48063</v>
      </c>
      <c r="B2381" s="23" t="s">
        <v>2443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ref="M2381:M2444" si="74">K2381-L2381</f>
        <v>-5.3166200000000003</v>
      </c>
      <c r="N2381" s="5">
        <v>2.2005383930261169</v>
      </c>
      <c r="O2381" s="5">
        <v>3.190909015596036</v>
      </c>
      <c r="P2381" s="5">
        <v>-0.99037062256991892</v>
      </c>
      <c r="Q2381" s="29">
        <v>2410</v>
      </c>
      <c r="R2381">
        <v>38130</v>
      </c>
      <c r="S2381">
        <v>0</v>
      </c>
      <c r="T2381" s="30">
        <f t="shared" ref="T2381:T2444" si="75">SUM(Q2381:S2381)</f>
        <v>40540</v>
      </c>
    </row>
    <row r="2382" spans="1:20">
      <c r="A2382" s="22">
        <v>5023</v>
      </c>
      <c r="B2382" s="23" t="s">
        <v>2444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5">
        <v>2.1572398786485332</v>
      </c>
      <c r="O2382" s="5">
        <v>3.0532382186768428</v>
      </c>
      <c r="P2382" s="5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>
      <c r="A2383" s="22">
        <v>13237</v>
      </c>
      <c r="B2383" s="23" t="s">
        <v>2445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5">
        <v>2.5894165748576974</v>
      </c>
      <c r="O2383" s="5">
        <v>4.0912439130787863</v>
      </c>
      <c r="P2383" s="5">
        <v>-1.5018273382210894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>
      <c r="A2384" s="22">
        <v>37043</v>
      </c>
      <c r="B2384" s="23" t="s">
        <v>2446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5">
        <v>2.1807891738972605</v>
      </c>
      <c r="O2384" s="5">
        <v>3.451745122794506</v>
      </c>
      <c r="P2384" s="5">
        <v>-1.2709559488972457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>
      <c r="A2385" s="22">
        <v>48001</v>
      </c>
      <c r="B2385" s="23" t="s">
        <v>2447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5">
        <v>2.1335396980244576</v>
      </c>
      <c r="O2385" s="5">
        <v>3.0324085857491987</v>
      </c>
      <c r="P2385" s="5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>
      <c r="A2386" s="22">
        <v>1087</v>
      </c>
      <c r="B2386" s="23" t="s">
        <v>2448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5">
        <v>2.1244586337674138</v>
      </c>
      <c r="O2386" s="5">
        <v>3.0832159760283506</v>
      </c>
      <c r="P2386" s="5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>
      <c r="A2387" s="22">
        <v>40077</v>
      </c>
      <c r="B2387" s="23" t="s">
        <v>2449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5">
        <v>2.1418514331454688</v>
      </c>
      <c r="O2387" s="5">
        <v>2.9940427191977994</v>
      </c>
      <c r="P2387" s="5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>
      <c r="A2388" s="22">
        <v>13195</v>
      </c>
      <c r="B2388" s="23" t="s">
        <v>2450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5">
        <v>2.364062747037313</v>
      </c>
      <c r="O2388" s="5">
        <v>3.8581036547774912</v>
      </c>
      <c r="P2388" s="5">
        <v>-1.4940409077401782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>
      <c r="A2389" s="22">
        <v>20031</v>
      </c>
      <c r="B2389" s="23" t="s">
        <v>2451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5">
        <v>2.593682346580493</v>
      </c>
      <c r="O2389" s="5">
        <v>2.1709872128468888</v>
      </c>
      <c r="P2389" s="5">
        <v>0.42269513373360457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>
      <c r="A2390" s="22">
        <v>47131</v>
      </c>
      <c r="B2390" s="23" t="s">
        <v>2452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5">
        <v>2.0597176310487368</v>
      </c>
      <c r="O2390" s="5">
        <v>2.9747070377643405</v>
      </c>
      <c r="P2390" s="5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>
      <c r="A2391" s="22">
        <v>21147</v>
      </c>
      <c r="B2391" s="23" t="s">
        <v>2453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5">
        <v>2.1935734495887664</v>
      </c>
      <c r="O2391" s="5">
        <v>3.3411517310118022</v>
      </c>
      <c r="P2391" s="5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>
      <c r="A2392" s="22">
        <v>20055</v>
      </c>
      <c r="B2392" s="23" t="s">
        <v>2454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5">
        <v>2.5772749590982285</v>
      </c>
      <c r="O2392" s="5">
        <v>1.9502661248844053</v>
      </c>
      <c r="P2392" s="5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>
      <c r="A2393" s="22">
        <v>47041</v>
      </c>
      <c r="B2393" s="23" t="s">
        <v>2455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5">
        <v>2.1448188455273094</v>
      </c>
      <c r="O2393" s="5">
        <v>3.0155299143167738</v>
      </c>
      <c r="P2393" s="5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>
      <c r="A2394" s="22">
        <v>13167</v>
      </c>
      <c r="B2394" s="23" t="s">
        <v>2456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5">
        <v>2.5496368564558165</v>
      </c>
      <c r="O2394" s="5">
        <v>4.1463338401224403</v>
      </c>
      <c r="P2394" s="5">
        <v>-1.5966969836666227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>
      <c r="A2395" s="22">
        <v>13209</v>
      </c>
      <c r="B2395" s="23" t="s">
        <v>2457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5">
        <v>2.6540867918447306</v>
      </c>
      <c r="O2395" s="5">
        <v>4.227333207730446</v>
      </c>
      <c r="P2395" s="5">
        <v>-1.5732464158857158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>
      <c r="A2396" s="22">
        <v>38015</v>
      </c>
      <c r="B2396" s="23" t="s">
        <v>2458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5">
        <v>0</v>
      </c>
      <c r="O2396" s="5">
        <v>0</v>
      </c>
      <c r="P2396" s="5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>
      <c r="A2397" s="22">
        <v>1121</v>
      </c>
      <c r="B2397" s="23" t="s">
        <v>2459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5">
        <v>2.1651920967640859</v>
      </c>
      <c r="O2397" s="5">
        <v>3.0802150335630998</v>
      </c>
      <c r="P2397" s="5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>
      <c r="A2398" s="22">
        <v>13181</v>
      </c>
      <c r="B2398" s="23" t="s">
        <v>2460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5">
        <v>2.3834338213365944</v>
      </c>
      <c r="O2398" s="5">
        <v>4.007593806098928</v>
      </c>
      <c r="P2398" s="5">
        <v>-1.6241599847623345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>
      <c r="A2399" s="22">
        <v>28007</v>
      </c>
      <c r="B2399" s="23" t="s">
        <v>2461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5">
        <v>2.1144443155221082</v>
      </c>
      <c r="O2399" s="5">
        <v>3.0206749193378926</v>
      </c>
      <c r="P2399" s="5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>
      <c r="A2400" s="22">
        <v>28059</v>
      </c>
      <c r="B2400" s="23" t="s">
        <v>2462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5">
        <v>2.0917463118355282</v>
      </c>
      <c r="O2400" s="5">
        <v>3.0465918110318926</v>
      </c>
      <c r="P2400" s="5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>
      <c r="A2401" s="22">
        <v>28105</v>
      </c>
      <c r="B2401" s="23" t="s">
        <v>2463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5">
        <v>2.1326865436798985</v>
      </c>
      <c r="O2401" s="5">
        <v>3.1206411374618406</v>
      </c>
      <c r="P2401" s="5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>
      <c r="A2402" s="22">
        <v>21235</v>
      </c>
      <c r="B2402" s="23" t="s">
        <v>2464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5">
        <v>2.2373767779999216</v>
      </c>
      <c r="O2402" s="5">
        <v>3.546687416754096</v>
      </c>
      <c r="P2402" s="5">
        <v>-1.3093106387541746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>
      <c r="A2403" s="22">
        <v>13101</v>
      </c>
      <c r="B2403" s="23" t="s">
        <v>2465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5">
        <v>2.8620999781945868</v>
      </c>
      <c r="O2403" s="5">
        <v>4.2069394658871406</v>
      </c>
      <c r="P2403" s="5">
        <v>-1.3448394876925533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>
      <c r="A2404" s="22">
        <v>45077</v>
      </c>
      <c r="B2404" s="23" t="s">
        <v>2466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5">
        <v>2.1896969993900162</v>
      </c>
      <c r="O2404" s="5">
        <v>3.4637228137017448</v>
      </c>
      <c r="P2404" s="5">
        <v>-1.2740258143117293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>
      <c r="A2405" s="22">
        <v>48073</v>
      </c>
      <c r="B2405" s="23" t="s">
        <v>2467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5">
        <v>2.1576906719921647</v>
      </c>
      <c r="O2405" s="5">
        <v>3.130785850475966</v>
      </c>
      <c r="P2405" s="5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>
      <c r="A2406" s="22">
        <v>37093</v>
      </c>
      <c r="B2406" s="23" t="s">
        <v>2468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5">
        <v>2.3884074503758366</v>
      </c>
      <c r="O2406" s="5">
        <v>4.2914483155587915</v>
      </c>
      <c r="P2406" s="5">
        <v>-1.9030408651829547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>
      <c r="A2407" s="22">
        <v>51181</v>
      </c>
      <c r="B2407" s="23" t="s">
        <v>2469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5">
        <v>2.3399769704540159</v>
      </c>
      <c r="O2407" s="5">
        <v>3.6611181403049051</v>
      </c>
      <c r="P2407" s="5">
        <v>-1.3211411698508893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>
      <c r="A2408" s="22">
        <v>51113</v>
      </c>
      <c r="B2408" s="23" t="s">
        <v>2470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5">
        <v>2.167820482746996</v>
      </c>
      <c r="O2408" s="5">
        <v>3.4036890621374369</v>
      </c>
      <c r="P2408" s="5">
        <v>-1.2358685793904405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>
      <c r="A2409" s="22">
        <v>28089</v>
      </c>
      <c r="B2409" s="23" t="s">
        <v>2471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5">
        <v>2.1001400093826539</v>
      </c>
      <c r="O2409" s="5">
        <v>3.0458224818958599</v>
      </c>
      <c r="P2409" s="5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>
      <c r="A2410" s="22">
        <v>13217</v>
      </c>
      <c r="B2410" s="23" t="s">
        <v>2472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5">
        <v>2.3017657148427877</v>
      </c>
      <c r="O2410" s="5">
        <v>3.9252457840248516</v>
      </c>
      <c r="P2410" s="5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>
      <c r="A2411" s="22">
        <v>28053</v>
      </c>
      <c r="B2411" s="23" t="s">
        <v>2473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5">
        <v>1.9983054204997692</v>
      </c>
      <c r="O2411" s="5">
        <v>2.991088346292841</v>
      </c>
      <c r="P2411" s="5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>
      <c r="A2412" s="22">
        <v>51147</v>
      </c>
      <c r="B2412" s="23" t="s">
        <v>2474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5">
        <v>2.284441838413966</v>
      </c>
      <c r="O2412" s="5">
        <v>3.6684016195346576</v>
      </c>
      <c r="P2412" s="5">
        <v>-1.3839597811206914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>
      <c r="A2413" s="22">
        <v>13189</v>
      </c>
      <c r="B2413" s="23" t="s">
        <v>2475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5">
        <v>2.4698427090681814</v>
      </c>
      <c r="O2413" s="5">
        <v>4.0986801404662971</v>
      </c>
      <c r="P2413" s="5">
        <v>-1.6288374313981167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>
      <c r="A2414" s="22">
        <v>28161</v>
      </c>
      <c r="B2414" s="23" t="s">
        <v>2476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5">
        <v>2.1673920427923048</v>
      </c>
      <c r="O2414" s="5">
        <v>3.1330062871107143</v>
      </c>
      <c r="P2414" s="5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>
      <c r="A2415" s="22">
        <v>42025</v>
      </c>
      <c r="B2415" s="23" t="s">
        <v>2477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5">
        <v>4.640749822271367</v>
      </c>
      <c r="O2415" s="5">
        <v>4.2477679307868081</v>
      </c>
      <c r="P2415" s="5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>
      <c r="A2416" s="22">
        <v>1081</v>
      </c>
      <c r="B2416" s="23" t="s">
        <v>2478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5">
        <v>2.1494441342555635</v>
      </c>
      <c r="O2416" s="5">
        <v>3.0797642402194683</v>
      </c>
      <c r="P2416" s="5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>
      <c r="A2417" s="22">
        <v>37181</v>
      </c>
      <c r="B2417" s="23" t="s">
        <v>2479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5">
        <v>2.3097682280834562</v>
      </c>
      <c r="O2417" s="5">
        <v>3.7825492001588872</v>
      </c>
      <c r="P2417" s="5">
        <v>-1.4727809720754315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>
      <c r="A2418" s="22">
        <v>47151</v>
      </c>
      <c r="B2418" s="23" t="s">
        <v>2480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5">
        <v>2.1540824624606993</v>
      </c>
      <c r="O2418" s="5">
        <v>3.0258385521831288</v>
      </c>
      <c r="P2418" s="5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>
      <c r="A2419" s="22">
        <v>55069</v>
      </c>
      <c r="B2419" s="23" t="s">
        <v>2481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5">
        <v>3.1452112374721808</v>
      </c>
      <c r="O2419" s="5">
        <v>2.8079228145326676</v>
      </c>
      <c r="P2419" s="5">
        <v>0.33728842293951333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>
      <c r="A2420" s="22">
        <v>51187</v>
      </c>
      <c r="B2420" s="23" t="s">
        <v>2482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5">
        <v>2.0649352845839117</v>
      </c>
      <c r="O2420" s="5">
        <v>2.9837061395952693</v>
      </c>
      <c r="P2420" s="5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>
      <c r="A2421" s="22">
        <v>28123</v>
      </c>
      <c r="B2421" s="23" t="s">
        <v>2483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5">
        <v>2.1398638443121833</v>
      </c>
      <c r="O2421" s="5">
        <v>3.1100437683216726</v>
      </c>
      <c r="P2421" s="5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>
      <c r="A2422" s="22">
        <v>13095</v>
      </c>
      <c r="B2422" s="23" t="s">
        <v>2484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5">
        <v>2.3617379945875099</v>
      </c>
      <c r="O2422" s="5">
        <v>3.7992974768224932</v>
      </c>
      <c r="P2422" s="5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>
      <c r="A2423" s="22">
        <v>51057</v>
      </c>
      <c r="B2423" s="23" t="s">
        <v>2485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5">
        <v>2.1839260994785654</v>
      </c>
      <c r="O2423" s="5">
        <v>3.5207593483656261</v>
      </c>
      <c r="P2423" s="5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>
      <c r="A2424" s="22">
        <v>51133</v>
      </c>
      <c r="B2424" s="23" t="s">
        <v>2486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5">
        <v>2.2959668731951615</v>
      </c>
      <c r="O2424" s="5">
        <v>3.540275719693021</v>
      </c>
      <c r="P2424" s="5">
        <v>-1.2443088464978596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>
      <c r="A2425" s="22">
        <v>36091</v>
      </c>
      <c r="B2425" s="23" t="s">
        <v>2487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5">
        <v>4.1133812192594448</v>
      </c>
      <c r="O2425" s="5">
        <v>3.8160569301805696</v>
      </c>
      <c r="P2425" s="5">
        <v>0.29732428907887404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>
      <c r="A2426" s="22">
        <v>24037</v>
      </c>
      <c r="B2426" s="23" t="s">
        <v>2488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5">
        <v>4.6652174692490629</v>
      </c>
      <c r="O2426" s="5">
        <v>4.2467862444558424</v>
      </c>
      <c r="P2426" s="5">
        <v>0.41843122479322103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>
      <c r="A2427" s="22">
        <v>39167</v>
      </c>
      <c r="B2427" s="23" t="s">
        <v>2489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5">
        <v>4.5098204349001199</v>
      </c>
      <c r="O2427" s="5">
        <v>4.1728375082761255</v>
      </c>
      <c r="P2427" s="5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>
      <c r="A2428" s="22">
        <v>40101</v>
      </c>
      <c r="B2428" s="23" t="s">
        <v>2490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5">
        <v>2.1210013096112967</v>
      </c>
      <c r="O2428" s="5">
        <v>3.0154293240665422</v>
      </c>
      <c r="P2428" s="5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>
      <c r="A2429" s="22">
        <v>13273</v>
      </c>
      <c r="B2429" s="23" t="s">
        <v>2491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5">
        <v>2.2730341589247072</v>
      </c>
      <c r="O2429" s="5">
        <v>3.5191107859312707</v>
      </c>
      <c r="P2429" s="5">
        <v>-1.2460766270065637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>
      <c r="A2430" s="22">
        <v>28069</v>
      </c>
      <c r="B2430" s="23" t="s">
        <v>2492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5">
        <v>2.1331261603290601</v>
      </c>
      <c r="O2430" s="5">
        <v>3.0988726621987004</v>
      </c>
      <c r="P2430" s="5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>
      <c r="A2431" s="22">
        <v>51163</v>
      </c>
      <c r="B2431" s="23" t="s">
        <v>2493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5">
        <v>2.1055197249876469</v>
      </c>
      <c r="O2431" s="5">
        <v>3.1790095615500884</v>
      </c>
      <c r="P2431" s="5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>
      <c r="A2432" s="22">
        <v>13301</v>
      </c>
      <c r="B2432" s="23" t="s">
        <v>2494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5">
        <v>2.5339354635075866</v>
      </c>
      <c r="O2432" s="5">
        <v>4.042357051466098</v>
      </c>
      <c r="P2432" s="5">
        <v>-1.5084215879585114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>
      <c r="A2433" s="22">
        <v>20085</v>
      </c>
      <c r="B2433" s="23" t="s">
        <v>2495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5">
        <v>2.5901933551233767</v>
      </c>
      <c r="O2433" s="5">
        <v>2.2002925057477727</v>
      </c>
      <c r="P2433" s="5">
        <v>0.38990084937560415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>
      <c r="A2434" s="22">
        <v>54055</v>
      </c>
      <c r="B2434" s="23" t="s">
        <v>2496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5">
        <v>4.6578985971534879</v>
      </c>
      <c r="O2434" s="5">
        <v>4.3172422636136192</v>
      </c>
      <c r="P2434" s="5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>
      <c r="A2435" s="22">
        <v>1047</v>
      </c>
      <c r="B2435" s="23" t="s">
        <v>2497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5">
        <v>2.1292050033524288</v>
      </c>
      <c r="O2435" s="5">
        <v>3.0443527465730273</v>
      </c>
      <c r="P2435" s="5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>
      <c r="A2436" s="22">
        <v>12083</v>
      </c>
      <c r="B2436" s="23" t="s">
        <v>2498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5">
        <v>2.5683037990034747</v>
      </c>
      <c r="O2436" s="5">
        <v>4.0299136649559344</v>
      </c>
      <c r="P2436" s="5">
        <v>-1.4616098659524586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>
      <c r="A2437" s="22">
        <v>13271</v>
      </c>
      <c r="B2437" s="23" t="s">
        <v>2499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5">
        <v>2.5803988452026512</v>
      </c>
      <c r="O2437" s="5">
        <v>4.0158273043586483</v>
      </c>
      <c r="P2437" s="5">
        <v>-1.4354284591559974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>
      <c r="A2438" s="22">
        <v>37001</v>
      </c>
      <c r="B2438" s="23" t="s">
        <v>2500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5">
        <v>2.2065924358641462</v>
      </c>
      <c r="O2438" s="5">
        <v>3.6238606292884681</v>
      </c>
      <c r="P2438" s="5">
        <v>-1.4172681934243216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>
      <c r="A2439" s="22">
        <v>39165</v>
      </c>
      <c r="B2439" s="23" t="s">
        <v>2501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5">
        <v>4.5796840892509767</v>
      </c>
      <c r="O2439" s="5">
        <v>4.2401063067274816</v>
      </c>
      <c r="P2439" s="5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>
      <c r="A2440" s="22">
        <v>13045</v>
      </c>
      <c r="B2440" s="23" t="s">
        <v>2502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5">
        <v>2.2653036119161469</v>
      </c>
      <c r="O2440" s="5">
        <v>3.7170370055217661</v>
      </c>
      <c r="P2440" s="5">
        <v>-1.4517333936056187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>
      <c r="A2441" s="22">
        <v>13227</v>
      </c>
      <c r="B2441" s="23" t="s">
        <v>2503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5">
        <v>2.1521377176228835</v>
      </c>
      <c r="O2441" s="5">
        <v>3.6710337310823915</v>
      </c>
      <c r="P2441" s="5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>
      <c r="A2442" s="22">
        <v>40141</v>
      </c>
      <c r="B2442" s="23" t="s">
        <v>2504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5">
        <v>2.1437756873767562</v>
      </c>
      <c r="O2442" s="5">
        <v>2.796941712215689</v>
      </c>
      <c r="P2442" s="5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>
      <c r="A2443" s="22">
        <v>13211</v>
      </c>
      <c r="B2443" s="23" t="s">
        <v>2505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5">
        <v>2.396363394056213</v>
      </c>
      <c r="O2443" s="5">
        <v>3.8759900914946464</v>
      </c>
      <c r="P2443" s="5">
        <v>-1.4796266974384333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>
      <c r="A2444" s="22">
        <v>13233</v>
      </c>
      <c r="B2444" s="23" t="s">
        <v>2506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si="74"/>
        <v>-8.5036500000000004</v>
      </c>
      <c r="N2444" s="5">
        <v>2.4010240756502896</v>
      </c>
      <c r="O2444" s="5">
        <v>3.9850690411766374</v>
      </c>
      <c r="P2444" s="5">
        <v>-1.5840449655263482</v>
      </c>
      <c r="Q2444" s="29">
        <v>5300</v>
      </c>
      <c r="R2444">
        <v>35830</v>
      </c>
      <c r="S2444">
        <v>9610</v>
      </c>
      <c r="T2444" s="30">
        <f t="shared" si="75"/>
        <v>50740</v>
      </c>
    </row>
    <row r="2445" spans="1:20">
      <c r="A2445" s="22">
        <v>24043</v>
      </c>
      <c r="B2445" s="23" t="s">
        <v>2507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ref="M2445:M2508" si="76">K2445-L2445</f>
        <v>1.7932599999999965</v>
      </c>
      <c r="N2445" s="5">
        <v>4.6007279421559639</v>
      </c>
      <c r="O2445" s="5">
        <v>4.2666826233952238</v>
      </c>
      <c r="P2445" s="5">
        <v>0.33404531876074078</v>
      </c>
      <c r="Q2445" s="29">
        <v>55720</v>
      </c>
      <c r="R2445">
        <v>80560</v>
      </c>
      <c r="S2445">
        <v>0</v>
      </c>
      <c r="T2445" s="30">
        <f t="shared" ref="T2445:T2508" si="77">SUM(Q2445:S2445)</f>
        <v>136280</v>
      </c>
    </row>
    <row r="2446" spans="1:20">
      <c r="A2446" s="22">
        <v>37149</v>
      </c>
      <c r="B2446" s="23" t="s">
        <v>2508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5">
        <v>2.1803551455953341</v>
      </c>
      <c r="O2446" s="5">
        <v>3.6234247382041302</v>
      </c>
      <c r="P2446" s="5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>
      <c r="A2447" s="22">
        <v>48197</v>
      </c>
      <c r="B2447" s="23" t="s">
        <v>2509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5">
        <v>2.1396105059041921</v>
      </c>
      <c r="O2447" s="5">
        <v>2.832967924057991</v>
      </c>
      <c r="P2447" s="5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>
      <c r="A2448" s="22">
        <v>51195</v>
      </c>
      <c r="B2448" s="23" t="s">
        <v>2510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5">
        <v>2.3435386104251883</v>
      </c>
      <c r="O2448" s="5">
        <v>3.4719581747438761</v>
      </c>
      <c r="P2448" s="5">
        <v>-1.1284195643186878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>
      <c r="A2449" s="22">
        <v>28063</v>
      </c>
      <c r="B2449" s="23" t="s">
        <v>2511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5">
        <v>2.1200363883220352</v>
      </c>
      <c r="O2449" s="5">
        <v>3.0675928199414124</v>
      </c>
      <c r="P2449" s="5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>
      <c r="A2450" s="22">
        <v>37045</v>
      </c>
      <c r="B2450" s="23" t="s">
        <v>2512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5">
        <v>2.1949817130920124</v>
      </c>
      <c r="O2450" s="5">
        <v>3.6637092706395817</v>
      </c>
      <c r="P2450" s="5">
        <v>-1.4687275575475693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>
      <c r="A2451" s="22">
        <v>48155</v>
      </c>
      <c r="B2451" s="23" t="s">
        <v>2513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5">
        <v>2.1396105059041921</v>
      </c>
      <c r="O2451" s="5">
        <v>2.8639739373007589</v>
      </c>
      <c r="P2451" s="5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>
      <c r="A2452" s="22">
        <v>37101</v>
      </c>
      <c r="B2452" s="23" t="s">
        <v>2514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5">
        <v>2.2395879007226109</v>
      </c>
      <c r="O2452" s="5">
        <v>3.6371720724024854</v>
      </c>
      <c r="P2452" s="5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>
      <c r="A2453" s="22">
        <v>45065</v>
      </c>
      <c r="B2453" s="23" t="s">
        <v>2515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5">
        <v>2.4922072747030666</v>
      </c>
      <c r="O2453" s="5">
        <v>4.4028184876071759</v>
      </c>
      <c r="P2453" s="5">
        <v>-1.9106112129041086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>
      <c r="A2454" s="22">
        <v>47013</v>
      </c>
      <c r="B2454" s="23" t="s">
        <v>2516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5">
        <v>2.1494646248620919</v>
      </c>
      <c r="O2454" s="5">
        <v>3.0691314782134778</v>
      </c>
      <c r="P2454" s="5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>
      <c r="A2455" s="22">
        <v>13073</v>
      </c>
      <c r="B2455" s="23" t="s">
        <v>2517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5">
        <v>2.3022574893994765</v>
      </c>
      <c r="O2455" s="5">
        <v>4.1689144885170828</v>
      </c>
      <c r="P2455" s="5">
        <v>-1.8666569991176059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>
      <c r="A2456" s="22">
        <v>31139</v>
      </c>
      <c r="B2456" s="23" t="s">
        <v>2518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5">
        <v>2.648258145678517</v>
      </c>
      <c r="O2456" s="5">
        <v>2.0759517797667133</v>
      </c>
      <c r="P2456" s="5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>
      <c r="A2457" s="22">
        <v>37035</v>
      </c>
      <c r="B2457" s="23" t="s">
        <v>2519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5">
        <v>2.3122308264317253</v>
      </c>
      <c r="O2457" s="5">
        <v>3.7306856122523011</v>
      </c>
      <c r="P2457" s="5">
        <v>-1.4184547858205756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>
      <c r="A2458" s="22">
        <v>48487</v>
      </c>
      <c r="B2458" s="23" t="s">
        <v>2520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5">
        <v>2.1396105059041921</v>
      </c>
      <c r="O2458" s="5">
        <v>2.8455174891656223</v>
      </c>
      <c r="P2458" s="5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>
      <c r="A2459" s="22">
        <v>37191</v>
      </c>
      <c r="B2459" s="23" t="s">
        <v>2521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5">
        <v>2.2955924539304098</v>
      </c>
      <c r="O2459" s="5">
        <v>3.9621102479524195</v>
      </c>
      <c r="P2459" s="5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>
      <c r="A2460" s="22">
        <v>5031</v>
      </c>
      <c r="B2460" s="23" t="s">
        <v>2522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5">
        <v>2.0609042234449904</v>
      </c>
      <c r="O2460" s="5">
        <v>2.9609634291308087</v>
      </c>
      <c r="P2460" s="5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>
      <c r="A2461" s="22">
        <v>51157</v>
      </c>
      <c r="B2461" s="23" t="s">
        <v>2523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5">
        <v>2.0751247043759178</v>
      </c>
      <c r="O2461" s="5">
        <v>3.1309907565412538</v>
      </c>
      <c r="P2461" s="5">
        <v>-1.0558660521653358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>
      <c r="A2462" s="22">
        <v>26053</v>
      </c>
      <c r="B2462" s="23" t="s">
        <v>2524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5">
        <v>3.3565997855520404</v>
      </c>
      <c r="O2462" s="5">
        <v>3.0198906879425662</v>
      </c>
      <c r="P2462" s="5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>
      <c r="A2463" s="22">
        <v>51079</v>
      </c>
      <c r="B2463" s="23" t="s">
        <v>2525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5">
        <v>2.1507182774251672</v>
      </c>
      <c r="O2463" s="5">
        <v>3.4824214235504023</v>
      </c>
      <c r="P2463" s="5">
        <v>-1.3317031461252358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>
      <c r="A2464" s="22">
        <v>13011</v>
      </c>
      <c r="B2464" s="23" t="s">
        <v>2526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5">
        <v>2.1633442166116779</v>
      </c>
      <c r="O2464" s="5">
        <v>3.5833805046997877</v>
      </c>
      <c r="P2464" s="5">
        <v>-1.4200362880881097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>
      <c r="A2465" s="22">
        <v>47047</v>
      </c>
      <c r="B2465" s="23" t="s">
        <v>2527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5">
        <v>2.1336756811405122</v>
      </c>
      <c r="O2465" s="5">
        <v>3.0405526704531569</v>
      </c>
      <c r="P2465" s="5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>
      <c r="A2466" s="22">
        <v>25025</v>
      </c>
      <c r="B2466" s="23" t="s">
        <v>2528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5">
        <v>4.233364897179535</v>
      </c>
      <c r="O2466" s="5">
        <v>3.6867071822944459</v>
      </c>
      <c r="P2466" s="5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>
      <c r="A2467" s="22">
        <v>47025</v>
      </c>
      <c r="B2467" s="23" t="s">
        <v>2529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5">
        <v>2.1408473934255614</v>
      </c>
      <c r="O2467" s="5">
        <v>3.0387010647359256</v>
      </c>
      <c r="P2467" s="5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>
      <c r="A2468" s="22">
        <v>25023</v>
      </c>
      <c r="B2468" s="23" t="s">
        <v>2530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5">
        <v>3.9214755124235685</v>
      </c>
      <c r="O2468" s="5">
        <v>3.6205448765956394</v>
      </c>
      <c r="P2468" s="5">
        <v>0.30093063582792823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>
      <c r="A2469" s="22">
        <v>13235</v>
      </c>
      <c r="B2469" s="23" t="s">
        <v>2531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5">
        <v>2.4621736338792068</v>
      </c>
      <c r="O2469" s="5">
        <v>3.6731628913789649</v>
      </c>
      <c r="P2469" s="5">
        <v>-1.2109892574997585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>
      <c r="A2470" s="22">
        <v>27081</v>
      </c>
      <c r="B2470" s="23" t="s">
        <v>2532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5">
        <v>2.9276531540447666</v>
      </c>
      <c r="O2470" s="5">
        <v>2.1226312442215352</v>
      </c>
      <c r="P2470" s="5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>
      <c r="A2471" s="22">
        <v>28051</v>
      </c>
      <c r="B2471" s="23" t="s">
        <v>2533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5">
        <v>2.1322189852945614</v>
      </c>
      <c r="O2471" s="5">
        <v>3.1075178353714059</v>
      </c>
      <c r="P2471" s="5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>
      <c r="A2472" s="22">
        <v>28079</v>
      </c>
      <c r="B2472" s="23" t="s">
        <v>2534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5">
        <v>2.1316620133534627</v>
      </c>
      <c r="O2472" s="5">
        <v>3.1000294500763665</v>
      </c>
      <c r="P2472" s="5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>
      <c r="A2473" s="22">
        <v>26033</v>
      </c>
      <c r="B2473" s="23" t="s">
        <v>2535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5">
        <v>3.1539793542840591</v>
      </c>
      <c r="O2473" s="5">
        <v>2.7871099466467295</v>
      </c>
      <c r="P2473" s="5">
        <v>0.36686940763732967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>
      <c r="A2474" s="22">
        <v>13021</v>
      </c>
      <c r="B2474" s="23" t="s">
        <v>2536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5">
        <v>2.2068364603600794</v>
      </c>
      <c r="O2474" s="5">
        <v>3.8277049086009374</v>
      </c>
      <c r="P2474" s="5">
        <v>-1.6208684482408586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>
      <c r="A2475" s="22">
        <v>51175</v>
      </c>
      <c r="B2475" s="23" t="s">
        <v>2537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5">
        <v>2.4945469294121634</v>
      </c>
      <c r="O2475" s="5">
        <v>3.8409939983260144</v>
      </c>
      <c r="P2475" s="5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>
      <c r="A2476" s="22">
        <v>47077</v>
      </c>
      <c r="B2476" s="23" t="s">
        <v>2538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5">
        <v>2.1409796509767927</v>
      </c>
      <c r="O2476" s="5">
        <v>3.0694351117465848</v>
      </c>
      <c r="P2476" s="5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>
      <c r="A2477" s="22">
        <v>10005</v>
      </c>
      <c r="B2477" s="23" t="s">
        <v>2539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5">
        <v>4.6175022977733349</v>
      </c>
      <c r="O2477" s="5">
        <v>4.2061347438852863</v>
      </c>
      <c r="P2477" s="5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>
      <c r="A2478" s="22">
        <v>13153</v>
      </c>
      <c r="B2478" s="23" t="s">
        <v>2540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5">
        <v>2.3226624079372526</v>
      </c>
      <c r="O2478" s="5">
        <v>3.5033590978579254</v>
      </c>
      <c r="P2478" s="5">
        <v>-1.1806966899206726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>
      <c r="A2479" s="22">
        <v>51077</v>
      </c>
      <c r="B2479" s="23" t="s">
        <v>2541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5">
        <v>2.129743347469411</v>
      </c>
      <c r="O2479" s="5">
        <v>3.4920669108781923</v>
      </c>
      <c r="P2479" s="5">
        <v>-1.3623235634087814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>
      <c r="A2480" s="22">
        <v>51167</v>
      </c>
      <c r="B2480" s="23" t="s">
        <v>2542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5">
        <v>2.1035060572005984</v>
      </c>
      <c r="O2480" s="5">
        <v>3.1420314678954067</v>
      </c>
      <c r="P2480" s="5">
        <v>-1.0385254106948083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>
      <c r="A2481" s="22">
        <v>51033</v>
      </c>
      <c r="B2481" s="23" t="s">
        <v>2543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5">
        <v>2.2975260220737557</v>
      </c>
      <c r="O2481" s="5">
        <v>3.7517089745507608</v>
      </c>
      <c r="P2481" s="5">
        <v>-1.4541829524770058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>
      <c r="A2482" s="22">
        <v>51021</v>
      </c>
      <c r="B2482" s="23" t="s">
        <v>2544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5">
        <v>2.0638697730444187</v>
      </c>
      <c r="O2482" s="5">
        <v>3.0830371489168273</v>
      </c>
      <c r="P2482" s="5">
        <v>-1.0191673758724087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>
      <c r="A2483" s="22">
        <v>47187</v>
      </c>
      <c r="B2483" s="23" t="s">
        <v>2545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5">
        <v>2.1386399962676963</v>
      </c>
      <c r="O2483" s="5">
        <v>3.0507122857265756</v>
      </c>
      <c r="P2483" s="5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>
      <c r="A2484" s="22">
        <v>51019</v>
      </c>
      <c r="B2484" s="23" t="s">
        <v>2546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5">
        <v>2.1306877781521432</v>
      </c>
      <c r="O2484" s="5">
        <v>3.2593644064436464</v>
      </c>
      <c r="P2484" s="5">
        <v>-1.1286766282915028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>
      <c r="A2485" s="22">
        <v>37193</v>
      </c>
      <c r="B2485" s="23" t="s">
        <v>2547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5">
        <v>2.1340966699655568</v>
      </c>
      <c r="O2485" s="5">
        <v>3.5733568725424236</v>
      </c>
      <c r="P2485" s="5">
        <v>-1.4392602025768668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>
      <c r="A2486" s="22">
        <v>28103</v>
      </c>
      <c r="B2486" s="23" t="s">
        <v>2548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5">
        <v>2.1001400093826539</v>
      </c>
      <c r="O2486" s="5">
        <v>3.0524763406704563</v>
      </c>
      <c r="P2486" s="5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>
      <c r="A2487" s="22">
        <v>13115</v>
      </c>
      <c r="B2487" s="23" t="s">
        <v>2549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5">
        <v>2.3227294681040735</v>
      </c>
      <c r="O2487" s="5">
        <v>3.9044310533565012</v>
      </c>
      <c r="P2487" s="5">
        <v>-1.5817015852524277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>
      <c r="A2488" s="22">
        <v>45087</v>
      </c>
      <c r="B2488" s="23" t="s">
        <v>2550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5">
        <v>2.4826810054496264</v>
      </c>
      <c r="O2488" s="5">
        <v>3.7869099737846796</v>
      </c>
      <c r="P2488" s="5">
        <v>-1.3042289683350536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>
      <c r="A2489" s="22">
        <v>47061</v>
      </c>
      <c r="B2489" s="23" t="s">
        <v>2551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5">
        <v>2.146776629842007</v>
      </c>
      <c r="O2489" s="5">
        <v>3.0605216979065943</v>
      </c>
      <c r="P2489" s="5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>
      <c r="A2490" s="22">
        <v>13307</v>
      </c>
      <c r="B2490" s="23" t="s">
        <v>2552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5">
        <v>2.7997228463563584</v>
      </c>
      <c r="O2490" s="5">
        <v>4.1569088558736675</v>
      </c>
      <c r="P2490" s="5">
        <v>-1.3571860095173092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>
      <c r="A2491" s="22">
        <v>13241</v>
      </c>
      <c r="B2491" s="23" t="s">
        <v>2553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5">
        <v>2.1768363496196308</v>
      </c>
      <c r="O2491" s="5">
        <v>3.6081890408588255</v>
      </c>
      <c r="P2491" s="5">
        <v>-1.4313526912391952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>
      <c r="A2492" s="22">
        <v>37163</v>
      </c>
      <c r="B2492" s="23" t="s">
        <v>2554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5">
        <v>2.2851999908555283</v>
      </c>
      <c r="O2492" s="5">
        <v>3.7277237882176961</v>
      </c>
      <c r="P2492" s="5">
        <v>-1.4425237973621678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>
      <c r="A2493" s="22">
        <v>51023</v>
      </c>
      <c r="B2493" s="23" t="s">
        <v>2555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5">
        <v>2.0940319458546854</v>
      </c>
      <c r="O2493" s="5">
        <v>3.2654575677123212</v>
      </c>
      <c r="P2493" s="5">
        <v>-1.1714256218576358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>
      <c r="A2494" s="22">
        <v>1021</v>
      </c>
      <c r="B2494" s="23" t="s">
        <v>2556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5">
        <v>2.1596410051772157</v>
      </c>
      <c r="O2494" s="5">
        <v>3.121036047333122</v>
      </c>
      <c r="P2494" s="5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>
      <c r="A2495" s="22">
        <v>13151</v>
      </c>
      <c r="B2495" s="23" t="s">
        <v>2557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5">
        <v>2.2523162929417659</v>
      </c>
      <c r="O2495" s="5">
        <v>3.7847361067102252</v>
      </c>
      <c r="P2495" s="5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>
      <c r="A2496" s="22">
        <v>1085</v>
      </c>
      <c r="B2496" s="23" t="s">
        <v>2558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5">
        <v>2.1349665893518206</v>
      </c>
      <c r="O2496" s="5">
        <v>3.1214775267646946</v>
      </c>
      <c r="P2496" s="5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>
      <c r="A2497" s="22">
        <v>28081</v>
      </c>
      <c r="B2497" s="23" t="s">
        <v>2559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5">
        <v>2.1376713494136115</v>
      </c>
      <c r="O2497" s="5">
        <v>3.0972930227135773</v>
      </c>
      <c r="P2497" s="5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>
      <c r="A2498" s="22">
        <v>37067</v>
      </c>
      <c r="B2498" s="23" t="s">
        <v>2560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5">
        <v>2.1228342875044106</v>
      </c>
      <c r="O2498" s="5">
        <v>3.4283150456201281</v>
      </c>
      <c r="P2498" s="5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>
      <c r="A2499" s="22">
        <v>36113</v>
      </c>
      <c r="B2499" s="23" t="s">
        <v>2561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5">
        <v>4.0009269078474503</v>
      </c>
      <c r="O2499" s="5">
        <v>3.7031555509897682</v>
      </c>
      <c r="P2499" s="5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>
      <c r="A2500" s="22">
        <v>28135</v>
      </c>
      <c r="B2500" s="23" t="s">
        <v>2562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5">
        <v>2.0966752340968897</v>
      </c>
      <c r="O2500" s="5">
        <v>2.9870628735011548</v>
      </c>
      <c r="P2500" s="5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>
      <c r="A2501" s="22">
        <v>47109</v>
      </c>
      <c r="B2501" s="23" t="s">
        <v>2563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5">
        <v>2.142067515905226</v>
      </c>
      <c r="O2501" s="5">
        <v>3.0744832520822953</v>
      </c>
      <c r="P2501" s="5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>
      <c r="A2502" s="22">
        <v>47067</v>
      </c>
      <c r="B2502" s="23" t="s">
        <v>2564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5">
        <v>2.1433435218572416</v>
      </c>
      <c r="O2502" s="5">
        <v>3.0495350072423806</v>
      </c>
      <c r="P2502" s="5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>
      <c r="A2503" s="22">
        <v>51155</v>
      </c>
      <c r="B2503" s="23" t="s">
        <v>2565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5">
        <v>2.0504763675042867</v>
      </c>
      <c r="O2503" s="5">
        <v>2.984760474440292</v>
      </c>
      <c r="P2503" s="5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>
      <c r="A2504" s="22">
        <v>1063</v>
      </c>
      <c r="B2504" s="23" t="s">
        <v>2566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5">
        <v>2.0899673546323534</v>
      </c>
      <c r="O2504" s="5">
        <v>3.0321757379477363</v>
      </c>
      <c r="P2504" s="5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>
      <c r="A2505" s="22">
        <v>29023</v>
      </c>
      <c r="B2505" s="23" t="s">
        <v>2567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5">
        <v>2.3724434051075574</v>
      </c>
      <c r="O2505" s="5">
        <v>2.0781759419662844</v>
      </c>
      <c r="P2505" s="5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>
      <c r="A2506" s="22">
        <v>40121</v>
      </c>
      <c r="B2506" s="23" t="s">
        <v>2568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5">
        <v>2.1250267824029829</v>
      </c>
      <c r="O2506" s="5">
        <v>2.9664828534166792</v>
      </c>
      <c r="P2506" s="5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>
      <c r="A2507" s="22">
        <v>47173</v>
      </c>
      <c r="B2507" s="23" t="s">
        <v>2569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5">
        <v>2.1492913860978033</v>
      </c>
      <c r="O2507" s="5">
        <v>2.9966766935279452</v>
      </c>
      <c r="P2507" s="5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>
      <c r="A2508" s="22">
        <v>13299</v>
      </c>
      <c r="B2508" s="23" t="s">
        <v>2570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si="76"/>
        <v>-7.5419599999999978</v>
      </c>
      <c r="N2508" s="5">
        <v>2.946526865440124</v>
      </c>
      <c r="O2508" s="5">
        <v>4.3514299092155717</v>
      </c>
      <c r="P2508" s="5">
        <v>-1.4049030437754484</v>
      </c>
      <c r="Q2508" s="29">
        <v>21250</v>
      </c>
      <c r="R2508">
        <v>12240</v>
      </c>
      <c r="S2508">
        <v>51660</v>
      </c>
      <c r="T2508" s="30">
        <f t="shared" si="77"/>
        <v>85150</v>
      </c>
    </row>
    <row r="2509" spans="1:20">
      <c r="A2509" s="22">
        <v>22079</v>
      </c>
      <c r="B2509" s="23" t="s">
        <v>2571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ref="M2509:M2572" si="78">K2509-L2509</f>
        <v>-5.4148999999999994</v>
      </c>
      <c r="N2509" s="5">
        <v>2.0964833675084851</v>
      </c>
      <c r="O2509" s="5">
        <v>3.1051614156206035</v>
      </c>
      <c r="P2509" s="5">
        <v>-1.0086780481121189</v>
      </c>
      <c r="Q2509" s="29">
        <v>111590</v>
      </c>
      <c r="R2509">
        <v>47120</v>
      </c>
      <c r="S2509">
        <v>29670</v>
      </c>
      <c r="T2509" s="30">
        <f t="shared" ref="T2509:T2572" si="79">SUM(Q2509:S2509)</f>
        <v>188380</v>
      </c>
    </row>
    <row r="2510" spans="1:20">
      <c r="A2510" s="22">
        <v>13221</v>
      </c>
      <c r="B2510" s="23" t="s">
        <v>2572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5">
        <v>2.5577120182105419</v>
      </c>
      <c r="O2510" s="5">
        <v>4.1003305656830653</v>
      </c>
      <c r="P2510" s="5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>
      <c r="A2511" s="22">
        <v>31179</v>
      </c>
      <c r="B2511" s="23" t="s">
        <v>2573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5">
        <v>2.648258145678517</v>
      </c>
      <c r="O2511" s="5">
        <v>1.9212868189055683</v>
      </c>
      <c r="P2511" s="5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>
      <c r="A2512" s="22">
        <v>45091</v>
      </c>
      <c r="B2512" s="23" t="s">
        <v>2574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5">
        <v>2.4031644126413343</v>
      </c>
      <c r="O2512" s="5">
        <v>3.8221947982271254</v>
      </c>
      <c r="P2512" s="5">
        <v>-1.4190303855857913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>
      <c r="A2513" s="22">
        <v>13263</v>
      </c>
      <c r="B2513" s="23" t="s">
        <v>2575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5">
        <v>2.5359044245167555</v>
      </c>
      <c r="O2513" s="5">
        <v>4.047876475751969</v>
      </c>
      <c r="P2513" s="5">
        <v>-1.5119720512352142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>
      <c r="A2514" s="22">
        <v>37159</v>
      </c>
      <c r="B2514" s="23" t="s">
        <v>2576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5">
        <v>2.2350669278094122</v>
      </c>
      <c r="O2514" s="5">
        <v>3.6858633418619453</v>
      </c>
      <c r="P2514" s="5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>
      <c r="A2515" s="22">
        <v>37165</v>
      </c>
      <c r="B2515" s="23" t="s">
        <v>2577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5">
        <v>2.4510025277562346</v>
      </c>
      <c r="O2515" s="5">
        <v>4.1659638411769473</v>
      </c>
      <c r="P2515" s="5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>
      <c r="A2516" s="22">
        <v>13207</v>
      </c>
      <c r="B2516" s="23" t="s">
        <v>2578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5">
        <v>2.3886402981772994</v>
      </c>
      <c r="O2516" s="5">
        <v>4.0674021609914215</v>
      </c>
      <c r="P2516" s="5">
        <v>-1.6787618628141225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>
      <c r="A2517" s="22">
        <v>51081</v>
      </c>
      <c r="B2517" s="23" t="s">
        <v>2579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5">
        <v>2.2862934441311968</v>
      </c>
      <c r="O2517" s="5">
        <v>3.6002070182246855</v>
      </c>
      <c r="P2517" s="5">
        <v>-1.3139135740934886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>
      <c r="A2518" s="22">
        <v>28045</v>
      </c>
      <c r="B2518" s="23" t="s">
        <v>2580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5">
        <v>2.0819704297389201</v>
      </c>
      <c r="O2518" s="5">
        <v>3.1139723764279506</v>
      </c>
      <c r="P2518" s="5">
        <v>-1.0320019466890307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>
      <c r="A2519" s="22">
        <v>28117</v>
      </c>
      <c r="B2519" s="23" t="s">
        <v>2581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5">
        <v>2.1433118545562428</v>
      </c>
      <c r="O2519" s="5">
        <v>3.0911197618011999</v>
      </c>
      <c r="P2519" s="5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>
      <c r="A2520" s="22">
        <v>28095</v>
      </c>
      <c r="B2520" s="23" t="s">
        <v>2582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5">
        <v>2.1182816472902126</v>
      </c>
      <c r="O2520" s="5">
        <v>3.021770235395973</v>
      </c>
      <c r="P2520" s="5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>
      <c r="A2521" s="22">
        <v>13083</v>
      </c>
      <c r="B2521" s="23" t="s">
        <v>2583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5">
        <v>2.1136079262192542</v>
      </c>
      <c r="O2521" s="5">
        <v>3.2968827069977209</v>
      </c>
      <c r="P2521" s="5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>
      <c r="A2522" s="22">
        <v>28141</v>
      </c>
      <c r="B2522" s="23" t="s">
        <v>2584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5">
        <v>2.1377346840156095</v>
      </c>
      <c r="O2522" s="5">
        <v>3.1170217512359053</v>
      </c>
      <c r="P2522" s="5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>
      <c r="A2523" s="22">
        <v>28093</v>
      </c>
      <c r="B2523" s="23" t="s">
        <v>2585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5">
        <v>2.1142449978040561</v>
      </c>
      <c r="O2523" s="5">
        <v>3.065623858932244</v>
      </c>
      <c r="P2523" s="5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>
      <c r="A2524" s="22">
        <v>20133</v>
      </c>
      <c r="B2524" s="23" t="s">
        <v>2586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5">
        <v>2.6370404699952519</v>
      </c>
      <c r="O2524" s="5">
        <v>2.1566307487999068</v>
      </c>
      <c r="P2524" s="5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>
      <c r="A2525" s="22">
        <v>1035</v>
      </c>
      <c r="B2525" s="23" t="s">
        <v>2587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5">
        <v>2.1470206543379398</v>
      </c>
      <c r="O2525" s="5">
        <v>3.1258271236960171</v>
      </c>
      <c r="P2525" s="5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>
      <c r="A2526" s="22">
        <v>1111</v>
      </c>
      <c r="B2526" s="23" t="s">
        <v>2588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5">
        <v>2.1501911100026554</v>
      </c>
      <c r="O2526" s="5">
        <v>3.081830065914045</v>
      </c>
      <c r="P2526" s="5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>
      <c r="A2527" s="22">
        <v>13281</v>
      </c>
      <c r="B2527" s="23" t="s">
        <v>2589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5">
        <v>2.1200233488451534</v>
      </c>
      <c r="O2527" s="5">
        <v>3.4863053248787996</v>
      </c>
      <c r="P2527" s="5">
        <v>-1.3662819760336462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>
      <c r="A2528" s="22">
        <v>39001</v>
      </c>
      <c r="B2528" s="23" t="s">
        <v>2590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5">
        <v>4.6360258060752928</v>
      </c>
      <c r="O2528" s="5">
        <v>4.3133266949842231</v>
      </c>
      <c r="P2528" s="5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>
      <c r="A2529" s="22">
        <v>45007</v>
      </c>
      <c r="B2529" s="23" t="s">
        <v>2591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5">
        <v>2.2591247626565338</v>
      </c>
      <c r="O2529" s="5">
        <v>3.5769483170321834</v>
      </c>
      <c r="P2529" s="5">
        <v>-1.3178235543756494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>
      <c r="A2530" s="22">
        <v>13159</v>
      </c>
      <c r="B2530" s="23" t="s">
        <v>2592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5">
        <v>2.4282411894676565</v>
      </c>
      <c r="O2530" s="5">
        <v>3.9162839378421568</v>
      </c>
      <c r="P2530" s="5">
        <v>-1.4880427483744998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>
      <c r="A2531" s="22">
        <v>36025</v>
      </c>
      <c r="B2531" s="23" t="s">
        <v>2593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5">
        <v>4.3856902033315821</v>
      </c>
      <c r="O2531" s="5">
        <v>4.0384116783181145</v>
      </c>
      <c r="P2531" s="5">
        <v>0.34727852501346723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>
      <c r="A2532" s="22">
        <v>37037</v>
      </c>
      <c r="B2532" s="23" t="s">
        <v>2594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5">
        <v>2.3127002475994742</v>
      </c>
      <c r="O2532" s="5">
        <v>3.748449105330284</v>
      </c>
      <c r="P2532" s="5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>
      <c r="A2533" s="22">
        <v>1131</v>
      </c>
      <c r="B2533" s="23" t="s">
        <v>2595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5">
        <v>2.1297079546035884</v>
      </c>
      <c r="O2533" s="5">
        <v>3.096508791318251</v>
      </c>
      <c r="P2533" s="5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>
      <c r="A2534" s="22">
        <v>28057</v>
      </c>
      <c r="B2534" s="23" t="s">
        <v>2596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5">
        <v>2.1350299239538186</v>
      </c>
      <c r="O2534" s="5">
        <v>3.0789967738658475</v>
      </c>
      <c r="P2534" s="5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>
      <c r="A2535" s="22">
        <v>39119</v>
      </c>
      <c r="B2535" s="23" t="s">
        <v>2597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5">
        <v>4.5518746106266876</v>
      </c>
      <c r="O2535" s="5">
        <v>4.215946018847716</v>
      </c>
      <c r="P2535" s="5">
        <v>0.33592859177897155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>
      <c r="A2536" s="22">
        <v>40085</v>
      </c>
      <c r="B2536" s="23" t="s">
        <v>2598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5">
        <v>2.1437756873767562</v>
      </c>
      <c r="O2536" s="5">
        <v>2.7489042793827365</v>
      </c>
      <c r="P2536" s="5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>
      <c r="A2537" s="22">
        <v>28129</v>
      </c>
      <c r="B2537" s="23" t="s">
        <v>2599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5">
        <v>2.1416930966404744</v>
      </c>
      <c r="O2537" s="5">
        <v>3.1015718339132556</v>
      </c>
      <c r="P2537" s="5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>
      <c r="A2538" s="22">
        <v>28137</v>
      </c>
      <c r="B2538" s="23" t="s">
        <v>2600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5">
        <v>2.1482053839517818</v>
      </c>
      <c r="O2538" s="5">
        <v>3.0590780415375258</v>
      </c>
      <c r="P2538" s="5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>
      <c r="A2539" s="22">
        <v>51105</v>
      </c>
      <c r="B2539" s="23" t="s">
        <v>2601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5">
        <v>2.064074679109706</v>
      </c>
      <c r="O2539" s="5">
        <v>3.1371640174536317</v>
      </c>
      <c r="P2539" s="5">
        <v>-1.0730893383439257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>
      <c r="A2540" s="22">
        <v>5067</v>
      </c>
      <c r="B2540" s="23" t="s">
        <v>2602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5">
        <v>2.0772631785845506</v>
      </c>
      <c r="O2540" s="5">
        <v>2.9792373245895978</v>
      </c>
      <c r="P2540" s="5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>
      <c r="A2541" s="22">
        <v>28109</v>
      </c>
      <c r="B2541" s="23" t="s">
        <v>2603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5">
        <v>2.1150106013752654</v>
      </c>
      <c r="O2541" s="5">
        <v>3.0623993825775893</v>
      </c>
      <c r="P2541" s="5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>
      <c r="A2542" s="22">
        <v>13175</v>
      </c>
      <c r="B2542" s="23" t="s">
        <v>2604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5">
        <v>2.569179306736975</v>
      </c>
      <c r="O2542" s="5">
        <v>3.9059920650175068</v>
      </c>
      <c r="P2542" s="5">
        <v>-1.3368127582805318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>
      <c r="A2543" s="22">
        <v>28101</v>
      </c>
      <c r="B2543" s="23" t="s">
        <v>2605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5">
        <v>2.129549618098594</v>
      </c>
      <c r="O2543" s="5">
        <v>3.1283660961231665</v>
      </c>
      <c r="P2543" s="5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>
      <c r="A2544" s="22">
        <v>45041</v>
      </c>
      <c r="B2544" s="23" t="s">
        <v>2606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5">
        <v>2.2648509557901035</v>
      </c>
      <c r="O2544" s="5">
        <v>3.9062714823792617</v>
      </c>
      <c r="P2544" s="5">
        <v>-1.6414205265891586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>
      <c r="A2545" s="22">
        <v>51169</v>
      </c>
      <c r="B2545" s="23" t="s">
        <v>2607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5">
        <v>2.0521044393321133</v>
      </c>
      <c r="O2545" s="5">
        <v>3.0085798731387161</v>
      </c>
      <c r="P2545" s="5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>
      <c r="A2546" s="22">
        <v>28015</v>
      </c>
      <c r="B2546" s="23" t="s">
        <v>2608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5">
        <v>2.1288287213052652</v>
      </c>
      <c r="O2546" s="5">
        <v>3.0516101468490162</v>
      </c>
      <c r="P2546" s="5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>
      <c r="A2547" s="22">
        <v>13289</v>
      </c>
      <c r="B2547" s="23" t="s">
        <v>2609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5">
        <v>2.5288612442181124</v>
      </c>
      <c r="O2547" s="5">
        <v>3.8454013415120998</v>
      </c>
      <c r="P2547" s="5">
        <v>-1.3165400972939874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>
      <c r="A2548" s="22">
        <v>28009</v>
      </c>
      <c r="B2548" s="23" t="s">
        <v>2610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5">
        <v>2.1644879650124627</v>
      </c>
      <c r="O2548" s="5">
        <v>3.0776891006128331</v>
      </c>
      <c r="P2548" s="5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>
      <c r="A2549" s="22">
        <v>37023</v>
      </c>
      <c r="B2549" s="23" t="s">
        <v>2611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5">
        <v>2.1571262489214194</v>
      </c>
      <c r="O2549" s="5">
        <v>3.679654688083744</v>
      </c>
      <c r="P2549" s="5">
        <v>-1.5225284391623253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>
      <c r="A2550" s="22">
        <v>1013</v>
      </c>
      <c r="B2550" s="23" t="s">
        <v>2612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5">
        <v>2.1558521057518156</v>
      </c>
      <c r="O2550" s="5">
        <v>3.1250633829072196</v>
      </c>
      <c r="P2550" s="5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>
      <c r="A2551" s="22">
        <v>13119</v>
      </c>
      <c r="B2551" s="23" t="s">
        <v>2613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5">
        <v>2.2838699642135731</v>
      </c>
      <c r="O2551" s="5">
        <v>3.6890133069201312</v>
      </c>
      <c r="P2551" s="5">
        <v>-1.4051433427065583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>
      <c r="A2552" s="22">
        <v>28155</v>
      </c>
      <c r="B2552" s="23" t="s">
        <v>2614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5">
        <v>2.1592982532134628</v>
      </c>
      <c r="O2552" s="5">
        <v>3.1017189937237792</v>
      </c>
      <c r="P2552" s="5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>
      <c r="A2553" s="22">
        <v>51149</v>
      </c>
      <c r="B2553" s="23" t="s">
        <v>2615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5">
        <v>2.4941576078881176</v>
      </c>
      <c r="O2553" s="5">
        <v>3.7622057534406976</v>
      </c>
      <c r="P2553" s="5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>
      <c r="A2554" s="22">
        <v>13205</v>
      </c>
      <c r="B2554" s="23" t="s">
        <v>2616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5">
        <v>2.8882925616855184</v>
      </c>
      <c r="O2554" s="5">
        <v>4.2732545197437055</v>
      </c>
      <c r="P2554" s="5">
        <v>-1.3849619580581864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>
      <c r="A2555" s="22">
        <v>25021</v>
      </c>
      <c r="B2555" s="23" t="s">
        <v>2617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5">
        <v>3.9819824107204487</v>
      </c>
      <c r="O2555" s="5">
        <v>3.628837983892534</v>
      </c>
      <c r="P2555" s="5">
        <v>0.35314442682791414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>
      <c r="A2556" s="22">
        <v>13037</v>
      </c>
      <c r="B2556" s="23" t="s">
        <v>2618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5">
        <v>2.2530111107813302</v>
      </c>
      <c r="O2556" s="5">
        <v>3.5036273385252104</v>
      </c>
      <c r="P2556" s="5">
        <v>-1.2506162277438795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>
      <c r="A2557" s="22">
        <v>37027</v>
      </c>
      <c r="B2557" s="23" t="s">
        <v>2619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5">
        <v>2.1214614168669867</v>
      </c>
      <c r="O2557" s="5">
        <v>3.4982308578785113</v>
      </c>
      <c r="P2557" s="5">
        <v>-1.3767694410115243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>
      <c r="A2558" s="22">
        <v>51119</v>
      </c>
      <c r="B2558" s="23" t="s">
        <v>2620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5">
        <v>2.3167760155162762</v>
      </c>
      <c r="O2558" s="5">
        <v>3.5755419163113493</v>
      </c>
      <c r="P2558" s="5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>
      <c r="A2559" s="22">
        <v>31055</v>
      </c>
      <c r="B2559" s="23" t="s">
        <v>2621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5">
        <v>2.7141354456683322</v>
      </c>
      <c r="O2559" s="5">
        <v>2.1638229516914853</v>
      </c>
      <c r="P2559" s="5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>
      <c r="A2560" s="22">
        <v>26153</v>
      </c>
      <c r="B2560" s="23" t="s">
        <v>2622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5">
        <v>3.2523789723997667</v>
      </c>
      <c r="O2560" s="5">
        <v>2.8100594259588889</v>
      </c>
      <c r="P2560" s="5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>
      <c r="A2561" s="22">
        <v>13143</v>
      </c>
      <c r="B2561" s="23" t="s">
        <v>2623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5">
        <v>2.5305992202082299</v>
      </c>
      <c r="O2561" s="5">
        <v>3.8469902949092813</v>
      </c>
      <c r="P2561" s="5">
        <v>-1.3163910747010512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>
      <c r="A2562" s="22">
        <v>20093</v>
      </c>
      <c r="B2562" s="23" t="s">
        <v>2624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5">
        <v>0</v>
      </c>
      <c r="O2562" s="5">
        <v>0</v>
      </c>
      <c r="P2562" s="5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>
      <c r="A2563" s="22">
        <v>28003</v>
      </c>
      <c r="B2563" s="23" t="s">
        <v>2625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5">
        <v>2.1200922717943866</v>
      </c>
      <c r="O2563" s="5">
        <v>3.0432052726074192</v>
      </c>
      <c r="P2563" s="5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>
      <c r="A2564" s="22">
        <v>28091</v>
      </c>
      <c r="B2564" s="23" t="s">
        <v>2626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5">
        <v>2.1462010300767917</v>
      </c>
      <c r="O2564" s="5">
        <v>3.1285933555773937</v>
      </c>
      <c r="P2564" s="5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>
      <c r="A2565" s="22">
        <v>51009</v>
      </c>
      <c r="B2565" s="23" t="s">
        <v>2627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5">
        <v>2.1665295745356876</v>
      </c>
      <c r="O2565" s="5">
        <v>3.3627339280337729</v>
      </c>
      <c r="P2565" s="5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>
      <c r="A2566" s="22">
        <v>47011</v>
      </c>
      <c r="B2566" s="23" t="s">
        <v>2628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5">
        <v>2.1364810314525342</v>
      </c>
      <c r="O2566" s="5">
        <v>2.9542294707125087</v>
      </c>
      <c r="P2566" s="5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>
      <c r="A2567" s="22">
        <v>47073</v>
      </c>
      <c r="B2567" s="23" t="s">
        <v>2629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5">
        <v>2.146776629842007</v>
      </c>
      <c r="O2567" s="5">
        <v>2.98833887945317</v>
      </c>
      <c r="P2567" s="5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>
      <c r="A2568" s="22">
        <v>22015</v>
      </c>
      <c r="B2568" s="23" t="s">
        <v>2630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5">
        <v>2.1342903993363733</v>
      </c>
      <c r="O2568" s="5">
        <v>3.0940964880950981</v>
      </c>
      <c r="P2568" s="5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>
      <c r="A2569" s="22">
        <v>28023</v>
      </c>
      <c r="B2569" s="23" t="s">
        <v>2631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5">
        <v>2.1310826880234237</v>
      </c>
      <c r="O2569" s="5">
        <v>3.1150621041387954</v>
      </c>
      <c r="P2569" s="5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>
      <c r="A2570" s="22">
        <v>37079</v>
      </c>
      <c r="B2570" s="23" t="s">
        <v>2632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5">
        <v>2.1670399769164934</v>
      </c>
      <c r="O2570" s="5">
        <v>3.5815214478529098</v>
      </c>
      <c r="P2570" s="5">
        <v>-1.4144814709364166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>
      <c r="A2571" s="22">
        <v>37103</v>
      </c>
      <c r="B2571" s="23" t="s">
        <v>2633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5">
        <v>2.6654292739495791</v>
      </c>
      <c r="O2571" s="5">
        <v>4.2314946636381867</v>
      </c>
      <c r="P2571" s="5">
        <v>-1.5660653896886079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>
      <c r="A2572" s="22">
        <v>13269</v>
      </c>
      <c r="B2572" s="23" t="s">
        <v>2634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si="78"/>
        <v>-7.0916799999999984</v>
      </c>
      <c r="N2572" s="5">
        <v>2.661586353834239</v>
      </c>
      <c r="O2572" s="5">
        <v>3.982612031175603</v>
      </c>
      <c r="P2572" s="5">
        <v>-1.3210256773413638</v>
      </c>
      <c r="Q2572" s="29">
        <v>28670</v>
      </c>
      <c r="R2572">
        <v>18610</v>
      </c>
      <c r="S2572">
        <v>23470</v>
      </c>
      <c r="T2572" s="30">
        <f t="shared" si="79"/>
        <v>70750</v>
      </c>
    </row>
    <row r="2573" spans="1:20">
      <c r="A2573" s="22">
        <v>19095</v>
      </c>
      <c r="B2573" s="23" t="s">
        <v>2635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ref="M2573:M2636" si="80">K2573-L2573</f>
        <v>1.8260299999999994</v>
      </c>
      <c r="N2573" s="5">
        <v>2.5153411694739849</v>
      </c>
      <c r="O2573" s="5">
        <v>2.1751915127500983</v>
      </c>
      <c r="P2573" s="5">
        <v>0.34014965672388631</v>
      </c>
      <c r="Q2573" s="29">
        <v>206640</v>
      </c>
      <c r="R2573">
        <v>56860</v>
      </c>
      <c r="S2573">
        <v>50940</v>
      </c>
      <c r="T2573" s="30">
        <f t="shared" ref="T2573:T2636" si="81">SUM(Q2573:S2573)</f>
        <v>314440</v>
      </c>
    </row>
    <row r="2574" spans="1:20">
      <c r="A2574" s="22">
        <v>42127</v>
      </c>
      <c r="B2574" s="23" t="s">
        <v>2636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5">
        <v>4.4477413482477637</v>
      </c>
      <c r="O2574" s="5">
        <v>4.153259665129144</v>
      </c>
      <c r="P2574" s="5">
        <v>0.29448168311861833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>
      <c r="A2575" s="22">
        <v>13193</v>
      </c>
      <c r="B2575" s="23" t="s">
        <v>2637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5">
        <v>2.4792292696407436</v>
      </c>
      <c r="O2575" s="5">
        <v>3.6264443084934981</v>
      </c>
      <c r="P2575" s="5">
        <v>-1.1472150388527542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>
      <c r="A2576" s="22">
        <v>13245</v>
      </c>
      <c r="B2576" s="23" t="s">
        <v>2638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5">
        <v>2.3231839870125288</v>
      </c>
      <c r="O2576" s="5">
        <v>3.7384198848256842</v>
      </c>
      <c r="P2576" s="5">
        <v>-1.4152358978131556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>
      <c r="A2577" s="22">
        <v>48373</v>
      </c>
      <c r="B2577" s="23" t="s">
        <v>2639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5">
        <v>2.1603246463223105</v>
      </c>
      <c r="O2577" s="5">
        <v>3.1679837524552292</v>
      </c>
      <c r="P2577" s="5">
        <v>-1.0076591061329185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>
      <c r="A2578" s="22">
        <v>48485</v>
      </c>
      <c r="B2578" s="23" t="s">
        <v>2640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5">
        <v>2.1396105059041921</v>
      </c>
      <c r="O2578" s="5">
        <v>2.8303097335564931</v>
      </c>
      <c r="P2578" s="5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>
      <c r="A2579" s="22">
        <v>36105</v>
      </c>
      <c r="B2579" s="23" t="s">
        <v>2641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5">
        <v>4.2841294434632173</v>
      </c>
      <c r="O2579" s="5">
        <v>3.9401592200129314</v>
      </c>
      <c r="P2579" s="5">
        <v>0.34397022345028594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>
      <c r="A2580" s="22">
        <v>13199</v>
      </c>
      <c r="B2580" s="23" t="s">
        <v>2642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5">
        <v>2.578331156725663</v>
      </c>
      <c r="O2580" s="5">
        <v>4.0642205286322355</v>
      </c>
      <c r="P2580" s="5">
        <v>-1.4858893719065729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>
      <c r="A2581" s="22">
        <v>28131</v>
      </c>
      <c r="B2581" s="23" t="s">
        <v>2643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5">
        <v>2.1318240754232809</v>
      </c>
      <c r="O2581" s="5">
        <v>3.1217960625570957</v>
      </c>
      <c r="P2581" s="5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>
      <c r="A2582" s="22">
        <v>37147</v>
      </c>
      <c r="B2582" s="23" t="s">
        <v>2644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5">
        <v>2.3943739424405162</v>
      </c>
      <c r="O2582" s="5">
        <v>3.8692561330763464</v>
      </c>
      <c r="P2582" s="5">
        <v>-1.4748821906358305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>
      <c r="A2583" s="22">
        <v>47163</v>
      </c>
      <c r="B2583" s="23" t="s">
        <v>2645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5">
        <v>2.14659407716566</v>
      </c>
      <c r="O2583" s="5">
        <v>3.0533555739687794</v>
      </c>
      <c r="P2583" s="5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>
      <c r="A2584" s="22">
        <v>47001</v>
      </c>
      <c r="B2584" s="23" t="s">
        <v>2646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5">
        <v>2.1460892631320894</v>
      </c>
      <c r="O2584" s="5">
        <v>2.9923233710317994</v>
      </c>
      <c r="P2584" s="5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>
      <c r="A2585" s="22">
        <v>28071</v>
      </c>
      <c r="B2585" s="23" t="s">
        <v>2647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5">
        <v>2.1602743511971947</v>
      </c>
      <c r="O2585" s="5">
        <v>3.1148571980735089</v>
      </c>
      <c r="P2585" s="5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>
      <c r="A2586" s="22">
        <v>37155</v>
      </c>
      <c r="B2586" s="23" t="s">
        <v>2648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5">
        <v>2.2456214529541114</v>
      </c>
      <c r="O2586" s="5">
        <v>3.6581768068768286</v>
      </c>
      <c r="P2586" s="5">
        <v>-1.4125553539227176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>
      <c r="A2587" s="22">
        <v>47023</v>
      </c>
      <c r="B2587" s="23" t="s">
        <v>2649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5">
        <v>2.1527393963418628</v>
      </c>
      <c r="O2587" s="5">
        <v>3.098338043646542</v>
      </c>
      <c r="P2587" s="5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>
      <c r="A2588" s="22">
        <v>47097</v>
      </c>
      <c r="B2588" s="23" t="s">
        <v>2650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5">
        <v>2.0669340501116675</v>
      </c>
      <c r="O2588" s="5">
        <v>2.9599742916701945</v>
      </c>
      <c r="P2588" s="5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>
      <c r="A2589" s="22">
        <v>47181</v>
      </c>
      <c r="B2589" s="23" t="s">
        <v>2651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5">
        <v>2.138185477359241</v>
      </c>
      <c r="O2589" s="5">
        <v>3.0332859562651096</v>
      </c>
      <c r="P2589" s="5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>
      <c r="A2590" s="22">
        <v>51101</v>
      </c>
      <c r="B2590" s="23" t="s">
        <v>2652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5">
        <v>2.5707645345693324</v>
      </c>
      <c r="O2590" s="5">
        <v>3.8440470986987938</v>
      </c>
      <c r="P2590" s="5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>
      <c r="A2591" s="22">
        <v>48365</v>
      </c>
      <c r="B2591" s="23" t="s">
        <v>2653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5">
        <v>2.1153514905566064</v>
      </c>
      <c r="O2591" s="5">
        <v>3.0553282605427712</v>
      </c>
      <c r="P2591" s="5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>
      <c r="A2592" s="22">
        <v>51191</v>
      </c>
      <c r="B2592" s="23" t="s">
        <v>2654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5">
        <v>2.0583037791982552</v>
      </c>
      <c r="O2592" s="5">
        <v>3.1149484744116824</v>
      </c>
      <c r="P2592" s="5">
        <v>-1.0566446952134265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>
      <c r="A2593" s="22">
        <v>28001</v>
      </c>
      <c r="B2593" s="23" t="s">
        <v>2655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5">
        <v>2.132667915855782</v>
      </c>
      <c r="O2593" s="5">
        <v>3.0297038256874078</v>
      </c>
      <c r="P2593" s="5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>
      <c r="A2594" s="22">
        <v>28163</v>
      </c>
      <c r="B2594" s="23" t="s">
        <v>2656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5">
        <v>2.0903585389388106</v>
      </c>
      <c r="O2594" s="5">
        <v>3.0156025628308303</v>
      </c>
      <c r="P2594" s="5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>
      <c r="A2595" s="22">
        <v>37085</v>
      </c>
      <c r="B2595" s="23" t="s">
        <v>2657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5">
        <v>2.3832903870908932</v>
      </c>
      <c r="O2595" s="5">
        <v>3.7184769363260108</v>
      </c>
      <c r="P2595" s="5">
        <v>-1.3351865492351174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>
      <c r="A2596" s="22">
        <v>51095</v>
      </c>
      <c r="B2596" s="23" t="s">
        <v>2658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5">
        <v>2.2087979702396008</v>
      </c>
      <c r="O2596" s="5">
        <v>3.4025658043431806</v>
      </c>
      <c r="P2596" s="5">
        <v>-1.1937678341035804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>
      <c r="A2597" s="22">
        <v>5111</v>
      </c>
      <c r="B2597" s="23" t="s">
        <v>2659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5">
        <v>2.0732563336169814</v>
      </c>
      <c r="O2597" s="5">
        <v>2.9775999388497127</v>
      </c>
      <c r="P2597" s="5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>
      <c r="A2598" s="22">
        <v>37063</v>
      </c>
      <c r="B2598" s="23" t="s">
        <v>2660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5">
        <v>2.2300374152978186</v>
      </c>
      <c r="O2598" s="5">
        <v>3.8262035059771065</v>
      </c>
      <c r="P2598" s="5">
        <v>-1.5961660906792883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>
      <c r="A2599" s="22">
        <v>51107</v>
      </c>
      <c r="B2599" s="23" t="s">
        <v>2661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5">
        <v>2.1031763447137268</v>
      </c>
      <c r="O2599" s="5">
        <v>3.3274137107255051</v>
      </c>
      <c r="P2599" s="5">
        <v>-1.2242373660117782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>
      <c r="A2600" s="22">
        <v>1037</v>
      </c>
      <c r="B2600" s="23" t="s">
        <v>2662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5">
        <v>2.1631709778473898</v>
      </c>
      <c r="O2600" s="5">
        <v>3.0893761974638467</v>
      </c>
      <c r="P2600" s="5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>
      <c r="A2601" s="22">
        <v>22121</v>
      </c>
      <c r="B2601" s="23" t="s">
        <v>2663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5">
        <v>2.0254815531040791</v>
      </c>
      <c r="O2601" s="5">
        <v>2.9998024424147802</v>
      </c>
      <c r="P2601" s="5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>
      <c r="A2602" s="22">
        <v>28037</v>
      </c>
      <c r="B2602" s="23" t="s">
        <v>2664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5">
        <v>2.1851182802220541</v>
      </c>
      <c r="O2602" s="5">
        <v>3.1572150073331837</v>
      </c>
      <c r="P2602" s="5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>
      <c r="A2603" s="22">
        <v>37019</v>
      </c>
      <c r="B2603" s="23" t="s">
        <v>2665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5">
        <v>2.7132021916800699</v>
      </c>
      <c r="O2603" s="5">
        <v>4.4253581547887606</v>
      </c>
      <c r="P2603" s="5">
        <v>-1.7121559631086911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>
      <c r="A2604" s="22">
        <v>37031</v>
      </c>
      <c r="B2604" s="23" t="s">
        <v>2666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5">
        <v>2.4209856519740804</v>
      </c>
      <c r="O2604" s="5">
        <v>4.2980444280786267</v>
      </c>
      <c r="P2604" s="5">
        <v>-1.8770587761045456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>
      <c r="A2605" s="22">
        <v>37041</v>
      </c>
      <c r="B2605" s="23" t="s">
        <v>2667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5">
        <v>2.2206825220262547</v>
      </c>
      <c r="O2605" s="5">
        <v>3.6249168269159027</v>
      </c>
      <c r="P2605" s="5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>
      <c r="A2606" s="22">
        <v>37119</v>
      </c>
      <c r="B2606" s="23" t="s">
        <v>2668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5">
        <v>2.2078963835523369</v>
      </c>
      <c r="O2606" s="5">
        <v>3.8127467658349765</v>
      </c>
      <c r="P2606" s="5">
        <v>-1.6048503822826392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>
      <c r="A2607" s="22">
        <v>37129</v>
      </c>
      <c r="B2607" s="23" t="s">
        <v>2669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5">
        <v>2.2683269077703381</v>
      </c>
      <c r="O2607" s="5">
        <v>4.1783885998629948</v>
      </c>
      <c r="P2607" s="5">
        <v>-1.9100616920926572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>
      <c r="A2608" s="22">
        <v>37133</v>
      </c>
      <c r="B2608" s="23" t="s">
        <v>2670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5">
        <v>2.5577418227291284</v>
      </c>
      <c r="O2608" s="5">
        <v>4.2413841754619082</v>
      </c>
      <c r="P2608" s="5">
        <v>-1.6836423527327793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>
      <c r="A2609" s="22">
        <v>37161</v>
      </c>
      <c r="B2609" s="23" t="s">
        <v>2671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5">
        <v>2.2455413533104083</v>
      </c>
      <c r="O2609" s="5">
        <v>3.6014886125239354</v>
      </c>
      <c r="P2609" s="5">
        <v>-1.3559472592135278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>
      <c r="A2610" s="22">
        <v>37187</v>
      </c>
      <c r="B2610" s="23" t="s">
        <v>2672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5">
        <v>2.3442092120934013</v>
      </c>
      <c r="O2610" s="5">
        <v>3.5540975651878441</v>
      </c>
      <c r="P2610" s="5">
        <v>-1.2098883530944429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>
      <c r="A2611" s="22">
        <v>13239</v>
      </c>
      <c r="B2611" s="23" t="s">
        <v>2673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5">
        <v>2.4027732283348771</v>
      </c>
      <c r="O2611" s="5">
        <v>4.1340003577745659</v>
      </c>
      <c r="P2611" s="5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>
      <c r="A2612" s="22">
        <v>37061</v>
      </c>
      <c r="B2612" s="23" t="s">
        <v>2674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5">
        <v>2.2791180062813234</v>
      </c>
      <c r="O2612" s="5">
        <v>3.792706952649894</v>
      </c>
      <c r="P2612" s="5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>
      <c r="A2613" s="22">
        <v>37083</v>
      </c>
      <c r="B2613" s="23" t="s">
        <v>2675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5">
        <v>2.3334311530592973</v>
      </c>
      <c r="O2613" s="5">
        <v>3.6361698954649904</v>
      </c>
      <c r="P2613" s="5">
        <v>-1.3027387424056927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>
      <c r="A2614" s="22">
        <v>37153</v>
      </c>
      <c r="B2614" s="23" t="s">
        <v>2676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5">
        <v>2.4757011597529814</v>
      </c>
      <c r="O2614" s="5">
        <v>4.0226674413744163</v>
      </c>
      <c r="P2614" s="5">
        <v>-1.5469662816214342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>
      <c r="A2615" s="22">
        <v>36103</v>
      </c>
      <c r="B2615" s="23" t="s">
        <v>2677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5">
        <v>4.7234629496981384</v>
      </c>
      <c r="O2615" s="5">
        <v>4.3027945232284637</v>
      </c>
      <c r="P2615" s="5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>
      <c r="A2616" s="22">
        <v>37197</v>
      </c>
      <c r="B2616" s="23" t="s">
        <v>2678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5">
        <v>2.2280759054182968</v>
      </c>
      <c r="O2616" s="5">
        <v>3.7719313404121899</v>
      </c>
      <c r="P2616" s="5">
        <v>-1.5438554349938929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>
      <c r="A2617" s="22">
        <v>51550</v>
      </c>
      <c r="B2617" s="23" t="s">
        <v>2679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5">
        <v>2.1458228852472159</v>
      </c>
      <c r="O2617" s="5">
        <v>3.3980429686475704</v>
      </c>
      <c r="P2617" s="5">
        <v>-1.2522200834003543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>
      <c r="A2618" s="22">
        <v>28075</v>
      </c>
      <c r="B2618" s="23" t="s">
        <v>2680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5">
        <v>2.1366393679575286</v>
      </c>
      <c r="O2618" s="5">
        <v>3.1051986712688375</v>
      </c>
      <c r="P2618" s="5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>
      <c r="A2619" s="22">
        <v>37123</v>
      </c>
      <c r="B2619" s="23" t="s">
        <v>2681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5">
        <v>2.29677532076184</v>
      </c>
      <c r="O2619" s="5">
        <v>3.6892219385502423</v>
      </c>
      <c r="P2619" s="5">
        <v>-1.3924466177884025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>
      <c r="A2620" s="22">
        <v>37145</v>
      </c>
      <c r="B2620" s="23" t="s">
        <v>2682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5">
        <v>2.1936405097555873</v>
      </c>
      <c r="O2620" s="5">
        <v>3.4651422538994621</v>
      </c>
      <c r="P2620" s="5">
        <v>-1.2715017441438747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>
      <c r="A2621" s="22">
        <v>40055</v>
      </c>
      <c r="B2621" s="23" t="s">
        <v>2683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5">
        <v>2.1437756873767562</v>
      </c>
      <c r="O2621" s="5">
        <v>2.8104673753070513</v>
      </c>
      <c r="P2621" s="5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>
      <c r="A2622" s="22">
        <v>47167</v>
      </c>
      <c r="B2622" s="23" t="s">
        <v>2684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5">
        <v>2.1134514524966712</v>
      </c>
      <c r="O2622" s="5">
        <v>3.0087698769447098</v>
      </c>
      <c r="P2622" s="5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>
      <c r="A2623" s="22">
        <v>47179</v>
      </c>
      <c r="B2623" s="23" t="s">
        <v>2685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5">
        <v>2.1605016106514219</v>
      </c>
      <c r="O2623" s="5">
        <v>3.104464734998627</v>
      </c>
      <c r="P2623" s="5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>
      <c r="A2624" s="22">
        <v>37009</v>
      </c>
      <c r="B2624" s="23" t="s">
        <v>2686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5">
        <v>2.0594195858628641</v>
      </c>
      <c r="O2624" s="5">
        <v>3.0492649037926833</v>
      </c>
      <c r="P2624" s="5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>
      <c r="A2625" s="22">
        <v>37015</v>
      </c>
      <c r="B2625" s="23" t="s">
        <v>2687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5">
        <v>2.3648358017381694</v>
      </c>
      <c r="O2625" s="5">
        <v>3.7327626146413473</v>
      </c>
      <c r="P2625" s="5">
        <v>-1.3679268129031785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>
      <c r="A2626" s="22">
        <v>45073</v>
      </c>
      <c r="B2626" s="23" t="s">
        <v>2688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5">
        <v>2.2236890528387403</v>
      </c>
      <c r="O2626" s="5">
        <v>3.7623622271632806</v>
      </c>
      <c r="P2626" s="5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>
      <c r="A2627" s="22">
        <v>44007</v>
      </c>
      <c r="B2627" s="23" t="s">
        <v>2689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5">
        <v>4.7313220286931061</v>
      </c>
      <c r="O2627" s="5">
        <v>4.389887052105145</v>
      </c>
      <c r="P2627" s="5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>
      <c r="A2628" s="22">
        <v>13163</v>
      </c>
      <c r="B2628" s="23" t="s">
        <v>2690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5">
        <v>2.4322033276573456</v>
      </c>
      <c r="O2628" s="5">
        <v>3.7439486230236141</v>
      </c>
      <c r="P2628" s="5">
        <v>-1.3117452953662687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>
      <c r="A2629" s="22">
        <v>28097</v>
      </c>
      <c r="B2629" s="23" t="s">
        <v>2691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5">
        <v>2.1514894693436113</v>
      </c>
      <c r="O2629" s="5">
        <v>3.0645676613048098</v>
      </c>
      <c r="P2629" s="5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>
      <c r="A2630" s="22">
        <v>37117</v>
      </c>
      <c r="B2630" s="23" t="s">
        <v>2692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5">
        <v>2.4231855980022989</v>
      </c>
      <c r="O2630" s="5">
        <v>3.7002253942561611</v>
      </c>
      <c r="P2630" s="5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>
      <c r="A2631" s="22">
        <v>47091</v>
      </c>
      <c r="B2631" s="23" t="s">
        <v>2693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5">
        <v>2.1524953718459301</v>
      </c>
      <c r="O2631" s="5">
        <v>3.0177186836505232</v>
      </c>
      <c r="P2631" s="5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>
      <c r="A2632" s="22">
        <v>47063</v>
      </c>
      <c r="B2632" s="23" t="s">
        <v>2694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5">
        <v>2.1845240526327214</v>
      </c>
      <c r="O2632" s="5">
        <v>3.1134042277923819</v>
      </c>
      <c r="P2632" s="5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>
      <c r="A2633" s="22">
        <v>12113</v>
      </c>
      <c r="B2633" s="23" t="s">
        <v>2695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5">
        <v>2.5849626621113191</v>
      </c>
      <c r="O2633" s="5">
        <v>4.1759539432509012</v>
      </c>
      <c r="P2633" s="5">
        <v>-1.5909912811395819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>
      <c r="A2634" s="22">
        <v>28139</v>
      </c>
      <c r="B2634" s="23" t="s">
        <v>2696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5">
        <v>2.1522792890861724</v>
      </c>
      <c r="O2634" s="5">
        <v>3.120862808568833</v>
      </c>
      <c r="P2634" s="5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>
      <c r="A2635" s="22">
        <v>51193</v>
      </c>
      <c r="B2635" s="23" t="s">
        <v>2697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5">
        <v>2.1878453936727844</v>
      </c>
      <c r="O2635" s="5">
        <v>3.4932628171865043</v>
      </c>
      <c r="P2635" s="5">
        <v>-1.3054174235137193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>
      <c r="A2636" s="22">
        <v>28039</v>
      </c>
      <c r="B2636" s="23" t="s">
        <v>2698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si="80"/>
        <v>-5.4238800000000005</v>
      </c>
      <c r="N2636" s="5">
        <v>2.1407523915225646</v>
      </c>
      <c r="O2636" s="5">
        <v>3.151103218240392</v>
      </c>
      <c r="P2636" s="5">
        <v>-1.0103508267178267</v>
      </c>
      <c r="Q2636" s="29">
        <v>11240</v>
      </c>
      <c r="R2636">
        <v>26040</v>
      </c>
      <c r="S2636">
        <v>11000</v>
      </c>
      <c r="T2636" s="30">
        <f t="shared" si="81"/>
        <v>48280</v>
      </c>
    </row>
    <row r="2637" spans="1:20">
      <c r="A2637" s="22">
        <v>28041</v>
      </c>
      <c r="B2637" s="23" t="s">
        <v>2699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ref="M2637:M2700" si="82">K2637-L2637</f>
        <v>-5.2045499999999976</v>
      </c>
      <c r="N2637" s="5">
        <v>2.1433845030702989</v>
      </c>
      <c r="O2637" s="5">
        <v>3.1128789231522811</v>
      </c>
      <c r="P2637" s="5">
        <v>-0.9694944200819825</v>
      </c>
      <c r="Q2637" s="29">
        <v>7480</v>
      </c>
      <c r="R2637">
        <v>24330</v>
      </c>
      <c r="S2637">
        <v>5260</v>
      </c>
      <c r="T2637" s="30">
        <f t="shared" ref="T2637:T2700" si="83">SUM(Q2637:S2637)</f>
        <v>37070</v>
      </c>
    </row>
    <row r="2638" spans="1:20">
      <c r="A2638" s="22">
        <v>28115</v>
      </c>
      <c r="B2638" s="23" t="s">
        <v>2700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5">
        <v>2.1628077352771085</v>
      </c>
      <c r="O2638" s="5">
        <v>3.09771214875621</v>
      </c>
      <c r="P2638" s="5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>
      <c r="A2639" s="22">
        <v>37033</v>
      </c>
      <c r="B2639" s="23" t="s">
        <v>2701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5">
        <v>2.2325093275581462</v>
      </c>
      <c r="O2639" s="5">
        <v>3.7924387119826091</v>
      </c>
      <c r="P2639" s="5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>
      <c r="A2640" s="22">
        <v>37051</v>
      </c>
      <c r="B2640" s="23" t="s">
        <v>2702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5">
        <v>2.2529719923506843</v>
      </c>
      <c r="O2640" s="5">
        <v>3.916391979222035</v>
      </c>
      <c r="P2640" s="5">
        <v>-1.6634199868713506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>
      <c r="A2641" s="22">
        <v>51800</v>
      </c>
      <c r="B2641" s="23" t="s">
        <v>2703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5">
        <v>2.4852181150943635</v>
      </c>
      <c r="O2641" s="5">
        <v>3.7556729755228613</v>
      </c>
      <c r="P2641" s="5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>
      <c r="A2642" s="22">
        <v>12059</v>
      </c>
      <c r="B2642" s="23" t="s">
        <v>2704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5">
        <v>2.6925662881232428</v>
      </c>
      <c r="O2642" s="5">
        <v>4.020467495346197</v>
      </c>
      <c r="P2642" s="5">
        <v>-1.3279012072229537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>
      <c r="A2643" s="22">
        <v>12063</v>
      </c>
      <c r="B2643" s="23" t="s">
        <v>2705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5">
        <v>2.4949138975472689</v>
      </c>
      <c r="O2643" s="5">
        <v>3.8045132675752571</v>
      </c>
      <c r="P2643" s="5">
        <v>-1.3095993700279882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>
      <c r="A2644" s="22">
        <v>45057</v>
      </c>
      <c r="B2644" s="23" t="s">
        <v>2706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5">
        <v>2.4986599529771998</v>
      </c>
      <c r="O2644" s="5">
        <v>3.966314547855629</v>
      </c>
      <c r="P2644" s="5">
        <v>-1.4676545948784296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>
      <c r="A2645" s="22">
        <v>47003</v>
      </c>
      <c r="B2645" s="23" t="s">
        <v>2707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5">
        <v>2.1322711432020891</v>
      </c>
      <c r="O2645" s="5">
        <v>2.996009817424556</v>
      </c>
      <c r="P2645" s="5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>
      <c r="A2646" s="22">
        <v>37151</v>
      </c>
      <c r="B2646" s="23" t="s">
        <v>2708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5">
        <v>2.1094148030105146</v>
      </c>
      <c r="O2646" s="5">
        <v>3.2599102016902743</v>
      </c>
      <c r="P2646" s="5">
        <v>-1.1504953986797597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>
      <c r="A2647" s="22">
        <v>45079</v>
      </c>
      <c r="B2647" s="23" t="s">
        <v>2709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5">
        <v>2.3745949187930719</v>
      </c>
      <c r="O2647" s="5">
        <v>3.8564848968617218</v>
      </c>
      <c r="P2647" s="5">
        <v>-1.4818899780686503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>
      <c r="A2648" s="22">
        <v>12065</v>
      </c>
      <c r="B2648" s="23" t="s">
        <v>2710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5">
        <v>2.4350682870065419</v>
      </c>
      <c r="O2648" s="5">
        <v>3.7796693385503977</v>
      </c>
      <c r="P2648" s="5">
        <v>-1.3446010515438551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>
      <c r="A2649" s="22">
        <v>13169</v>
      </c>
      <c r="B2649" s="23" t="s">
        <v>2711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5">
        <v>2.4207900598208516</v>
      </c>
      <c r="O2649" s="5">
        <v>4.1634397710090925</v>
      </c>
      <c r="P2649" s="5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>
      <c r="A2650" s="22">
        <v>13265</v>
      </c>
      <c r="B2650" s="23" t="s">
        <v>2712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5">
        <v>2.3074881824115341</v>
      </c>
      <c r="O2650" s="5">
        <v>3.9027266074497944</v>
      </c>
      <c r="P2650" s="5">
        <v>-1.5952384250382603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>
      <c r="A2651" s="22">
        <v>45085</v>
      </c>
      <c r="B2651" s="23" t="s">
        <v>2713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5">
        <v>2.4104832847369084</v>
      </c>
      <c r="O2651" s="5">
        <v>3.8396267160358257</v>
      </c>
      <c r="P2651" s="5">
        <v>-1.4291434312989175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>
      <c r="A2652" s="22">
        <v>36119</v>
      </c>
      <c r="B2652" s="23" t="s">
        <v>2714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5">
        <v>4.5201924073684712</v>
      </c>
      <c r="O2652" s="5">
        <v>4.1698943120656375</v>
      </c>
      <c r="P2652" s="5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>
      <c r="A2653" s="22">
        <v>13201</v>
      </c>
      <c r="B2653" s="23" t="s">
        <v>2715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5">
        <v>2.323742821736039</v>
      </c>
      <c r="O2653" s="5">
        <v>3.6133377714447676</v>
      </c>
      <c r="P2653" s="5">
        <v>-1.2895949497087285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>
      <c r="A2654" s="22">
        <v>28147</v>
      </c>
      <c r="B2654" s="23" t="s">
        <v>2716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5">
        <v>2.1064362139342041</v>
      </c>
      <c r="O2654" s="5">
        <v>2.9941470350128547</v>
      </c>
      <c r="P2654" s="5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>
      <c r="A2655" s="22">
        <v>37141</v>
      </c>
      <c r="B2655" s="23" t="s">
        <v>2717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5">
        <v>2.4353309393265916</v>
      </c>
      <c r="O2655" s="5">
        <v>4.3092416131553621</v>
      </c>
      <c r="P2655" s="5">
        <v>-1.8739106738287705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>
      <c r="A2656" s="22">
        <v>37169</v>
      </c>
      <c r="B2656" s="23" t="s">
        <v>2718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5">
        <v>2.1516291780244887</v>
      </c>
      <c r="O2656" s="5">
        <v>3.6147162304294267</v>
      </c>
      <c r="P2656" s="5">
        <v>-1.4630870524049377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>
      <c r="A2657" s="22">
        <v>51115</v>
      </c>
      <c r="B2657" s="23" t="s">
        <v>2719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5">
        <v>2.4818110860633618</v>
      </c>
      <c r="O2657" s="5">
        <v>4.144539980659971</v>
      </c>
      <c r="P2657" s="5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>
      <c r="A2658" s="22">
        <v>12045</v>
      </c>
      <c r="B2658" s="23" t="s">
        <v>2720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5">
        <v>2.5082439684854028</v>
      </c>
      <c r="O2658" s="5">
        <v>4.048759434615115</v>
      </c>
      <c r="P2658" s="5">
        <v>-1.5405154661297127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>
      <c r="A2659" s="22">
        <v>12077</v>
      </c>
      <c r="B2659" s="23" t="s">
        <v>2721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5">
        <v>2.556147280984713</v>
      </c>
      <c r="O2659" s="5">
        <v>4.0253014157045612</v>
      </c>
      <c r="P2659" s="5">
        <v>-1.4691541347198485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>
      <c r="A2660" s="22">
        <v>12125</v>
      </c>
      <c r="B2660" s="23" t="s">
        <v>2722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5">
        <v>2.8662018250651538</v>
      </c>
      <c r="O2660" s="5">
        <v>4.384293116522807</v>
      </c>
      <c r="P2660" s="5">
        <v>-1.5180912914576523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>
      <c r="A2661" s="22">
        <v>45033</v>
      </c>
      <c r="B2661" s="23" t="s">
        <v>2723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5">
        <v>2.3324550550755658</v>
      </c>
      <c r="O2661" s="5">
        <v>3.6798651824962669</v>
      </c>
      <c r="P2661" s="5">
        <v>-1.3474101274207009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>
      <c r="A2662" s="22">
        <v>13319</v>
      </c>
      <c r="B2662" s="23" t="s">
        <v>2724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5">
        <v>2.43954455314186</v>
      </c>
      <c r="O2662" s="5">
        <v>3.7635748985132982</v>
      </c>
      <c r="P2662" s="5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>
      <c r="A2663" s="22">
        <v>13141</v>
      </c>
      <c r="B2663" s="23" t="s">
        <v>2725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5">
        <v>2.7768534666879021</v>
      </c>
      <c r="O2663" s="5">
        <v>4.3747184149266616</v>
      </c>
      <c r="P2663" s="5">
        <v>-1.5978649482387601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>
      <c r="A2664" s="22">
        <v>37005</v>
      </c>
      <c r="B2664" s="23" t="s">
        <v>2726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5">
        <v>2.1245443217583526</v>
      </c>
      <c r="O2664" s="5">
        <v>3.4687113450002816</v>
      </c>
      <c r="P2664" s="5">
        <v>-1.3441670232419292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>
      <c r="A2665" s="22">
        <v>13125</v>
      </c>
      <c r="B2665" s="23" t="s">
        <v>2727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5">
        <v>2.4598395675173457</v>
      </c>
      <c r="O2665" s="5">
        <v>3.8791009381221877</v>
      </c>
      <c r="P2665" s="5">
        <v>-1.4192613706048423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>
      <c r="A2666" s="22">
        <v>37081</v>
      </c>
      <c r="B2666" s="23" t="s">
        <v>2728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5">
        <v>2.2225359905258975</v>
      </c>
      <c r="O2666" s="5">
        <v>3.6355086077088359</v>
      </c>
      <c r="P2666" s="5">
        <v>-1.4129726171829384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>
      <c r="A2667" s="22">
        <v>13009</v>
      </c>
      <c r="B2667" s="23" t="s">
        <v>2729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5">
        <v>2.5799480518590197</v>
      </c>
      <c r="O2667" s="5">
        <v>4.460723078874909</v>
      </c>
      <c r="P2667" s="5">
        <v>-1.8807750270158894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>
      <c r="A2668" s="22">
        <v>37077</v>
      </c>
      <c r="B2668" s="23" t="s">
        <v>2730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5">
        <v>2.2319765717883993</v>
      </c>
      <c r="O2668" s="5">
        <v>3.6413689211760483</v>
      </c>
      <c r="P2668" s="5">
        <v>-1.4093923493876492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>
      <c r="A2669" s="22">
        <v>40095</v>
      </c>
      <c r="B2669" s="23" t="s">
        <v>2731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5">
        <v>2.1437756873767562</v>
      </c>
      <c r="O2669" s="5">
        <v>2.803722240194281</v>
      </c>
      <c r="P2669" s="5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>
      <c r="A2670" s="22">
        <v>47057</v>
      </c>
      <c r="B2670" s="23" t="s">
        <v>2732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5">
        <v>2.1567089856611981</v>
      </c>
      <c r="O2670" s="5">
        <v>3.0791457964587838</v>
      </c>
      <c r="P2670" s="5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>
      <c r="A2671" s="22">
        <v>13249</v>
      </c>
      <c r="B2671" s="23" t="s">
        <v>2733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5">
        <v>2.6497874900385239</v>
      </c>
      <c r="O2671" s="5">
        <v>3.9825375198791355</v>
      </c>
      <c r="P2671" s="5">
        <v>-1.3327500298406119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>
      <c r="A2672" s="22">
        <v>17147</v>
      </c>
      <c r="B2672" s="23" t="s">
        <v>2734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5">
        <v>2.4895993793266848</v>
      </c>
      <c r="O2672" s="5">
        <v>1.9230471482846268</v>
      </c>
      <c r="P2672" s="5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>
      <c r="A2673" s="22">
        <v>47171</v>
      </c>
      <c r="B2673" s="23" t="s">
        <v>2735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5">
        <v>2.150207875044361</v>
      </c>
      <c r="O2673" s="5">
        <v>3.0715065257883967</v>
      </c>
      <c r="P2673" s="5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>
      <c r="A2674" s="22">
        <v>28159</v>
      </c>
      <c r="B2674" s="23" t="s">
        <v>2736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5">
        <v>2.1642197243451777</v>
      </c>
      <c r="O2674" s="5">
        <v>3.1693808392640048</v>
      </c>
      <c r="P2674" s="5">
        <v>-1.0051611149188273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>
      <c r="A2675" s="22">
        <v>28065</v>
      </c>
      <c r="B2675" s="23" t="s">
        <v>2737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5">
        <v>2.1405996433648058</v>
      </c>
      <c r="O2675" s="5">
        <v>3.0463217075821958</v>
      </c>
      <c r="P2675" s="5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>
      <c r="A2676" s="22">
        <v>37131</v>
      </c>
      <c r="B2676" s="23" t="s">
        <v>2738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5">
        <v>2.2277331534545439</v>
      </c>
      <c r="O2676" s="5">
        <v>3.5802100490350726</v>
      </c>
      <c r="P2676" s="5">
        <v>-1.3524768955805284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>
      <c r="A2677" s="22">
        <v>28061</v>
      </c>
      <c r="B2677" s="23" t="s">
        <v>2739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5">
        <v>2.1311478854078336</v>
      </c>
      <c r="O2677" s="5">
        <v>3.0755729797931401</v>
      </c>
      <c r="P2677" s="5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>
      <c r="A2678" s="22">
        <v>37047</v>
      </c>
      <c r="B2678" s="23" t="s">
        <v>2740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5">
        <v>2.5807397343839926</v>
      </c>
      <c r="O2678" s="5">
        <v>4.0018098667105964</v>
      </c>
      <c r="P2678" s="5">
        <v>-1.4210701323266044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>
      <c r="A2679" s="22">
        <v>26013</v>
      </c>
      <c r="B2679" s="23" t="s">
        <v>2741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5">
        <v>3.3687376757466865</v>
      </c>
      <c r="O2679" s="5">
        <v>2.9778923956883498</v>
      </c>
      <c r="P2679" s="5">
        <v>0.39084528005833663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>
      <c r="A2680" s="22">
        <v>46109</v>
      </c>
      <c r="B2680" s="23" t="s">
        <v>2742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5">
        <v>2.6791002340690553</v>
      </c>
      <c r="O2680" s="5">
        <v>2.203515119320016</v>
      </c>
      <c r="P2680" s="5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>
      <c r="A2681" s="22">
        <v>51031</v>
      </c>
      <c r="B2681" s="23" t="s">
        <v>2743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5">
        <v>2.2788888840446844</v>
      </c>
      <c r="O2681" s="5">
        <v>3.6035451243064545</v>
      </c>
      <c r="P2681" s="5">
        <v>-1.3246562402617699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>
      <c r="A2682" s="22">
        <v>47009</v>
      </c>
      <c r="B2682" s="23" t="s">
        <v>2744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5">
        <v>2.1898609242422458</v>
      </c>
      <c r="O2682" s="5">
        <v>3.1310913467914849</v>
      </c>
      <c r="P2682" s="5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>
      <c r="A2683" s="22">
        <v>13091</v>
      </c>
      <c r="B2683" s="23" t="s">
        <v>2745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5">
        <v>2.760623043534749</v>
      </c>
      <c r="O2683" s="5">
        <v>4.2314760358140706</v>
      </c>
      <c r="P2683" s="5">
        <v>-1.4708529922793208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>
      <c r="A2684" s="22">
        <v>37185</v>
      </c>
      <c r="B2684" s="23" t="s">
        <v>2746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5">
        <v>2.3128231912386461</v>
      </c>
      <c r="O2684" s="5">
        <v>3.8003890673157494</v>
      </c>
      <c r="P2684" s="5">
        <v>-1.4875658760771038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>
      <c r="A2685" s="22">
        <v>47127</v>
      </c>
      <c r="B2685" s="23" t="s">
        <v>2747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5">
        <v>2.150207875044361</v>
      </c>
      <c r="O2685" s="5">
        <v>3.0086487960879493</v>
      </c>
      <c r="P2685" s="5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>
      <c r="A2686" s="22">
        <v>22049</v>
      </c>
      <c r="B2686" s="23" t="s">
        <v>2748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5">
        <v>2.1512957399727943</v>
      </c>
      <c r="O2686" s="5">
        <v>3.134436904002901</v>
      </c>
      <c r="P2686" s="5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>
      <c r="A2687" s="22">
        <v>45061</v>
      </c>
      <c r="B2687" s="23" t="s">
        <v>2749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5">
        <v>2.3651524747481583</v>
      </c>
      <c r="O2687" s="5">
        <v>3.9178486750679857</v>
      </c>
      <c r="P2687" s="5">
        <v>-1.5526962003198275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>
      <c r="A2688" s="22">
        <v>26103</v>
      </c>
      <c r="B2688" s="23" t="s">
        <v>2750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5">
        <v>3.3002692454221942</v>
      </c>
      <c r="O2688" s="5">
        <v>2.9133730640766649</v>
      </c>
      <c r="P2688" s="5">
        <v>0.38689618134552956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>
      <c r="A2689" s="22">
        <v>12067</v>
      </c>
      <c r="B2689" s="23" t="s">
        <v>2751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5">
        <v>2.7445062501087096</v>
      </c>
      <c r="O2689" s="5">
        <v>4.0362154578547198</v>
      </c>
      <c r="P2689" s="5">
        <v>-1.2917092077460097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>
      <c r="A2690" s="22">
        <v>26131</v>
      </c>
      <c r="B2690" s="23" t="s">
        <v>2752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5">
        <v>3.2911099443038587</v>
      </c>
      <c r="O2690" s="5">
        <v>2.8918653783511616</v>
      </c>
      <c r="P2690" s="5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>
      <c r="A2691" s="22">
        <v>13077</v>
      </c>
      <c r="B2691" s="23" t="s">
        <v>2753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5">
        <v>2.2619021712323804</v>
      </c>
      <c r="O2691" s="5">
        <v>3.8040401208426848</v>
      </c>
      <c r="P2691" s="5">
        <v>-1.5421379496103043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>
      <c r="A2692" s="22">
        <v>55031</v>
      </c>
      <c r="B2692" s="23" t="s">
        <v>2754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5">
        <v>3.0557920933632849</v>
      </c>
      <c r="O2692" s="5">
        <v>2.6455813273529021</v>
      </c>
      <c r="P2692" s="5">
        <v>0.41021076601038275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>
      <c r="A2693" s="22">
        <v>13107</v>
      </c>
      <c r="B2693" s="23" t="s">
        <v>2755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5">
        <v>2.7173524708933403</v>
      </c>
      <c r="O2693" s="5">
        <v>4.0268903691017419</v>
      </c>
      <c r="P2693" s="5">
        <v>-1.3095378982084023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>
      <c r="A2694" s="22">
        <v>37065</v>
      </c>
      <c r="B2694" s="23" t="s">
        <v>2756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5">
        <v>2.2410278315268557</v>
      </c>
      <c r="O2694" s="5">
        <v>3.5959170303305372</v>
      </c>
      <c r="P2694" s="5">
        <v>-1.3548891988036817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>
      <c r="A2695" s="22">
        <v>45083</v>
      </c>
      <c r="B2695" s="23" t="s">
        <v>2757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5">
        <v>2.295229211360128</v>
      </c>
      <c r="O2695" s="5">
        <v>3.8415602841791712</v>
      </c>
      <c r="P2695" s="5">
        <v>-1.5463310728190438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>
      <c r="A2696" s="22">
        <v>28035</v>
      </c>
      <c r="B2696" s="23" t="s">
        <v>2758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5">
        <v>2.1563327036140345</v>
      </c>
      <c r="O2696" s="5">
        <v>3.1678552204688208</v>
      </c>
      <c r="P2696" s="5">
        <v>-1.0115225168547866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>
      <c r="A2697" s="22">
        <v>45001</v>
      </c>
      <c r="B2697" s="23" t="s">
        <v>2759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5">
        <v>2.4727914936259046</v>
      </c>
      <c r="O2697" s="5">
        <v>3.7883666696306304</v>
      </c>
      <c r="P2697" s="5">
        <v>-1.3155751760047265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>
      <c r="A2698" s="22">
        <v>17099</v>
      </c>
      <c r="B2698" s="23" t="s">
        <v>2760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5">
        <v>2.4908027367646439</v>
      </c>
      <c r="O2698" s="5">
        <v>2.215138881569032</v>
      </c>
      <c r="P2698" s="5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>
      <c r="A2699" s="22">
        <v>37069</v>
      </c>
      <c r="B2699" s="23" t="s">
        <v>2761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5">
        <v>2.3908663231592824</v>
      </c>
      <c r="O2699" s="5">
        <v>3.7527800744374891</v>
      </c>
      <c r="P2699" s="5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>
      <c r="A2700" s="22">
        <v>38097</v>
      </c>
      <c r="B2700" s="23" t="s">
        <v>2762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si="82"/>
        <v>2.4105900000000009</v>
      </c>
      <c r="N2700" s="5">
        <v>2.7141354456683322</v>
      </c>
      <c r="O2700" s="5">
        <v>2.2650949802860363</v>
      </c>
      <c r="P2700" s="5">
        <v>0.44904046538229586</v>
      </c>
      <c r="Q2700" s="29">
        <v>418950</v>
      </c>
      <c r="R2700">
        <v>1030</v>
      </c>
      <c r="S2700">
        <v>590</v>
      </c>
      <c r="T2700" s="30">
        <f t="shared" si="83"/>
        <v>420570</v>
      </c>
    </row>
    <row r="2701" spans="1:20">
      <c r="A2701" s="22">
        <v>1113</v>
      </c>
      <c r="B2701" s="23" t="s">
        <v>2763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ref="M2701:M2764" si="84">K2701-L2701</f>
        <v>-5.2558500000000024</v>
      </c>
      <c r="N2701" s="5">
        <v>2.1550343442730782</v>
      </c>
      <c r="O2701" s="5">
        <v>3.1340848381270896</v>
      </c>
      <c r="P2701" s="5">
        <v>-0.97905049385401077</v>
      </c>
      <c r="Q2701" s="29">
        <v>24340</v>
      </c>
      <c r="R2701">
        <v>37550</v>
      </c>
      <c r="S2701">
        <v>990</v>
      </c>
      <c r="T2701" s="30">
        <f t="shared" ref="T2701:T2764" si="85">SUM(Q2701:S2701)</f>
        <v>62880</v>
      </c>
    </row>
    <row r="2702" spans="1:20">
      <c r="A2702" s="22">
        <v>28111</v>
      </c>
      <c r="B2702" s="23" t="s">
        <v>2764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5">
        <v>2.1555969045614125</v>
      </c>
      <c r="O2702" s="5">
        <v>3.1789555408601493</v>
      </c>
      <c r="P2702" s="5">
        <v>-1.0233586362987366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>
      <c r="A2703" s="22">
        <v>37199</v>
      </c>
      <c r="B2703" s="23" t="s">
        <v>2765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5">
        <v>2.0711215849731714</v>
      </c>
      <c r="O2703" s="5">
        <v>3.1231856982362252</v>
      </c>
      <c r="P2703" s="5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>
      <c r="A2704" s="22">
        <v>12073</v>
      </c>
      <c r="B2704" s="23" t="s">
        <v>2766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5">
        <v>2.6123735052995034</v>
      </c>
      <c r="O2704" s="5">
        <v>4.0300515108543991</v>
      </c>
      <c r="P2704" s="5">
        <v>-1.4176780055548963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>
      <c r="A2705" s="22">
        <v>28085</v>
      </c>
      <c r="B2705" s="23" t="s">
        <v>2767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5">
        <v>2.1521786988359408</v>
      </c>
      <c r="O2705" s="5">
        <v>3.1285244326281605</v>
      </c>
      <c r="P2705" s="5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>
      <c r="A2706" s="22">
        <v>40069</v>
      </c>
      <c r="B2706" s="23" t="s">
        <v>2768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5">
        <v>2.1437756873767562</v>
      </c>
      <c r="O2706" s="5">
        <v>2.7824809323536517</v>
      </c>
      <c r="P2706" s="5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>
      <c r="A2707" s="22">
        <v>55003</v>
      </c>
      <c r="B2707" s="23" t="s">
        <v>2769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5">
        <v>3.183698184880341</v>
      </c>
      <c r="O2707" s="5">
        <v>2.8145692221776173</v>
      </c>
      <c r="P2707" s="5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>
      <c r="A2708" s="22">
        <v>37189</v>
      </c>
      <c r="B2708" s="23" t="s">
        <v>2770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5">
        <v>2.0608408888429923</v>
      </c>
      <c r="O2708" s="5">
        <v>3.1201493629051518</v>
      </c>
      <c r="P2708" s="5">
        <v>-1.0593084740621592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>
      <c r="A2709" s="22">
        <v>37011</v>
      </c>
      <c r="B2709" s="23" t="s">
        <v>2771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5">
        <v>2.048052887586663</v>
      </c>
      <c r="O2709" s="5">
        <v>3.0447234402729562</v>
      </c>
      <c r="P2709" s="5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>
      <c r="A2710" s="22">
        <v>36079</v>
      </c>
      <c r="B2710" s="23" t="s">
        <v>2772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5">
        <v>4.5325445175404635</v>
      </c>
      <c r="O2710" s="5">
        <v>4.1429063204849088</v>
      </c>
      <c r="P2710" s="5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>
      <c r="A2711" s="22">
        <v>36093</v>
      </c>
      <c r="B2711" s="23" t="s">
        <v>2773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5">
        <v>4.1977075162547486</v>
      </c>
      <c r="O2711" s="5">
        <v>3.8915983453222918</v>
      </c>
      <c r="P2711" s="5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>
      <c r="A2712" s="22">
        <v>37087</v>
      </c>
      <c r="B2712" s="23" t="s">
        <v>2774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5">
        <v>2.0635009421269017</v>
      </c>
      <c r="O2712" s="5">
        <v>3.0822678197807947</v>
      </c>
      <c r="P2712" s="5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>
      <c r="A2713" s="22">
        <v>47019</v>
      </c>
      <c r="B2713" s="23" t="s">
        <v>2775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5">
        <v>2.150207875044361</v>
      </c>
      <c r="O2713" s="5">
        <v>2.9997093032941948</v>
      </c>
      <c r="P2713" s="5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>
      <c r="A2714" s="22">
        <v>28019</v>
      </c>
      <c r="B2714" s="23" t="s">
        <v>2776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5">
        <v>2.1550343442730782</v>
      </c>
      <c r="O2714" s="5">
        <v>3.1323040181415029</v>
      </c>
      <c r="P2714" s="5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>
      <c r="A2715" s="22">
        <v>12039</v>
      </c>
      <c r="B2715" s="23" t="s">
        <v>2777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5">
        <v>2.5047270352921109</v>
      </c>
      <c r="O2715" s="5">
        <v>3.9126906305699838</v>
      </c>
      <c r="P2715" s="5">
        <v>-1.4079635952778735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>
      <c r="A2716" s="22">
        <v>37013</v>
      </c>
      <c r="B2716" s="23" t="s">
        <v>2778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5">
        <v>2.8043071538715552</v>
      </c>
      <c r="O2716" s="5">
        <v>4.0754978133526754</v>
      </c>
      <c r="P2716" s="5">
        <v>-1.2711906594811202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>
      <c r="A2717" s="22">
        <v>37127</v>
      </c>
      <c r="B2717" s="23" t="s">
        <v>2779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5">
        <v>2.2321721639416285</v>
      </c>
      <c r="O2717" s="5">
        <v>3.6512602957821816</v>
      </c>
      <c r="P2717" s="5">
        <v>-1.4190881318405535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>
      <c r="A2718" s="22">
        <v>29011</v>
      </c>
      <c r="B2718" s="23" t="s">
        <v>2780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5">
        <v>2.4971157063578997</v>
      </c>
      <c r="O2718" s="5">
        <v>2.1383438138642354</v>
      </c>
      <c r="P2718" s="5">
        <v>0.35877189249366404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>
      <c r="A2719" s="22">
        <v>13015</v>
      </c>
      <c r="B2719" s="23" t="s">
        <v>2781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5">
        <v>2.5100937114202222</v>
      </c>
      <c r="O2719" s="5">
        <v>3.8933773025254661</v>
      </c>
      <c r="P2719" s="5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>
      <c r="A2720" s="22">
        <v>28031</v>
      </c>
      <c r="B2720" s="23" t="s">
        <v>2782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5">
        <v>2.1354658150381569</v>
      </c>
      <c r="O2720" s="5">
        <v>3.1370541132913408</v>
      </c>
      <c r="P2720" s="5">
        <v>-1.0015882982531836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>
      <c r="A2721" s="22">
        <v>28073</v>
      </c>
      <c r="B2721" s="23" t="s">
        <v>2783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5">
        <v>2.1551572879122509</v>
      </c>
      <c r="O2721" s="5">
        <v>3.1148870025920954</v>
      </c>
      <c r="P2721" s="5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>
      <c r="A2722" s="22">
        <v>1011</v>
      </c>
      <c r="B2722" s="23" t="s">
        <v>2784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5">
        <v>2.1438818659742229</v>
      </c>
      <c r="O2722" s="5">
        <v>3.0900617013913529</v>
      </c>
      <c r="P2722" s="5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>
      <c r="A2723" s="22">
        <v>13061</v>
      </c>
      <c r="B2723" s="23" t="s">
        <v>2785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5">
        <v>2.5222800339575722</v>
      </c>
      <c r="O2723" s="5">
        <v>3.8048616078862447</v>
      </c>
      <c r="P2723" s="5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>
      <c r="A2724" s="22">
        <v>37105</v>
      </c>
      <c r="B2724" s="23" t="s">
        <v>2786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5">
        <v>2.1826910747396076</v>
      </c>
      <c r="O2724" s="5">
        <v>3.4209011716215572</v>
      </c>
      <c r="P2724" s="5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>
      <c r="A2725" s="22">
        <v>31057</v>
      </c>
      <c r="B2725" s="23" t="s">
        <v>2787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5">
        <v>0</v>
      </c>
      <c r="O2725" s="5">
        <v>0</v>
      </c>
      <c r="P2725" s="5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>
      <c r="A2726" s="22">
        <v>37183</v>
      </c>
      <c r="B2726" s="23" t="s">
        <v>2788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5">
        <v>2.191043791073676</v>
      </c>
      <c r="O2726" s="5">
        <v>3.7672538937764086</v>
      </c>
      <c r="P2726" s="5">
        <v>-1.5762101027027324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>
      <c r="A2727" s="22">
        <v>37053</v>
      </c>
      <c r="B2727" s="23" t="s">
        <v>2789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5">
        <v>2.1786506996886272</v>
      </c>
      <c r="O2727" s="5">
        <v>3.604437397081659</v>
      </c>
      <c r="P2727" s="5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>
      <c r="A2728" s="22">
        <v>48275</v>
      </c>
      <c r="B2728" s="23" t="s">
        <v>2790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5">
        <v>2.1396105059041921</v>
      </c>
      <c r="O2728" s="5">
        <v>2.8485500989318719</v>
      </c>
      <c r="P2728" s="5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>
      <c r="A2729" s="22">
        <v>37115</v>
      </c>
      <c r="B2729" s="23" t="s">
        <v>2791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5">
        <v>2.0891048863757358</v>
      </c>
      <c r="O2729" s="5">
        <v>3.3015303491149157</v>
      </c>
      <c r="P2729" s="5">
        <v>-1.2124254627391804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>
      <c r="A2730" s="22">
        <v>40005</v>
      </c>
      <c r="B2730" s="23" t="s">
        <v>2792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5">
        <v>2.1165902408603881</v>
      </c>
      <c r="O2730" s="5">
        <v>3.0490413699032799</v>
      </c>
      <c r="P2730" s="5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>
      <c r="A2731" s="22">
        <v>25015</v>
      </c>
      <c r="B2731" s="23" t="s">
        <v>2793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5">
        <v>4.1353043054627561</v>
      </c>
      <c r="O2731" s="5">
        <v>3.8160643813102162</v>
      </c>
      <c r="P2731" s="5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>
      <c r="A2732" s="22">
        <v>9001</v>
      </c>
      <c r="B2732" s="23" t="s">
        <v>2794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5">
        <v>4.4299815807346032</v>
      </c>
      <c r="O2732" s="5">
        <v>4.0659044839324139</v>
      </c>
      <c r="P2732" s="5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>
      <c r="A2733" s="22">
        <v>47107</v>
      </c>
      <c r="B2733" s="23" t="s">
        <v>2795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5">
        <v>2.1685097122393255</v>
      </c>
      <c r="O2733" s="5">
        <v>3.1300984837660484</v>
      </c>
      <c r="P2733" s="5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>
      <c r="A2734" s="22">
        <v>12041</v>
      </c>
      <c r="B2734" s="23" t="s">
        <v>2796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5">
        <v>2.8544085496166725</v>
      </c>
      <c r="O2734" s="5">
        <v>3.9819302528129206</v>
      </c>
      <c r="P2734" s="5">
        <v>-1.1275217031962483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>
      <c r="A2735" s="22">
        <v>37007</v>
      </c>
      <c r="B2735" s="23" t="s">
        <v>2797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5">
        <v>2.4590199432561968</v>
      </c>
      <c r="O2735" s="5">
        <v>3.984396576726013</v>
      </c>
      <c r="P2735" s="5">
        <v>-1.5253766334698162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>
      <c r="A2736" s="22">
        <v>13185</v>
      </c>
      <c r="B2736" s="23" t="s">
        <v>2798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5">
        <v>2.5715580798767173</v>
      </c>
      <c r="O2736" s="5">
        <v>3.7617065277543613</v>
      </c>
      <c r="P2736" s="5">
        <v>-1.1901484478776443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>
      <c r="A2737" s="22">
        <v>37125</v>
      </c>
      <c r="B2737" s="23" t="s">
        <v>2799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5">
        <v>2.4147881748903499</v>
      </c>
      <c r="O2737" s="5">
        <v>3.8508220383301501</v>
      </c>
      <c r="P2737" s="5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>
      <c r="A2738" s="22">
        <v>45081</v>
      </c>
      <c r="B2738" s="23" t="s">
        <v>2800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5">
        <v>2.750128127427224</v>
      </c>
      <c r="O2738" s="5">
        <v>4.351938448813967</v>
      </c>
      <c r="P2738" s="5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>
      <c r="A2739" s="22">
        <v>48459</v>
      </c>
      <c r="B2739" s="23" t="s">
        <v>2801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5">
        <v>2.1637689310015458</v>
      </c>
      <c r="O2739" s="5">
        <v>3.1407070296006872</v>
      </c>
      <c r="P2739" s="5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>
      <c r="A2740" s="22">
        <v>37075</v>
      </c>
      <c r="B2740" s="23" t="s">
        <v>2802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5">
        <v>2.0871284742369212</v>
      </c>
      <c r="O2740" s="5">
        <v>3.2351985302166457</v>
      </c>
      <c r="P2740" s="5">
        <v>-1.1480700559797252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>
      <c r="A2741" s="22">
        <v>47115</v>
      </c>
      <c r="B2741" s="23" t="s">
        <v>2803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5">
        <v>2.1547828686474988</v>
      </c>
      <c r="O2741" s="5">
        <v>3.0742336392391274</v>
      </c>
      <c r="P2741" s="5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>
      <c r="A2742" s="22">
        <v>48023</v>
      </c>
      <c r="B2742" s="23" t="s">
        <v>2804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5">
        <v>2.1396105059041921</v>
      </c>
      <c r="O2742" s="5">
        <v>2.8493529581513153</v>
      </c>
      <c r="P2742" s="5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>
      <c r="A2743" s="22">
        <v>5103</v>
      </c>
      <c r="B2743" s="23" t="s">
        <v>2805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5">
        <v>2.1163499419292786</v>
      </c>
      <c r="O2743" s="5">
        <v>3.0857568112379115</v>
      </c>
      <c r="P2743" s="5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>
      <c r="A2744" s="22">
        <v>37195</v>
      </c>
      <c r="B2744" s="23" t="s">
        <v>2806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5">
        <v>2.2362926386363116</v>
      </c>
      <c r="O2744" s="5">
        <v>3.6950226429802804</v>
      </c>
      <c r="P2744" s="5">
        <v>-1.4587300043439688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>
      <c r="A2745" s="22">
        <v>45025</v>
      </c>
      <c r="B2745" s="23" t="s">
        <v>2807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5">
        <v>2.5196516479746616</v>
      </c>
      <c r="O2745" s="5">
        <v>4.0095106092005697</v>
      </c>
      <c r="P2745" s="5">
        <v>-1.4898589612259086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>
      <c r="A2746" s="22">
        <v>28127</v>
      </c>
      <c r="B2746" s="23" t="s">
        <v>2808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5">
        <v>2.1342773598594915</v>
      </c>
      <c r="O2746" s="5">
        <v>3.0990682543519288</v>
      </c>
      <c r="P2746" s="5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>
      <c r="A2747" s="22">
        <v>28077</v>
      </c>
      <c r="B2747" s="23" t="s">
        <v>2809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5">
        <v>2.1382674397853556</v>
      </c>
      <c r="O2747" s="5">
        <v>3.1268777329762165</v>
      </c>
      <c r="P2747" s="5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>
      <c r="A2748" s="22">
        <v>25001</v>
      </c>
      <c r="B2748" s="23" t="s">
        <v>2810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5">
        <v>4.233364897179535</v>
      </c>
      <c r="O2748" s="5">
        <v>3.5994302379590062</v>
      </c>
      <c r="P2748" s="5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>
      <c r="A2749" s="22">
        <v>12003</v>
      </c>
      <c r="B2749" s="23" t="s">
        <v>2811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5">
        <v>2.874006883370182</v>
      </c>
      <c r="O2749" s="5">
        <v>4.3814020782198462</v>
      </c>
      <c r="P2749" s="5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>
      <c r="A2750" s="22">
        <v>12005</v>
      </c>
      <c r="B2750" s="23" t="s">
        <v>2812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5">
        <v>2.9451465436730526</v>
      </c>
      <c r="O2750" s="5">
        <v>4.4768566373426539</v>
      </c>
      <c r="P2750" s="5">
        <v>-1.5317100936696004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>
      <c r="A2751" s="22">
        <v>12007</v>
      </c>
      <c r="B2751" s="23" t="s">
        <v>2813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5">
        <v>2.794633724807591</v>
      </c>
      <c r="O2751" s="5">
        <v>4.2798394555690695</v>
      </c>
      <c r="P2751" s="5">
        <v>-1.4852057307614783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>
      <c r="A2752" s="22">
        <v>12009</v>
      </c>
      <c r="B2752" s="23" t="s">
        <v>2814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5">
        <v>2.3824521350056278</v>
      </c>
      <c r="O2752" s="5">
        <v>4.0493164065562146</v>
      </c>
      <c r="P2752" s="5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>
      <c r="A2753" s="22">
        <v>12011</v>
      </c>
      <c r="B2753" s="23" t="s">
        <v>2815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5">
        <v>2.6008652355600135</v>
      </c>
      <c r="O2753" s="5">
        <v>3.950944730176682</v>
      </c>
      <c r="P2753" s="5">
        <v>-1.3500794946166688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>
      <c r="A2754" s="22">
        <v>12015</v>
      </c>
      <c r="B2754" s="23" t="s">
        <v>2816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5">
        <v>2.6271416442594715</v>
      </c>
      <c r="O2754" s="5">
        <v>4.4396382447568623</v>
      </c>
      <c r="P2754" s="5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>
      <c r="A2755" s="22">
        <v>12017</v>
      </c>
      <c r="B2755" s="23" t="s">
        <v>2817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5">
        <v>2.2484957262153666</v>
      </c>
      <c r="O2755" s="5">
        <v>3.5443365853505298</v>
      </c>
      <c r="P2755" s="5">
        <v>-1.2958408591351631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>
      <c r="A2756" s="22">
        <v>12019</v>
      </c>
      <c r="B2756" s="23" t="s">
        <v>2818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5">
        <v>2.6702389781365921</v>
      </c>
      <c r="O2756" s="5">
        <v>4.1620594492420215</v>
      </c>
      <c r="P2756" s="5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>
      <c r="A2757" s="22">
        <v>12021</v>
      </c>
      <c r="B2757" s="23" t="s">
        <v>2819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5">
        <v>2.1739900180945506</v>
      </c>
      <c r="O2757" s="5">
        <v>3.4420363008647192</v>
      </c>
      <c r="P2757" s="5">
        <v>-1.2680462827701684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>
      <c r="A2758" s="22">
        <v>12027</v>
      </c>
      <c r="B2758" s="23" t="s">
        <v>2820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5">
        <v>2.1794852262090698</v>
      </c>
      <c r="O2758" s="5">
        <v>3.6278600231263911</v>
      </c>
      <c r="P2758" s="5">
        <v>-1.4483747969173213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>
      <c r="A2759" s="22">
        <v>12029</v>
      </c>
      <c r="B2759" s="23" t="s">
        <v>2821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5">
        <v>2.8153758069618844</v>
      </c>
      <c r="O2759" s="5">
        <v>4.0563335079010923</v>
      </c>
      <c r="P2759" s="5">
        <v>-1.2409577009392088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>
      <c r="A2760" s="22">
        <v>12031</v>
      </c>
      <c r="B2760" s="23" t="s">
        <v>2822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5">
        <v>2.6338662887657125</v>
      </c>
      <c r="O2760" s="5">
        <v>4.0668731307864983</v>
      </c>
      <c r="P2760" s="5">
        <v>-1.4330068420207855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>
      <c r="A2761" s="22">
        <v>12035</v>
      </c>
      <c r="B2761" s="23" t="s">
        <v>2823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5">
        <v>2.8372579119521393</v>
      </c>
      <c r="O2761" s="5">
        <v>4.1964985704695552</v>
      </c>
      <c r="P2761" s="5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>
      <c r="A2762" s="22">
        <v>12037</v>
      </c>
      <c r="B2762" s="23" t="s">
        <v>2824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5">
        <v>2.96396437159606</v>
      </c>
      <c r="O2762" s="5">
        <v>4.3192298524469033</v>
      </c>
      <c r="P2762" s="5">
        <v>-1.3552654808508446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>
      <c r="A2763" s="22">
        <v>12043</v>
      </c>
      <c r="B2763" s="23" t="s">
        <v>2825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5">
        <v>2.6459538838352428</v>
      </c>
      <c r="O2763" s="5">
        <v>4.1021039345390049</v>
      </c>
      <c r="P2763" s="5">
        <v>-1.4561500507037626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>
      <c r="A2764" s="22">
        <v>12049</v>
      </c>
      <c r="B2764" s="23" t="s">
        <v>2826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si="84"/>
        <v>-7.8990899999999993</v>
      </c>
      <c r="N2764" s="5">
        <v>2.1823762645120297</v>
      </c>
      <c r="O2764" s="5">
        <v>3.6538048565565662</v>
      </c>
      <c r="P2764" s="5">
        <v>-1.471428592044536</v>
      </c>
      <c r="Q2764" s="29">
        <v>72050</v>
      </c>
      <c r="R2764">
        <v>145400</v>
      </c>
      <c r="S2764">
        <v>13280</v>
      </c>
      <c r="T2764" s="30">
        <f t="shared" si="85"/>
        <v>230730</v>
      </c>
    </row>
    <row r="2765" spans="1:20">
      <c r="A2765" s="22">
        <v>12051</v>
      </c>
      <c r="B2765" s="23" t="s">
        <v>2827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ref="M2765:M2828" si="86">K2765-L2765</f>
        <v>-8.7990900000000014</v>
      </c>
      <c r="N2765" s="5">
        <v>2.2336549387413425</v>
      </c>
      <c r="O2765" s="5">
        <v>3.8727339478389928</v>
      </c>
      <c r="P2765" s="5">
        <v>-1.6390790090976504</v>
      </c>
      <c r="Q2765" s="29">
        <v>273050</v>
      </c>
      <c r="R2765">
        <v>115680</v>
      </c>
      <c r="S2765">
        <v>7020</v>
      </c>
      <c r="T2765" s="30">
        <f t="shared" ref="T2765:T2828" si="87">SUM(Q2765:S2765)</f>
        <v>395750</v>
      </c>
    </row>
    <row r="2766" spans="1:20">
      <c r="A2766" s="22">
        <v>12053</v>
      </c>
      <c r="B2766" s="23" t="s">
        <v>2828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5">
        <v>2.3269766120027526</v>
      </c>
      <c r="O2766" s="5">
        <v>3.6371106005828997</v>
      </c>
      <c r="P2766" s="5">
        <v>-1.3101339885801468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>
      <c r="A2767" s="22">
        <v>12055</v>
      </c>
      <c r="B2767" s="23" t="s">
        <v>2829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5">
        <v>2.3111671776746436</v>
      </c>
      <c r="O2767" s="5">
        <v>3.6682507341593098</v>
      </c>
      <c r="P2767" s="5">
        <v>-1.3570835564846653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>
      <c r="A2768" s="22">
        <v>12057</v>
      </c>
      <c r="B2768" s="23" t="s">
        <v>2830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5">
        <v>2.2065328268269719</v>
      </c>
      <c r="O2768" s="5">
        <v>3.393339443058025</v>
      </c>
      <c r="P2768" s="5">
        <v>-1.1868066162310529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>
      <c r="A2769" s="22">
        <v>12061</v>
      </c>
      <c r="B2769" s="23" t="s">
        <v>2831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5">
        <v>2.247588551180868</v>
      </c>
      <c r="O2769" s="5">
        <v>4.1952784479898897</v>
      </c>
      <c r="P2769" s="5">
        <v>-1.9476898968090226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>
      <c r="A2770" s="22">
        <v>12069</v>
      </c>
      <c r="B2770" s="23" t="s">
        <v>2832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5">
        <v>2.4114239898548178</v>
      </c>
      <c r="O2770" s="5">
        <v>3.9349378409129332</v>
      </c>
      <c r="P2770" s="5">
        <v>-1.5235138510581152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>
      <c r="A2771" s="22">
        <v>12071</v>
      </c>
      <c r="B2771" s="23" t="s">
        <v>2833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5">
        <v>2.2425273713682756</v>
      </c>
      <c r="O2771" s="5">
        <v>4.1067366743969052</v>
      </c>
      <c r="P2771" s="5">
        <v>-1.8642093030286306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>
      <c r="A2772" s="22">
        <v>12081</v>
      </c>
      <c r="B2772" s="23" t="s">
        <v>2834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5">
        <v>2.1983738398637205</v>
      </c>
      <c r="O2772" s="5">
        <v>3.7804293537743714</v>
      </c>
      <c r="P2772" s="5">
        <v>-1.5820555139106511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>
      <c r="A2773" s="22">
        <v>12085</v>
      </c>
      <c r="B2773" s="23" t="s">
        <v>2835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5">
        <v>2.4966518735373859</v>
      </c>
      <c r="O2773" s="5">
        <v>4.3627016055887768</v>
      </c>
      <c r="P2773" s="5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>
      <c r="A2774" s="22">
        <v>12086</v>
      </c>
      <c r="B2774" s="23" t="s">
        <v>2836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5">
        <v>2.6008652355600135</v>
      </c>
      <c r="O2774" s="5">
        <v>3.9783294944111027</v>
      </c>
      <c r="P2774" s="5">
        <v>-1.3774642588510886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>
      <c r="A2775" s="22">
        <v>12089</v>
      </c>
      <c r="B2775" s="23" t="s">
        <v>2837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5">
        <v>2.8356391540363703</v>
      </c>
      <c r="O2775" s="5">
        <v>4.2495822808558055</v>
      </c>
      <c r="P2775" s="5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>
      <c r="A2776" s="22">
        <v>12093</v>
      </c>
      <c r="B2776" s="23" t="s">
        <v>2838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5">
        <v>2.3984832404407292</v>
      </c>
      <c r="O2776" s="5">
        <v>3.8666724538713164</v>
      </c>
      <c r="P2776" s="5">
        <v>-1.4681892134305878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>
      <c r="A2777" s="22">
        <v>12095</v>
      </c>
      <c r="B2777" s="23" t="s">
        <v>2839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5">
        <v>2.2348862379154766</v>
      </c>
      <c r="O2777" s="5">
        <v>3.7637742162313508</v>
      </c>
      <c r="P2777" s="5">
        <v>-1.5288879783158738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>
      <c r="A2778" s="22">
        <v>12097</v>
      </c>
      <c r="B2778" s="23" t="s">
        <v>2840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5">
        <v>2.202697357841279</v>
      </c>
      <c r="O2778" s="5">
        <v>3.6070564691525115</v>
      </c>
      <c r="P2778" s="5">
        <v>-1.4043591113112321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>
      <c r="A2779" s="22">
        <v>12099</v>
      </c>
      <c r="B2779" s="23" t="s">
        <v>2841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5">
        <v>2.6008652355600135</v>
      </c>
      <c r="O2779" s="5">
        <v>3.9693248042329379</v>
      </c>
      <c r="P2779" s="5">
        <v>-1.3684595686729248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>
      <c r="A2780" s="22">
        <v>12101</v>
      </c>
      <c r="B2780" s="23" t="s">
        <v>2842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5">
        <v>2.2972093490637664</v>
      </c>
      <c r="O2780" s="5">
        <v>3.6315595089960295</v>
      </c>
      <c r="P2780" s="5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>
      <c r="A2781" s="22">
        <v>12105</v>
      </c>
      <c r="B2781" s="23" t="s">
        <v>2843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5">
        <v>2.2473258988608182</v>
      </c>
      <c r="O2781" s="5">
        <v>3.4951106973389114</v>
      </c>
      <c r="P2781" s="5">
        <v>-1.2477847984780939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>
      <c r="A2782" s="22">
        <v>12107</v>
      </c>
      <c r="B2782" s="23" t="s">
        <v>2844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5">
        <v>2.6009416096388924</v>
      </c>
      <c r="O2782" s="5">
        <v>4.1733181061383444</v>
      </c>
      <c r="P2782" s="5">
        <v>-1.5723764964994515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>
      <c r="A2783" s="22">
        <v>12109</v>
      </c>
      <c r="B2783" s="23" t="s">
        <v>2845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5">
        <v>2.6484108938362763</v>
      </c>
      <c r="O2783" s="5">
        <v>4.2159348421532457</v>
      </c>
      <c r="P2783" s="5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>
      <c r="A2784" s="22">
        <v>12111</v>
      </c>
      <c r="B2784" s="23" t="s">
        <v>2846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5">
        <v>2.3101556868250901</v>
      </c>
      <c r="O2784" s="5">
        <v>4.5874947359032383</v>
      </c>
      <c r="P2784" s="5">
        <v>-2.2773390490781487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>
      <c r="A2785" s="22">
        <v>12115</v>
      </c>
      <c r="B2785" s="23" t="s">
        <v>2847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5">
        <v>2.2198424071585778</v>
      </c>
      <c r="O2785" s="5">
        <v>3.8544954452460258</v>
      </c>
      <c r="P2785" s="5">
        <v>-1.6346530380874478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>
      <c r="A2786" s="22">
        <v>12117</v>
      </c>
      <c r="B2786" s="23" t="s">
        <v>2848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5">
        <v>2.1513516234451453</v>
      </c>
      <c r="O2786" s="5">
        <v>3.4478649470309324</v>
      </c>
      <c r="P2786" s="5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>
      <c r="A2787" s="22">
        <v>12119</v>
      </c>
      <c r="B2787" s="23" t="s">
        <v>2849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5">
        <v>2.3016818896342612</v>
      </c>
      <c r="O2787" s="5">
        <v>3.7326303570901165</v>
      </c>
      <c r="P2787" s="5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>
      <c r="A2788" s="22">
        <v>12123</v>
      </c>
      <c r="B2788" s="23" t="s">
        <v>2850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5">
        <v>2.9167838186724899</v>
      </c>
      <c r="O2788" s="5">
        <v>4.1841576369920332</v>
      </c>
      <c r="P2788" s="5">
        <v>-1.2673738183195444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>
      <c r="A2789" s="22">
        <v>12127</v>
      </c>
      <c r="B2789" s="23" t="s">
        <v>2851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5">
        <v>2.4511478247843472</v>
      </c>
      <c r="O2789" s="5">
        <v>4.0119322263357819</v>
      </c>
      <c r="P2789" s="5">
        <v>-1.5607844015514343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>
      <c r="A2790" s="22">
        <v>12129</v>
      </c>
      <c r="B2790" s="23" t="s">
        <v>2852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5">
        <v>2.6140667745117399</v>
      </c>
      <c r="O2790" s="5">
        <v>4.2805584895799864</v>
      </c>
      <c r="P2790" s="5">
        <v>-1.6664917150682457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>
      <c r="A2791" s="22">
        <v>39129</v>
      </c>
      <c r="B2791" s="23" t="s">
        <v>2853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5">
        <v>4.0685831650404403</v>
      </c>
      <c r="O2791" s="5">
        <v>3.7348004985997481</v>
      </c>
      <c r="P2791" s="5">
        <v>0.33378266644069154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>
      <c r="A2792" s="22">
        <v>51075</v>
      </c>
      <c r="B2792" s="23" t="s">
        <v>2854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5">
        <v>2.16021474216002</v>
      </c>
      <c r="O2792" s="5">
        <v>3.5149809973245296</v>
      </c>
      <c r="P2792" s="5">
        <v>-1.3547662551645094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>
      <c r="A2793" s="22">
        <v>51117</v>
      </c>
      <c r="B2793" s="23" t="s">
        <v>2855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5">
        <v>2.1935268800284735</v>
      </c>
      <c r="O2793" s="5">
        <v>3.3667463613485773</v>
      </c>
      <c r="P2793" s="5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>
      <c r="A2794" s="22">
        <v>1007</v>
      </c>
      <c r="B2794" s="23" t="s">
        <v>2856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5">
        <v>2.172429006433545</v>
      </c>
      <c r="O2794" s="5">
        <v>3.0980027428124357</v>
      </c>
      <c r="P2794" s="5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>
      <c r="A2795" s="22">
        <v>28099</v>
      </c>
      <c r="B2795" s="23" t="s">
        <v>2857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5">
        <v>2.1120282867341311</v>
      </c>
      <c r="O2795" s="5">
        <v>3.0437827351550468</v>
      </c>
      <c r="P2795" s="5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>
      <c r="A2796" s="22">
        <v>37057</v>
      </c>
      <c r="B2796" s="23" t="s">
        <v>2858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5">
        <v>2.1545872764942704</v>
      </c>
      <c r="O2796" s="5">
        <v>3.410236742314567</v>
      </c>
      <c r="P2796" s="5">
        <v>-1.2556494658202966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>
      <c r="A2797" s="22">
        <v>45027</v>
      </c>
      <c r="B2797" s="23" t="s">
        <v>2859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5">
        <v>2.3279732005930125</v>
      </c>
      <c r="O2797" s="5">
        <v>3.6917869899311553</v>
      </c>
      <c r="P2797" s="5">
        <v>-1.3638137893381426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>
      <c r="A2798" s="22">
        <v>5097</v>
      </c>
      <c r="B2798" s="23" t="s">
        <v>2860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5">
        <v>2.1845240526327214</v>
      </c>
      <c r="O2798" s="5">
        <v>3.1134042277923819</v>
      </c>
      <c r="P2798" s="5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>
      <c r="A2799" s="22">
        <v>28067</v>
      </c>
      <c r="B2799" s="23" t="s">
        <v>2861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5">
        <v>2.1465475076053679</v>
      </c>
      <c r="O2799" s="5">
        <v>3.1403083941645833</v>
      </c>
      <c r="P2799" s="5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>
      <c r="A2800" s="22">
        <v>51135</v>
      </c>
      <c r="B2800" s="23" t="s">
        <v>2862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5">
        <v>2.2213438097824092</v>
      </c>
      <c r="O2800" s="5">
        <v>3.1977528781766269</v>
      </c>
      <c r="P2800" s="5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>
      <c r="A2801" s="22">
        <v>48009</v>
      </c>
      <c r="B2801" s="23" t="s">
        <v>2863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5">
        <v>2.1396105059041921</v>
      </c>
      <c r="O2801" s="5">
        <v>2.8707432885848809</v>
      </c>
      <c r="P2801" s="5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>
      <c r="A2802" s="22">
        <v>45023</v>
      </c>
      <c r="B2802" s="23" t="s">
        <v>2864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5">
        <v>2.5488675273197843</v>
      </c>
      <c r="O2802" s="5">
        <v>4.1430199502120226</v>
      </c>
      <c r="P2802" s="5">
        <v>-1.5941524228922388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>
      <c r="A2803" s="22">
        <v>9003</v>
      </c>
      <c r="B2803" s="23" t="s">
        <v>2865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5">
        <v>4.5154069193528121</v>
      </c>
      <c r="O2803" s="5">
        <v>4.2042421569549964</v>
      </c>
      <c r="P2803" s="5">
        <v>0.31116476239781465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>
      <c r="A2804" s="22">
        <v>31107</v>
      </c>
      <c r="B2804" s="23" t="s">
        <v>2866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5">
        <v>2.7141354456683322</v>
      </c>
      <c r="O2804" s="5">
        <v>2.1638229516914853</v>
      </c>
      <c r="P2804" s="5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>
      <c r="A2805" s="22">
        <v>45067</v>
      </c>
      <c r="B2805" s="23" t="s">
        <v>2867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5">
        <v>2.2983326068580219</v>
      </c>
      <c r="O2805" s="5">
        <v>3.6644506580394389</v>
      </c>
      <c r="P2805" s="5">
        <v>-1.3661180511814168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>
      <c r="A2806" s="22">
        <v>12121</v>
      </c>
      <c r="B2806" s="23" t="s">
        <v>2868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5">
        <v>2.713643671111643</v>
      </c>
      <c r="O2806" s="5">
        <v>3.9164888439074437</v>
      </c>
      <c r="P2806" s="5">
        <v>-1.2028451727958005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>
      <c r="A2807" s="22">
        <v>48347</v>
      </c>
      <c r="B2807" s="23" t="s">
        <v>2869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5">
        <v>2.1424754652533888</v>
      </c>
      <c r="O2807" s="5">
        <v>3.1060238838772212</v>
      </c>
      <c r="P2807" s="5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>
      <c r="A2808" s="22">
        <v>9005</v>
      </c>
      <c r="B2808" s="23" t="s">
        <v>2870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5">
        <v>4.4253004085339978</v>
      </c>
      <c r="O2808" s="5">
        <v>4.092685706665443</v>
      </c>
      <c r="P2808" s="5">
        <v>0.33261470186855474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>
      <c r="A2809" s="22">
        <v>37029</v>
      </c>
      <c r="B2809" s="23" t="s">
        <v>2871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5">
        <v>2.1480749891829625</v>
      </c>
      <c r="O2809" s="5">
        <v>3.3967371581769679</v>
      </c>
      <c r="P2809" s="5">
        <v>-1.2486621689940047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>
      <c r="A2810" s="22">
        <v>13033</v>
      </c>
      <c r="B2810" s="23" t="s">
        <v>2872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5">
        <v>2.4626002110514866</v>
      </c>
      <c r="O2810" s="5">
        <v>3.6737533934034752</v>
      </c>
      <c r="P2810" s="5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>
      <c r="A2811" s="22">
        <v>38005</v>
      </c>
      <c r="B2811" s="23" t="s">
        <v>2873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5">
        <v>0</v>
      </c>
      <c r="O2811" s="5">
        <v>0</v>
      </c>
      <c r="P2811" s="5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>
      <c r="A2812" s="22">
        <v>51183</v>
      </c>
      <c r="B2812" s="23" t="s">
        <v>2874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5">
        <v>2.5206948061252135</v>
      </c>
      <c r="O2812" s="5">
        <v>3.9283901607358027</v>
      </c>
      <c r="P2812" s="5">
        <v>-1.4076953546105893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>
      <c r="A2813" s="22">
        <v>45013</v>
      </c>
      <c r="B2813" s="23" t="s">
        <v>2875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5">
        <v>2.4690342615015028</v>
      </c>
      <c r="O2813" s="5">
        <v>3.9975720367239758</v>
      </c>
      <c r="P2813" s="5">
        <v>-1.5285377752224736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>
      <c r="A2814" s="22">
        <v>12047</v>
      </c>
      <c r="B2814" s="23" t="s">
        <v>2876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5">
        <v>2.8809252572472404</v>
      </c>
      <c r="O2814" s="5">
        <v>4.1060511704693994</v>
      </c>
      <c r="P2814" s="5">
        <v>-1.2251259132221597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>
      <c r="A2815" s="22">
        <v>47029</v>
      </c>
      <c r="B2815" s="23" t="s">
        <v>2877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5">
        <v>2.1471845791901698</v>
      </c>
      <c r="O2815" s="5">
        <v>3.0078813297343281</v>
      </c>
      <c r="P2815" s="5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>
      <c r="A2816" s="22">
        <v>27031</v>
      </c>
      <c r="B2816" s="23" t="s">
        <v>2878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5">
        <v>2.8908296713302555</v>
      </c>
      <c r="O2816" s="5">
        <v>2.4388478725198834</v>
      </c>
      <c r="P2816" s="5">
        <v>0.45198179881037204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>
      <c r="A2817" s="22">
        <v>47155</v>
      </c>
      <c r="B2817" s="23" t="s">
        <v>2879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5">
        <v>2.1615466315843861</v>
      </c>
      <c r="O2817" s="5">
        <v>3.037277898973386</v>
      </c>
      <c r="P2817" s="5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>
      <c r="A2818" s="22">
        <v>21177</v>
      </c>
      <c r="B2818" s="23" t="s">
        <v>2880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5">
        <v>2.3579677229862264</v>
      </c>
      <c r="O2818" s="5">
        <v>3.3531405986135114</v>
      </c>
      <c r="P2818" s="5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>
      <c r="A2819" s="22">
        <v>37167</v>
      </c>
      <c r="B2819" s="23" t="s">
        <v>2881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5">
        <v>2.1574038035007628</v>
      </c>
      <c r="O2819" s="5">
        <v>3.6716335470189589</v>
      </c>
      <c r="P2819" s="5">
        <v>-1.5142297435181964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>
      <c r="A2820" s="22">
        <v>48077</v>
      </c>
      <c r="B2820" s="23" t="s">
        <v>2882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5">
        <v>2.1396105059041921</v>
      </c>
      <c r="O2820" s="5">
        <v>2.8313417150125759</v>
      </c>
      <c r="P2820" s="5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>
      <c r="A2821" s="22">
        <v>37039</v>
      </c>
      <c r="B2821" s="23" t="s">
        <v>2883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5">
        <v>2.1271130987040885</v>
      </c>
      <c r="O2821" s="5">
        <v>3.4681003523692437</v>
      </c>
      <c r="P2821" s="5">
        <v>-1.3409872536651548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>
      <c r="A2822" s="22">
        <v>38091</v>
      </c>
      <c r="B2822" s="23" t="s">
        <v>2884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5">
        <v>2.7141354456683322</v>
      </c>
      <c r="O2822" s="5">
        <v>2.2650949802860363</v>
      </c>
      <c r="P2822" s="5">
        <v>0.44904046538229586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>
      <c r="A2823" s="22">
        <v>12079</v>
      </c>
      <c r="B2823" s="23" t="s">
        <v>2885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5">
        <v>2.6019214331874476</v>
      </c>
      <c r="O2823" s="5">
        <v>3.9857731729282602</v>
      </c>
      <c r="P2823" s="5">
        <v>-1.3838517397408125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>
      <c r="A2824" s="22">
        <v>45071</v>
      </c>
      <c r="B2824" s="23" t="s">
        <v>2886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5">
        <v>2.4322703878241665</v>
      </c>
      <c r="O2824" s="5">
        <v>4.2489098164051811</v>
      </c>
      <c r="P2824" s="5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>
      <c r="A2825" s="22">
        <v>44003</v>
      </c>
      <c r="B2825" s="23" t="s">
        <v>2887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5">
        <v>4.6087155531373396</v>
      </c>
      <c r="O2825" s="5">
        <v>4.2698940602729953</v>
      </c>
      <c r="P2825" s="5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>
      <c r="A2826" s="22">
        <v>9009</v>
      </c>
      <c r="B2826" s="23" t="s">
        <v>2888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5">
        <v>4.5381216880810973</v>
      </c>
      <c r="O2826" s="5">
        <v>4.1407790229707455</v>
      </c>
      <c r="P2826" s="5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>
      <c r="A2827" s="22">
        <v>28153</v>
      </c>
      <c r="B2827" s="23" t="s">
        <v>2889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5">
        <v>2.1554646470101821</v>
      </c>
      <c r="O2827" s="5">
        <v>3.0949645446989509</v>
      </c>
      <c r="P2827" s="5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>
      <c r="A2828" s="22">
        <v>37017</v>
      </c>
      <c r="B2828" s="23" t="s">
        <v>2890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si="86"/>
        <v>-8.8316400000000002</v>
      </c>
      <c r="N2828" s="5">
        <v>2.5217696315767655</v>
      </c>
      <c r="O2828" s="5">
        <v>4.1669119974245028</v>
      </c>
      <c r="P2828" s="5">
        <v>-1.6451423658477378</v>
      </c>
      <c r="Q2828" s="29">
        <v>105500</v>
      </c>
      <c r="R2828">
        <v>3050</v>
      </c>
      <c r="S2828">
        <v>63580</v>
      </c>
      <c r="T2828" s="30">
        <f t="shared" si="87"/>
        <v>172130</v>
      </c>
    </row>
    <row r="2829" spans="1:20">
      <c r="A2829" s="22">
        <v>45055</v>
      </c>
      <c r="B2829" s="23" t="s">
        <v>2891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ref="M2829:M2892" si="88">K2829-L2829</f>
        <v>-7.6103599999999982</v>
      </c>
      <c r="N2829" s="5">
        <v>2.5263688413512564</v>
      </c>
      <c r="O2829" s="5">
        <v>3.9440133168227409</v>
      </c>
      <c r="P2829" s="5">
        <v>-1.417644475471485</v>
      </c>
      <c r="Q2829" s="29">
        <v>27060</v>
      </c>
      <c r="R2829">
        <v>21860</v>
      </c>
      <c r="S2829">
        <v>88140</v>
      </c>
      <c r="T2829" s="30">
        <f t="shared" ref="T2829:T2892" si="89">SUM(Q2829:S2829)</f>
        <v>137060</v>
      </c>
    </row>
    <row r="2830" spans="1:20">
      <c r="A2830" s="22">
        <v>47065</v>
      </c>
      <c r="B2830" s="23" t="s">
        <v>2892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5">
        <v>2.1615466315843861</v>
      </c>
      <c r="O2830" s="5">
        <v>3.037277898973386</v>
      </c>
      <c r="P2830" s="5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>
      <c r="A2831" s="22">
        <v>37055</v>
      </c>
      <c r="B2831" s="23" t="s">
        <v>2893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5">
        <v>2.2217927403436284</v>
      </c>
      <c r="O2831" s="5">
        <v>3.8982875969627107</v>
      </c>
      <c r="P2831" s="5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>
      <c r="A2832" s="22">
        <v>13023</v>
      </c>
      <c r="B2832" s="23" t="s">
        <v>2894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5">
        <v>2.5400174480817914</v>
      </c>
      <c r="O2832" s="5">
        <v>3.664329577182678</v>
      </c>
      <c r="P2832" s="5">
        <v>-1.1243121291008868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>
      <c r="A2833" s="22">
        <v>33003</v>
      </c>
      <c r="B2833" s="23" t="s">
        <v>2895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5">
        <v>4.1776509380279601</v>
      </c>
      <c r="O2833" s="5">
        <v>3.853234341553303</v>
      </c>
      <c r="P2833" s="5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>
      <c r="A2834" s="22">
        <v>12023</v>
      </c>
      <c r="B2834" s="23" t="s">
        <v>2896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5">
        <v>2.7225757127757508</v>
      </c>
      <c r="O2834" s="5">
        <v>4.1397116486488406</v>
      </c>
      <c r="P2834" s="5">
        <v>-1.4171359358730906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>
      <c r="A2835" s="22">
        <v>18043</v>
      </c>
      <c r="B2835" s="23" t="s">
        <v>2897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5">
        <v>2.4686300377181638</v>
      </c>
      <c r="O2835" s="5">
        <v>2.2046793583273292</v>
      </c>
      <c r="P2835" s="5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>
      <c r="A2836" s="22">
        <v>45011</v>
      </c>
      <c r="B2836" s="23" t="s">
        <v>2898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5">
        <v>2.7337170143801361</v>
      </c>
      <c r="O2836" s="5">
        <v>4.143435350689832</v>
      </c>
      <c r="P2836" s="5">
        <v>-1.4097183363096963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>
      <c r="A2837" s="22">
        <v>45051</v>
      </c>
      <c r="B2837" s="23" t="s">
        <v>2899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5">
        <v>2.3770333009699889</v>
      </c>
      <c r="O2837" s="5">
        <v>4.0123904708090601</v>
      </c>
      <c r="P2837" s="5">
        <v>-1.6353571698390712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>
      <c r="A2838" s="22">
        <v>5123</v>
      </c>
      <c r="B2838" s="23" t="s">
        <v>2900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5">
        <v>2.0234287668863842</v>
      </c>
      <c r="O2838" s="5">
        <v>2.9843860551755403</v>
      </c>
      <c r="P2838" s="5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>
      <c r="A2839" s="22">
        <v>13165</v>
      </c>
      <c r="B2839" s="23" t="s">
        <v>2901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5">
        <v>2.6937063109592048</v>
      </c>
      <c r="O2839" s="5">
        <v>4.0349059218192931</v>
      </c>
      <c r="P2839" s="5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>
      <c r="A2840" s="22">
        <v>13303</v>
      </c>
      <c r="B2840" s="23" t="s">
        <v>2902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5">
        <v>2.5936897977101401</v>
      </c>
      <c r="O2840" s="5">
        <v>3.9863934794713574</v>
      </c>
      <c r="P2840" s="5">
        <v>-1.3927036817612173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>
      <c r="A2841" s="22">
        <v>51003</v>
      </c>
      <c r="B2841" s="23" t="s">
        <v>2903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5">
        <v>2.2418232396166529</v>
      </c>
      <c r="O2841" s="5">
        <v>3.4721034717719896</v>
      </c>
      <c r="P2841" s="5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>
      <c r="A2842" s="22">
        <v>51111</v>
      </c>
      <c r="B2842" s="23" t="s">
        <v>2904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5">
        <v>2.3569096625763803</v>
      </c>
      <c r="O2842" s="5">
        <v>3.7045731284050722</v>
      </c>
      <c r="P2842" s="5">
        <v>-1.3476634658286921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>
      <c r="A2843" s="22">
        <v>29157</v>
      </c>
      <c r="B2843" s="23" t="s">
        <v>2905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5">
        <v>2.4312663481042596</v>
      </c>
      <c r="O2843" s="5">
        <v>2.1609300506061135</v>
      </c>
      <c r="P2843" s="5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>
      <c r="A2844" s="22">
        <v>37089</v>
      </c>
      <c r="B2844" s="23" t="s">
        <v>2906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5">
        <v>2.1039046926367027</v>
      </c>
      <c r="O2844" s="5">
        <v>3.3952785995486057</v>
      </c>
      <c r="P2844" s="5">
        <v>-1.2913739069119032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>
      <c r="A2845" s="22">
        <v>40039</v>
      </c>
      <c r="B2845" s="23" t="s">
        <v>2907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5">
        <v>2.1437756873767562</v>
      </c>
      <c r="O2845" s="5">
        <v>2.8373249721189602</v>
      </c>
      <c r="P2845" s="5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>
      <c r="A2846" s="22">
        <v>26083</v>
      </c>
      <c r="B2846" s="23" t="s">
        <v>2908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5">
        <v>0</v>
      </c>
      <c r="O2846" s="5">
        <v>0</v>
      </c>
      <c r="P2846" s="5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>
      <c r="A2847" s="22">
        <v>9011</v>
      </c>
      <c r="B2847" s="23" t="s">
        <v>2909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5">
        <v>4.6109657942906752</v>
      </c>
      <c r="O2847" s="5">
        <v>4.2136585220461473</v>
      </c>
      <c r="P2847" s="5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>
      <c r="A2848" s="22">
        <v>12075</v>
      </c>
      <c r="B2848" s="23" t="s">
        <v>2910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5">
        <v>2.6972921671017294</v>
      </c>
      <c r="O2848" s="5">
        <v>3.9568609271162449</v>
      </c>
      <c r="P2848" s="5">
        <v>-1.2595687600145156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>
      <c r="A2849" s="22">
        <v>45035</v>
      </c>
      <c r="B2849" s="23" t="s">
        <v>2911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5">
        <v>2.4314973331233105</v>
      </c>
      <c r="O2849" s="5">
        <v>3.8260488950369358</v>
      </c>
      <c r="P2849" s="5">
        <v>-1.3945515619136248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>
      <c r="A2850" s="22">
        <v>45053</v>
      </c>
      <c r="B2850" s="23" t="s">
        <v>2912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5">
        <v>2.6160171076967913</v>
      </c>
      <c r="O2850" s="5">
        <v>4.0311505524773033</v>
      </c>
      <c r="P2850" s="5">
        <v>-1.4151334447805122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>
      <c r="A2851" s="22">
        <v>48225</v>
      </c>
      <c r="B2851" s="23" t="s">
        <v>2913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5">
        <v>2.1722818466230205</v>
      </c>
      <c r="O2851" s="5">
        <v>3.1601824197150239</v>
      </c>
      <c r="P2851" s="5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>
      <c r="A2852" s="22">
        <v>26031</v>
      </c>
      <c r="B2852" s="23" t="s">
        <v>2914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5">
        <v>3.1656031165330751</v>
      </c>
      <c r="O2852" s="5">
        <v>2.817037408873122</v>
      </c>
      <c r="P2852" s="5">
        <v>0.34856570765995304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>
      <c r="A2853" s="22">
        <v>25003</v>
      </c>
      <c r="B2853" s="23" t="s">
        <v>2915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5">
        <v>4.3145337779870063</v>
      </c>
      <c r="O2853" s="5">
        <v>4.0272256699358486</v>
      </c>
      <c r="P2853" s="5">
        <v>0.28730810805115703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>
      <c r="A2854" s="22">
        <v>48323</v>
      </c>
      <c r="B2854" s="23" t="s">
        <v>2916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5">
        <v>2.1396105059041921</v>
      </c>
      <c r="O2854" s="5">
        <v>2.8664030055656173</v>
      </c>
      <c r="P2854" s="5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>
      <c r="A2855" s="22">
        <v>13099</v>
      </c>
      <c r="B2855" s="23" t="s">
        <v>2917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5">
        <v>2.4808796948575114</v>
      </c>
      <c r="O2855" s="5">
        <v>3.6984296720112821</v>
      </c>
      <c r="P2855" s="5">
        <v>-1.2175499771537708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>
      <c r="A2856" s="22">
        <v>25013</v>
      </c>
      <c r="B2856" s="23" t="s">
        <v>2918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5">
        <v>4.0817902923394023</v>
      </c>
      <c r="O2856" s="5">
        <v>3.7463162194688859</v>
      </c>
      <c r="P2856" s="5">
        <v>0.33547407287051645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>
      <c r="A2857" s="22">
        <v>1105</v>
      </c>
      <c r="B2857" s="23" t="s">
        <v>2919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5">
        <v>2.151254758759737</v>
      </c>
      <c r="O2857" s="5">
        <v>3.0973898873989851</v>
      </c>
      <c r="P2857" s="5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>
      <c r="A2858" s="22">
        <v>27019</v>
      </c>
      <c r="B2858" s="23" t="s">
        <v>2920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5">
        <v>2.9276531540447666</v>
      </c>
      <c r="O2858" s="5">
        <v>2.2352923244812279</v>
      </c>
      <c r="P2858" s="5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>
      <c r="A2859" s="22">
        <v>9007</v>
      </c>
      <c r="B2859" s="23" t="s">
        <v>2921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5">
        <v>4.7102874897001747</v>
      </c>
      <c r="O2859" s="5">
        <v>4.2932011938082013</v>
      </c>
      <c r="P2859" s="5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>
      <c r="A2860" s="22">
        <v>31127</v>
      </c>
      <c r="B2860" s="23" t="s">
        <v>2922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5">
        <v>2.5992986355517727</v>
      </c>
      <c r="O2860" s="5">
        <v>2.1531100900417912</v>
      </c>
      <c r="P2860" s="5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>
      <c r="A2861" s="22">
        <v>51103</v>
      </c>
      <c r="B2861" s="23" t="s">
        <v>2923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5">
        <v>2.2823611104600956</v>
      </c>
      <c r="O2861" s="5">
        <v>3.6517166774730496</v>
      </c>
      <c r="P2861" s="5">
        <v>-1.3693555670129536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>
      <c r="A2862" s="22">
        <v>12091</v>
      </c>
      <c r="B2862" s="23" t="s">
        <v>2924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5">
        <v>2.4506616385748932</v>
      </c>
      <c r="O2862" s="5">
        <v>4.233551175420704</v>
      </c>
      <c r="P2862" s="5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>
      <c r="A2863" s="22">
        <v>37171</v>
      </c>
      <c r="B2863" s="23" t="s">
        <v>2925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5">
        <v>2.1262841605308811</v>
      </c>
      <c r="O2863" s="5">
        <v>3.4557929489751329</v>
      </c>
      <c r="P2863" s="5">
        <v>-1.3295087884442518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>
      <c r="A2864" s="22">
        <v>45069</v>
      </c>
      <c r="B2864" s="23" t="s">
        <v>2926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5">
        <v>2.4844133930925083</v>
      </c>
      <c r="O2864" s="5">
        <v>3.6854013718238425</v>
      </c>
      <c r="P2864" s="5">
        <v>-1.2009879787313344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>
      <c r="A2865" s="22">
        <v>51083</v>
      </c>
      <c r="B2865" s="23" t="s">
        <v>2927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5">
        <v>2.3051261743134965</v>
      </c>
      <c r="O2865" s="5">
        <v>3.7242627384967548</v>
      </c>
      <c r="P2865" s="5">
        <v>-1.4191365641832585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>
      <c r="A2866" s="22">
        <v>38041</v>
      </c>
      <c r="B2866" s="23" t="s">
        <v>2928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5">
        <v>0</v>
      </c>
      <c r="O2866" s="5">
        <v>0</v>
      </c>
      <c r="P2866" s="5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>
      <c r="A2867" s="22">
        <v>45089</v>
      </c>
      <c r="B2867" s="23" t="s">
        <v>2929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5">
        <v>2.3427860463308612</v>
      </c>
      <c r="O2867" s="5">
        <v>3.9009867686772655</v>
      </c>
      <c r="P2867" s="5">
        <v>-1.5582007223464047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>
      <c r="A2868" s="22">
        <v>51007</v>
      </c>
      <c r="B2868" s="23" t="s">
        <v>2930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5">
        <v>2.5141471259480839</v>
      </c>
      <c r="O2868" s="5">
        <v>3.792302728866555</v>
      </c>
      <c r="P2868" s="5">
        <v>-1.2781556029184715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>
      <c r="A2869" s="22">
        <v>45075</v>
      </c>
      <c r="B2869" s="23" t="s">
        <v>2931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5">
        <v>2.3773220322438027</v>
      </c>
      <c r="O2869" s="5">
        <v>3.7285620403029611</v>
      </c>
      <c r="P2869" s="5">
        <v>-1.3512400080591584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>
      <c r="A2870" s="22">
        <v>45037</v>
      </c>
      <c r="B2870" s="23" t="s">
        <v>2932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5">
        <v>2.4409770328164586</v>
      </c>
      <c r="O2870" s="5">
        <v>4.0824031477528528</v>
      </c>
      <c r="P2870" s="5">
        <v>-1.6414261149363938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>
      <c r="A2871" s="22">
        <v>40089</v>
      </c>
      <c r="B2871" s="23" t="s">
        <v>2933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5">
        <v>2.1583407830538488</v>
      </c>
      <c r="O2871" s="5">
        <v>3.1019872343910642</v>
      </c>
      <c r="P2871" s="5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>
      <c r="A2872" s="22">
        <v>12131</v>
      </c>
      <c r="B2872" s="23" t="s">
        <v>2934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5">
        <v>2.5353828454414788</v>
      </c>
      <c r="O2872" s="5">
        <v>4.070537223790315</v>
      </c>
      <c r="P2872" s="5">
        <v>-1.5351543783488364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>
      <c r="A2873" s="22">
        <v>45003</v>
      </c>
      <c r="B2873" s="23" t="s">
        <v>2935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5">
        <v>2.5565030724253472</v>
      </c>
      <c r="O2873" s="5">
        <v>4.1243977144422459</v>
      </c>
      <c r="P2873" s="5">
        <v>-1.5678946420168978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>
      <c r="A2874" s="22">
        <v>45031</v>
      </c>
      <c r="B2874" s="23" t="s">
        <v>2936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5">
        <v>2.2843170319923822</v>
      </c>
      <c r="O2874" s="5">
        <v>3.6170689246154053</v>
      </c>
      <c r="P2874" s="5">
        <v>-1.3327518926230237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>
      <c r="A2875" s="22">
        <v>25011</v>
      </c>
      <c r="B2875" s="23" t="s">
        <v>2937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5">
        <v>4.219442461434479</v>
      </c>
      <c r="O2875" s="5">
        <v>3.8713610772015681</v>
      </c>
      <c r="P2875" s="5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>
      <c r="A2876" s="22">
        <v>45029</v>
      </c>
      <c r="B2876" s="23" t="s">
        <v>2938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5">
        <v>2.5513580674042289</v>
      </c>
      <c r="O2876" s="5">
        <v>4.0573990194405853</v>
      </c>
      <c r="P2876" s="5">
        <v>-1.5060409520363571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>
      <c r="A2877" s="22">
        <v>51011</v>
      </c>
      <c r="B2877" s="23" t="s">
        <v>2939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5">
        <v>2.4444343569725762</v>
      </c>
      <c r="O2877" s="5">
        <v>3.6123691245906833</v>
      </c>
      <c r="P2877" s="5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>
      <c r="A2878" s="22">
        <v>48277</v>
      </c>
      <c r="B2878" s="23" t="s">
        <v>2940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5">
        <v>2.1396105059041921</v>
      </c>
      <c r="O2878" s="5">
        <v>2.8586296145615875</v>
      </c>
      <c r="P2878" s="5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>
      <c r="A2879" s="22">
        <v>9015</v>
      </c>
      <c r="B2879" s="23" t="s">
        <v>2941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5">
        <v>4.57510164451819</v>
      </c>
      <c r="O2879" s="5">
        <v>4.1641941978858314</v>
      </c>
      <c r="P2879" s="5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>
      <c r="A2880" s="22">
        <v>37139</v>
      </c>
      <c r="B2880" s="23" t="s">
        <v>2942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5">
        <v>2.2228601146655333</v>
      </c>
      <c r="O2880" s="5">
        <v>3.7176703515417437</v>
      </c>
      <c r="P2880" s="5">
        <v>-1.4948102368762102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>
      <c r="A2881" s="22">
        <v>48337</v>
      </c>
      <c r="B2881" s="23" t="s">
        <v>2943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5">
        <v>2.1396105059041921</v>
      </c>
      <c r="O2881" s="5">
        <v>2.8410039673820706</v>
      </c>
      <c r="P2881" s="5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>
      <c r="A2882" s="22">
        <v>12133</v>
      </c>
      <c r="B2882" s="23" t="s">
        <v>2944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5">
        <v>2.6628660853510779</v>
      </c>
      <c r="O2882" s="5">
        <v>3.8723204101435948</v>
      </c>
      <c r="P2882" s="5">
        <v>-1.2094543247925167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>
      <c r="A2883" s="22">
        <v>45005</v>
      </c>
      <c r="B2883" s="23" t="s">
        <v>2945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5">
        <v>2.6304853386884757</v>
      </c>
      <c r="O2883" s="5">
        <v>4.0864081299380093</v>
      </c>
      <c r="P2883" s="5">
        <v>-1.4559227912495347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>
      <c r="A2884" s="22">
        <v>46061</v>
      </c>
      <c r="B2884" s="23" t="s">
        <v>2946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5">
        <v>2.5925404609621201</v>
      </c>
      <c r="O2884" s="5">
        <v>2.3015831621664411</v>
      </c>
      <c r="P2884" s="5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>
      <c r="A2885" s="22">
        <v>12013</v>
      </c>
      <c r="B2885" s="23" t="s">
        <v>2947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5">
        <v>2.848538922237402</v>
      </c>
      <c r="O2885" s="5">
        <v>4.1913423887539656</v>
      </c>
      <c r="P2885" s="5">
        <v>-1.3428034665165638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>
      <c r="A2886" s="22">
        <v>45015</v>
      </c>
      <c r="B2886" s="23" t="s">
        <v>2948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5">
        <v>2.4929412109732771</v>
      </c>
      <c r="O2886" s="5">
        <v>4.1690840017165467</v>
      </c>
      <c r="P2886" s="5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>
      <c r="A2887" s="22">
        <v>51037</v>
      </c>
      <c r="B2887" s="23" t="s">
        <v>2949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5">
        <v>2.3469735811923655</v>
      </c>
      <c r="O2887" s="5">
        <v>3.7863455507139347</v>
      </c>
      <c r="P2887" s="5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>
      <c r="A2888" s="22">
        <v>37143</v>
      </c>
      <c r="B2888" s="23" t="s">
        <v>2950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5">
        <v>2.5472040626261347</v>
      </c>
      <c r="O2888" s="5">
        <v>3.7580405719681336</v>
      </c>
      <c r="P2888" s="5">
        <v>-1.2108365093419993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>
      <c r="A2889" s="22">
        <v>29211</v>
      </c>
      <c r="B2889" s="23" t="s">
        <v>2951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5">
        <v>2.4220269473422213</v>
      </c>
      <c r="O2889" s="5">
        <v>2.1712871208151725</v>
      </c>
      <c r="P2889" s="5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>
      <c r="A2890" s="22">
        <v>48207</v>
      </c>
      <c r="B2890" s="23" t="s">
        <v>2952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5">
        <v>2.1396105059041921</v>
      </c>
      <c r="O2890" s="5">
        <v>2.8788165875571945</v>
      </c>
      <c r="P2890" s="5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>
      <c r="A2891" s="22">
        <v>33005</v>
      </c>
      <c r="B2891" s="23" t="s">
        <v>2953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5">
        <v>4.2186768578632696</v>
      </c>
      <c r="O2891" s="5">
        <v>3.8996138980398412</v>
      </c>
      <c r="P2891" s="5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>
      <c r="A2892" s="22">
        <v>19001</v>
      </c>
      <c r="B2892" s="23" t="s">
        <v>2954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si="88"/>
        <v>1.7045300000000001</v>
      </c>
      <c r="N2892" s="5">
        <v>2.5485117358791491</v>
      </c>
      <c r="O2892" s="5">
        <v>2.2309948854574331</v>
      </c>
      <c r="P2892" s="5">
        <v>0.31751685042171612</v>
      </c>
      <c r="Q2892" s="29">
        <v>218240</v>
      </c>
      <c r="R2892">
        <v>112080</v>
      </c>
      <c r="S2892">
        <v>980</v>
      </c>
      <c r="T2892" s="30">
        <f t="shared" si="89"/>
        <v>331300</v>
      </c>
    </row>
    <row r="2893" spans="1:20">
      <c r="A2893" s="22">
        <v>48097</v>
      </c>
      <c r="B2893" s="23" t="s">
        <v>2955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ref="M2893:M2956" si="90">K2893-L2893</f>
        <v>-3.7871199999999998</v>
      </c>
      <c r="N2893" s="5">
        <v>2.1396105059041921</v>
      </c>
      <c r="O2893" s="5">
        <v>2.8450685586044022</v>
      </c>
      <c r="P2893" s="5">
        <v>-0.70545805270021023</v>
      </c>
      <c r="Q2893" s="29">
        <v>58080</v>
      </c>
      <c r="R2893">
        <v>68960</v>
      </c>
      <c r="S2893">
        <v>274450</v>
      </c>
      <c r="T2893" s="30">
        <f t="shared" ref="T2893:T2956" si="91">SUM(Q2893:S2893)</f>
        <v>401490</v>
      </c>
    </row>
    <row r="2894" spans="1:20">
      <c r="A2894" s="22">
        <v>39069</v>
      </c>
      <c r="B2894" s="23" t="s">
        <v>2956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5">
        <v>4.1786642916599259</v>
      </c>
      <c r="O2894" s="5">
        <v>3.8265872391539171</v>
      </c>
      <c r="P2894" s="5">
        <v>0.35207705250600935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>
      <c r="A2895" s="22">
        <v>45063</v>
      </c>
      <c r="B2895" s="23" t="s">
        <v>2957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5">
        <v>2.2397592767044872</v>
      </c>
      <c r="O2895" s="5">
        <v>3.7848087552242804</v>
      </c>
      <c r="P2895" s="5">
        <v>-1.5450494785197937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>
      <c r="A2896" s="22">
        <v>48159</v>
      </c>
      <c r="B2896" s="23" t="s">
        <v>2958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5">
        <v>2.1845240526327214</v>
      </c>
      <c r="O2896" s="5">
        <v>3.1446989723089631</v>
      </c>
      <c r="P2896" s="5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>
      <c r="A2897" s="22">
        <v>45009</v>
      </c>
      <c r="B2897" s="23" t="s">
        <v>2959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5">
        <v>2.4403548634909504</v>
      </c>
      <c r="O2897" s="5">
        <v>3.7220553413388888</v>
      </c>
      <c r="P2897" s="5">
        <v>-1.2817004778479384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>
      <c r="A2898" s="22">
        <v>45047</v>
      </c>
      <c r="B2898" s="23" t="s">
        <v>2960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5">
        <v>2.5002470435919695</v>
      </c>
      <c r="O2898" s="5">
        <v>4.2880692282639652</v>
      </c>
      <c r="P2898" s="5">
        <v>-1.7878221846719964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>
      <c r="A2899" s="22">
        <v>48203</v>
      </c>
      <c r="B2899" s="23" t="s">
        <v>2961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5">
        <v>2.1512864260607363</v>
      </c>
      <c r="O2899" s="5">
        <v>3.1262294846969443</v>
      </c>
      <c r="P2899" s="5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>
      <c r="A2900" s="22">
        <v>40013</v>
      </c>
      <c r="B2900" s="23" t="s">
        <v>2962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5">
        <v>2.108846654374946</v>
      </c>
      <c r="O2900" s="5">
        <v>3.0202688327721421</v>
      </c>
      <c r="P2900" s="5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>
      <c r="A2901" s="22">
        <v>31149</v>
      </c>
      <c r="B2901" s="23" t="s">
        <v>2963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5">
        <v>2.7141354456683322</v>
      </c>
      <c r="O2901" s="5">
        <v>2.1638229516914853</v>
      </c>
      <c r="P2901" s="5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>
      <c r="A2902" s="22">
        <v>50003</v>
      </c>
      <c r="B2902" s="23" t="s">
        <v>2964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5">
        <v>4.4306726730093446</v>
      </c>
      <c r="O2902" s="5">
        <v>4.1428299464060299</v>
      </c>
      <c r="P2902" s="5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>
      <c r="A2903" s="22">
        <v>50025</v>
      </c>
      <c r="B2903" s="23" t="s">
        <v>2965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5">
        <v>4.1916981801946003</v>
      </c>
      <c r="O2903" s="5">
        <v>3.9128340648156854</v>
      </c>
      <c r="P2903" s="5">
        <v>0.27886411537891453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>
      <c r="A2904" s="22">
        <v>51029</v>
      </c>
      <c r="B2904" s="23" t="s">
        <v>2966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5">
        <v>2.4600314341057503</v>
      </c>
      <c r="O2904" s="5">
        <v>3.6481289585481118</v>
      </c>
      <c r="P2904" s="5">
        <v>-1.1880975244423613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>
      <c r="A2905" s="22">
        <v>51179</v>
      </c>
      <c r="B2905" s="23" t="s">
        <v>2967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5">
        <v>2.1017457278215406</v>
      </c>
      <c r="O2905" s="5">
        <v>3.3361203557177972</v>
      </c>
      <c r="P2905" s="5">
        <v>-1.2343746278962562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>
      <c r="A2906" s="22">
        <v>13197</v>
      </c>
      <c r="B2906" s="23" t="s">
        <v>2968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5">
        <v>2.4767871618990034</v>
      </c>
      <c r="O2906" s="5">
        <v>3.6533074936526422</v>
      </c>
      <c r="P2906" s="5">
        <v>-1.1765203317536386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>
      <c r="A2907" s="22">
        <v>12001</v>
      </c>
      <c r="B2907" s="23" t="s">
        <v>2969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5">
        <v>2.8399906137501048</v>
      </c>
      <c r="O2907" s="5">
        <v>4.1576427921438786</v>
      </c>
      <c r="P2907" s="5">
        <v>-1.3176521783937731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>
      <c r="A2908" s="22">
        <v>24011</v>
      </c>
      <c r="B2908" s="23" t="s">
        <v>2970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5">
        <v>4.7464981170012361</v>
      </c>
      <c r="O2908" s="5">
        <v>4.405703937562901</v>
      </c>
      <c r="P2908" s="5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>
      <c r="A2909" s="22">
        <v>51097</v>
      </c>
      <c r="B2909" s="23" t="s">
        <v>2971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5">
        <v>2.5534145791867466</v>
      </c>
      <c r="O2909" s="5">
        <v>3.8437937602908012</v>
      </c>
      <c r="P2909" s="5">
        <v>-1.2903791811040546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>
      <c r="A2910" s="22">
        <v>37177</v>
      </c>
      <c r="B2910" s="23" t="s">
        <v>2972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5">
        <v>2.3679280205415929</v>
      </c>
      <c r="O2910" s="5">
        <v>3.946172281637903</v>
      </c>
      <c r="P2910" s="5">
        <v>-1.5782442610963103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>
      <c r="A2911" s="22">
        <v>51109</v>
      </c>
      <c r="B2911" s="23" t="s">
        <v>2973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5">
        <v>2.2420337340291749</v>
      </c>
      <c r="O2911" s="5">
        <v>3.3309176044419146</v>
      </c>
      <c r="P2911" s="5">
        <v>-1.0888838704127404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>
      <c r="A2912" s="22">
        <v>13123</v>
      </c>
      <c r="B2912" s="23" t="s">
        <v>2974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5">
        <v>2.1053017794454782</v>
      </c>
      <c r="O2912" s="5">
        <v>3.3391287493126942</v>
      </c>
      <c r="P2912" s="5">
        <v>-1.2338269698672157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>
      <c r="A2913" s="22">
        <v>51065</v>
      </c>
      <c r="B2913" s="23" t="s">
        <v>2975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5">
        <v>2.3810736760209692</v>
      </c>
      <c r="O2913" s="5">
        <v>3.6188236656472279</v>
      </c>
      <c r="P2913" s="5">
        <v>-1.2377499896262592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>
      <c r="A2914" s="22">
        <v>25017</v>
      </c>
      <c r="B2914" s="23" t="s">
        <v>2976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5">
        <v>4.4414395553489783</v>
      </c>
      <c r="O2914" s="5">
        <v>4.0568234196753705</v>
      </c>
      <c r="P2914" s="5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>
      <c r="A2915" s="22">
        <v>5053</v>
      </c>
      <c r="B2915" s="23" t="s">
        <v>2977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5">
        <v>2.1166945566754434</v>
      </c>
      <c r="O2915" s="5">
        <v>3.1164200725169264</v>
      </c>
      <c r="P2915" s="5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>
      <c r="A2916" s="22">
        <v>37113</v>
      </c>
      <c r="B2916" s="23" t="s">
        <v>2978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5">
        <v>2.0583596626706062</v>
      </c>
      <c r="O2916" s="5">
        <v>3.1150322996202089</v>
      </c>
      <c r="P2916" s="5">
        <v>-1.0566726369496025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>
      <c r="A2917" s="22">
        <v>33019</v>
      </c>
      <c r="B2917" s="23" t="s">
        <v>2979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5">
        <v>3.9723052560916603</v>
      </c>
      <c r="O2917" s="5">
        <v>3.640417039363669</v>
      </c>
      <c r="P2917" s="5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>
      <c r="A2918" s="22">
        <v>33011</v>
      </c>
      <c r="B2918" s="23" t="s">
        <v>2980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5">
        <v>3.9166136503290279</v>
      </c>
      <c r="O2918" s="5">
        <v>3.6345380980723401</v>
      </c>
      <c r="P2918" s="5">
        <v>0.28207555225668773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>
      <c r="A2919" s="22">
        <v>37137</v>
      </c>
      <c r="B2919" s="23" t="s">
        <v>2981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5">
        <v>2.3891451122108709</v>
      </c>
      <c r="O2919" s="5">
        <v>4.0917561782420035</v>
      </c>
      <c r="P2919" s="5">
        <v>-1.7026110660311335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>
      <c r="A2920" s="22">
        <v>37175</v>
      </c>
      <c r="B2920" s="23" t="s">
        <v>2982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5">
        <v>2.0677741649793444</v>
      </c>
      <c r="O2920" s="5">
        <v>3.1482829656690763</v>
      </c>
      <c r="P2920" s="5">
        <v>-1.0805088006897319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>
      <c r="A2921" s="22">
        <v>37073</v>
      </c>
      <c r="B2921" s="23" t="s">
        <v>2983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5">
        <v>2.4278965747214918</v>
      </c>
      <c r="O2921" s="5">
        <v>3.7986734447145736</v>
      </c>
      <c r="P2921" s="5">
        <v>-1.3707768699930818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>
      <c r="A2922" s="22">
        <v>48181</v>
      </c>
      <c r="B2922" s="23" t="s">
        <v>2984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5">
        <v>2.1396105059041921</v>
      </c>
      <c r="O2922" s="5">
        <v>2.8220650586023033</v>
      </c>
      <c r="P2922" s="5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>
      <c r="A2923" s="22">
        <v>50021</v>
      </c>
      <c r="B2923" s="23" t="s">
        <v>2985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5">
        <v>4.1099611507515599</v>
      </c>
      <c r="O2923" s="5">
        <v>3.7892272751048366</v>
      </c>
      <c r="P2923" s="5">
        <v>0.32073387564672384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>
      <c r="A2924" s="22">
        <v>25027</v>
      </c>
      <c r="B2924" s="23" t="s">
        <v>2986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5">
        <v>4.3487679931492504</v>
      </c>
      <c r="O2924" s="5">
        <v>4.0111312298987505</v>
      </c>
      <c r="P2924" s="5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>
      <c r="A2925" s="22">
        <v>25007</v>
      </c>
      <c r="B2925" s="23" t="s">
        <v>2987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5">
        <v>4.7464981170012361</v>
      </c>
      <c r="O2925" s="5">
        <v>4.405703937562901</v>
      </c>
      <c r="P2925" s="5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>
      <c r="A2926" s="22">
        <v>13007</v>
      </c>
      <c r="B2926" s="23" t="s">
        <v>2988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5">
        <v>2.370399932801921</v>
      </c>
      <c r="O2926" s="5">
        <v>3.8061338882734375</v>
      </c>
      <c r="P2926" s="5">
        <v>-1.4357339554715167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>
      <c r="A2927" s="22">
        <v>51067</v>
      </c>
      <c r="B2927" s="23" t="s">
        <v>2989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5">
        <v>2.1005088403001708</v>
      </c>
      <c r="O2927" s="5">
        <v>3.2575910375877069</v>
      </c>
      <c r="P2927" s="5">
        <v>-1.1570821972875358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>
      <c r="A2928" s="22">
        <v>50017</v>
      </c>
      <c r="B2928" s="23" t="s">
        <v>2990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5">
        <v>4.0468314548190047</v>
      </c>
      <c r="O2928" s="5">
        <v>3.730007559454442</v>
      </c>
      <c r="P2928" s="5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>
      <c r="A2929" s="22">
        <v>33013</v>
      </c>
      <c r="B2929" s="23" t="s">
        <v>2991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5">
        <v>4.0756971310707275</v>
      </c>
      <c r="O2929" s="5">
        <v>3.77812881749592</v>
      </c>
      <c r="P2929" s="5">
        <v>0.29756831357480695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>
      <c r="A2930" s="22">
        <v>1073</v>
      </c>
      <c r="B2930" s="23" t="s">
        <v>2992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5">
        <v>2.1621613497802477</v>
      </c>
      <c r="O2930" s="5">
        <v>3.0498423663403109</v>
      </c>
      <c r="P2930" s="5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>
      <c r="A2931" s="22">
        <v>29057</v>
      </c>
      <c r="B2931" s="23" t="s">
        <v>2993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5">
        <v>2.38695448009471</v>
      </c>
      <c r="O2931" s="5">
        <v>2.0930130038754853</v>
      </c>
      <c r="P2931" s="5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>
      <c r="A2932" s="22">
        <v>31003</v>
      </c>
      <c r="B2932" s="23" t="s">
        <v>2994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5">
        <v>2.7141354456683322</v>
      </c>
      <c r="O2932" s="5">
        <v>2.2650949802860363</v>
      </c>
      <c r="P2932" s="5">
        <v>0.44904046538229586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>
      <c r="A2933" s="22">
        <v>44005</v>
      </c>
      <c r="B2933" s="23" t="s">
        <v>2995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5">
        <v>4.7464981170012361</v>
      </c>
      <c r="O2933" s="5">
        <v>4.3195688788458337</v>
      </c>
      <c r="P2933" s="5">
        <v>0.42692923815540146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>
      <c r="A2934" s="22">
        <v>33001</v>
      </c>
      <c r="B2934" s="23" t="s">
        <v>2996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5">
        <v>4.0434877603900006</v>
      </c>
      <c r="O2934" s="5">
        <v>3.6800700885615538</v>
      </c>
      <c r="P2934" s="5">
        <v>0.36341767182844753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>
      <c r="A2935" s="22">
        <v>26095</v>
      </c>
      <c r="B2935" s="23" t="s">
        <v>2997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5">
        <v>3.3557522195547169</v>
      </c>
      <c r="O2935" s="5">
        <v>2.9480319936287782</v>
      </c>
      <c r="P2935" s="5">
        <v>0.40772022592593815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>
      <c r="A2936" s="22">
        <v>33015</v>
      </c>
      <c r="B2936" s="23" t="s">
        <v>2998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5">
        <v>3.8436521888275124</v>
      </c>
      <c r="O2936" s="5">
        <v>3.5010362081905333</v>
      </c>
      <c r="P2936" s="5">
        <v>0.34261598063697873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>
      <c r="A2937" s="22">
        <v>48447</v>
      </c>
      <c r="B2937" s="23" t="s">
        <v>2999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5">
        <v>2.1396105059041921</v>
      </c>
      <c r="O2937" s="5">
        <v>2.8695529706238037</v>
      </c>
      <c r="P2937" s="5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>
      <c r="A2938" s="22">
        <v>20039</v>
      </c>
      <c r="B2938" s="23" t="s">
        <v>3000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5">
        <v>2.7141354456683322</v>
      </c>
      <c r="O2938" s="5">
        <v>2.1638229516914853</v>
      </c>
      <c r="P2938" s="5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>
      <c r="A2939" s="22">
        <v>50007</v>
      </c>
      <c r="B2939" s="23" t="s">
        <v>3001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5">
        <v>4.2548166994326868</v>
      </c>
      <c r="O2939" s="5">
        <v>3.94780035346573</v>
      </c>
      <c r="P2939" s="5">
        <v>0.30701634596695615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>
      <c r="A2940" s="22">
        <v>45043</v>
      </c>
      <c r="B2940" s="23" t="s">
        <v>3002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5">
        <v>2.5362583531749778</v>
      </c>
      <c r="O2940" s="5">
        <v>4.0373405784313867</v>
      </c>
      <c r="P2940" s="5">
        <v>-1.5010822252564087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>
      <c r="A2941" s="22">
        <v>50023</v>
      </c>
      <c r="B2941" s="23" t="s">
        <v>3003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5">
        <v>4.0522186215536449</v>
      </c>
      <c r="O2941" s="5">
        <v>3.7621107515377008</v>
      </c>
      <c r="P2941" s="5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>
      <c r="A2942" s="22">
        <v>47021</v>
      </c>
      <c r="B2942" s="23" t="s">
        <v>3004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5">
        <v>2.1364810314525342</v>
      </c>
      <c r="O2942" s="5">
        <v>2.9542294707125087</v>
      </c>
      <c r="P2942" s="5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>
      <c r="A2943" s="22">
        <v>33009</v>
      </c>
      <c r="B2943" s="23" t="s">
        <v>3005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5">
        <v>4.1081766052011508</v>
      </c>
      <c r="O2943" s="5">
        <v>3.779065797049006</v>
      </c>
      <c r="P2943" s="5">
        <v>0.32911080815214433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>
      <c r="A2944" s="22">
        <v>51035</v>
      </c>
      <c r="B2944" s="23" t="s">
        <v>3006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5">
        <v>2.1433137173386543</v>
      </c>
      <c r="O2944" s="5">
        <v>3.5091802928944915</v>
      </c>
      <c r="P2944" s="5">
        <v>-1.3658665755558372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>
      <c r="A2945" s="22">
        <v>51049</v>
      </c>
      <c r="B2945" s="23" t="s">
        <v>3007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5">
        <v>2.4777297297993246</v>
      </c>
      <c r="O2945" s="5">
        <v>3.8131603035303745</v>
      </c>
      <c r="P2945" s="5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>
      <c r="A2946" s="22">
        <v>37095</v>
      </c>
      <c r="B2946" s="23" t="s">
        <v>3008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5">
        <v>2.3713704424384168</v>
      </c>
      <c r="O2946" s="5">
        <v>4.1272216925783853</v>
      </c>
      <c r="P2946" s="5">
        <v>-1.7558512501399677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>
      <c r="A2947" s="22">
        <v>45049</v>
      </c>
      <c r="B2947" s="23" t="s">
        <v>3009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5">
        <v>2.4726052153847347</v>
      </c>
      <c r="O2947" s="5">
        <v>3.8913897136921802</v>
      </c>
      <c r="P2947" s="5">
        <v>-1.4187844983074465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>
      <c r="A2948" s="22">
        <v>45017</v>
      </c>
      <c r="B2948" s="23" t="s">
        <v>3010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5">
        <v>2.5746018663374368</v>
      </c>
      <c r="O2948" s="5">
        <v>4.1115519669311533</v>
      </c>
      <c r="P2948" s="5">
        <v>-1.5369501005937163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>
      <c r="A2949" s="22">
        <v>37111</v>
      </c>
      <c r="B2949" s="23" t="s">
        <v>3011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5">
        <v>2.1018705342431248</v>
      </c>
      <c r="O2949" s="5">
        <v>3.3259402498378501</v>
      </c>
      <c r="P2949" s="5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>
      <c r="A2950" s="22">
        <v>45021</v>
      </c>
      <c r="B2950" s="23" t="s">
        <v>3012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5">
        <v>2.3471635849983592</v>
      </c>
      <c r="O2950" s="5">
        <v>3.760817980543981</v>
      </c>
      <c r="P2950" s="5">
        <v>-1.4136543955456213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>
      <c r="A2951" s="22">
        <v>50027</v>
      </c>
      <c r="B2951" s="23" t="s">
        <v>3013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5">
        <v>4.0836828792696913</v>
      </c>
      <c r="O2951" s="5">
        <v>3.7892421773641298</v>
      </c>
      <c r="P2951" s="5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>
      <c r="A2952" s="22">
        <v>12033</v>
      </c>
      <c r="B2952" s="23" t="s">
        <v>3014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5">
        <v>2.6650976986802961</v>
      </c>
      <c r="O2952" s="5">
        <v>4.2768813570992874</v>
      </c>
      <c r="P2952" s="5">
        <v>-1.6117836584189917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>
      <c r="A2953" s="22">
        <v>50001</v>
      </c>
      <c r="B2953" s="23" t="s">
        <v>3015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5">
        <v>4.2203813037699769</v>
      </c>
      <c r="O2953" s="5">
        <v>3.8883142599304619</v>
      </c>
      <c r="P2953" s="5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>
      <c r="A2954" s="22">
        <v>33007</v>
      </c>
      <c r="B2954" s="23" t="s">
        <v>3016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5">
        <v>3.9373296535295572</v>
      </c>
      <c r="O2954" s="5">
        <v>3.6639849624365133</v>
      </c>
      <c r="P2954" s="5">
        <v>0.27334469109304416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>
      <c r="A2955" s="22">
        <v>23031</v>
      </c>
      <c r="B2955" s="23" t="s">
        <v>3017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5">
        <v>4.0084413720962528</v>
      </c>
      <c r="O2955" s="5">
        <v>3.6670417883741155</v>
      </c>
      <c r="P2955" s="5">
        <v>0.34139958372213824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>
      <c r="A2956" s="22">
        <v>51015</v>
      </c>
      <c r="B2956" s="23" t="s">
        <v>3018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si="90"/>
        <v>-6.0919699999999981</v>
      </c>
      <c r="N2956" s="5">
        <v>2.0789601733616108</v>
      </c>
      <c r="O2956" s="5">
        <v>3.2137616302227872</v>
      </c>
      <c r="P2956" s="5">
        <v>-1.1348014568611764</v>
      </c>
      <c r="Q2956" s="29">
        <v>18140</v>
      </c>
      <c r="R2956">
        <v>184910</v>
      </c>
      <c r="S2956">
        <v>0</v>
      </c>
      <c r="T2956" s="30">
        <f t="shared" si="91"/>
        <v>203050</v>
      </c>
    </row>
    <row r="2957" spans="1:20">
      <c r="A2957" s="22">
        <v>45059</v>
      </c>
      <c r="B2957" s="23" t="s">
        <v>3019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ref="M2957:M3020" si="92">K2957-L2957</f>
        <v>-7.4519700000000011</v>
      </c>
      <c r="N2957" s="5">
        <v>2.4816061799980749</v>
      </c>
      <c r="O2957" s="5">
        <v>3.8697460448506238</v>
      </c>
      <c r="P2957" s="5">
        <v>-1.3881398648525494</v>
      </c>
      <c r="Q2957" s="29">
        <v>670</v>
      </c>
      <c r="R2957">
        <v>94040</v>
      </c>
      <c r="S2957">
        <v>39530</v>
      </c>
      <c r="T2957" s="30">
        <f t="shared" ref="T2957:T3020" si="93">SUM(Q2957:S2957)</f>
        <v>134240</v>
      </c>
    </row>
    <row r="2958" spans="1:20">
      <c r="A2958" s="22">
        <v>27061</v>
      </c>
      <c r="B2958" s="23" t="s">
        <v>3020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5">
        <v>2.8912767391090641</v>
      </c>
      <c r="O2958" s="5">
        <v>2.5287364377965282</v>
      </c>
      <c r="P2958" s="5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>
      <c r="A2959" s="22">
        <v>48397</v>
      </c>
      <c r="B2959" s="23" t="s">
        <v>3021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5">
        <v>2.1396105059041921</v>
      </c>
      <c r="O2959" s="5">
        <v>2.9007284970660367</v>
      </c>
      <c r="P2959" s="5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>
      <c r="A2960" s="22">
        <v>26003</v>
      </c>
      <c r="B2960" s="23" t="s">
        <v>3022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5">
        <v>3.4215587338128866</v>
      </c>
      <c r="O2960" s="5">
        <v>3.0269785750190898</v>
      </c>
      <c r="P2960" s="5">
        <v>0.39458015879379693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>
      <c r="A2961" s="22">
        <v>48085</v>
      </c>
      <c r="B2961" s="23" t="s">
        <v>3023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5">
        <v>2.1396105059041921</v>
      </c>
      <c r="O2961" s="5">
        <v>2.8743030657736424</v>
      </c>
      <c r="P2961" s="5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>
      <c r="A2962" s="22">
        <v>48119</v>
      </c>
      <c r="B2962" s="23" t="s">
        <v>3024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5">
        <v>2.1396105059041921</v>
      </c>
      <c r="O2962" s="5">
        <v>2.8831531450116348</v>
      </c>
      <c r="P2962" s="5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>
      <c r="A2963" s="22">
        <v>25009</v>
      </c>
      <c r="B2963" s="23" t="s">
        <v>3025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5">
        <v>4.5617305923669988</v>
      </c>
      <c r="O2963" s="5">
        <v>4.1624767125022419</v>
      </c>
      <c r="P2963" s="5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>
      <c r="A2964" s="22">
        <v>23013</v>
      </c>
      <c r="B2964" s="23" t="s">
        <v>3026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5">
        <v>3.9653179592653687</v>
      </c>
      <c r="O2964" s="5">
        <v>3.6305591948409459</v>
      </c>
      <c r="P2964" s="5">
        <v>0.33475876442442315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>
      <c r="A2965" s="22">
        <v>50009</v>
      </c>
      <c r="B2965" s="23" t="s">
        <v>3027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5">
        <v>4.2009636599104025</v>
      </c>
      <c r="O2965" s="5">
        <v>3.9115133520857888</v>
      </c>
      <c r="P2965" s="5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>
      <c r="A2966" s="22">
        <v>27091</v>
      </c>
      <c r="B2966" s="23" t="s">
        <v>3028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5">
        <v>2.9702531250179627</v>
      </c>
      <c r="O2966" s="5">
        <v>2.6945091701786477</v>
      </c>
      <c r="P2966" s="5">
        <v>0.27574395483931524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>
      <c r="A2967" s="22">
        <v>50015</v>
      </c>
      <c r="B2967" s="23" t="s">
        <v>3029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5">
        <v>4.3076601108878281</v>
      </c>
      <c r="O2967" s="5">
        <v>4.0241949229520104</v>
      </c>
      <c r="P2967" s="5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>
      <c r="A2968" s="22">
        <v>30095</v>
      </c>
      <c r="B2968" s="23" t="s">
        <v>3030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5">
        <v>2.4017989931335575</v>
      </c>
      <c r="O2968" s="5">
        <v>2.2441349525895737</v>
      </c>
      <c r="P2968" s="5">
        <v>0.15766404054398378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>
      <c r="A2969" s="22">
        <v>13311</v>
      </c>
      <c r="B2969" s="23" t="s">
        <v>3031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5">
        <v>2.1480489102291989</v>
      </c>
      <c r="O2969" s="5">
        <v>3.5418963403912005</v>
      </c>
      <c r="P2969" s="5">
        <v>-1.3938474301620016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>
      <c r="A2970" s="22">
        <v>42061</v>
      </c>
      <c r="B2970" s="23" t="s">
        <v>3032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5">
        <v>4.603024752869592</v>
      </c>
      <c r="O2970" s="5">
        <v>4.2731874595768851</v>
      </c>
      <c r="P2970" s="5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>
      <c r="A2971" s="22">
        <v>48121</v>
      </c>
      <c r="B2971" s="23" t="s">
        <v>3033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5">
        <v>2.1396105059041921</v>
      </c>
      <c r="O2971" s="5">
        <v>2.8845818991214096</v>
      </c>
      <c r="P2971" s="5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>
      <c r="A2972" s="22">
        <v>38103</v>
      </c>
      <c r="B2972" s="23" t="s">
        <v>3034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5">
        <v>0</v>
      </c>
      <c r="O2972" s="5">
        <v>0</v>
      </c>
      <c r="P2972" s="5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>
      <c r="A2973" s="22">
        <v>46097</v>
      </c>
      <c r="B2973" s="23" t="s">
        <v>3035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5">
        <v>2.5739480297109298</v>
      </c>
      <c r="O2973" s="5">
        <v>2.2083248235070285</v>
      </c>
      <c r="P2973" s="5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>
      <c r="A2974" s="22">
        <v>26059</v>
      </c>
      <c r="B2974" s="23" t="s">
        <v>3036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5">
        <v>3.3551561291829723</v>
      </c>
      <c r="O2974" s="5">
        <v>2.996292960351135</v>
      </c>
      <c r="P2974" s="5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>
      <c r="A2975" s="22">
        <v>33017</v>
      </c>
      <c r="B2975" s="23" t="s">
        <v>3037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5">
        <v>4.036783606490288</v>
      </c>
      <c r="O2975" s="5">
        <v>3.7503472806078082</v>
      </c>
      <c r="P2975" s="5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>
      <c r="A2976" s="22">
        <v>48253</v>
      </c>
      <c r="B2976" s="23" t="s">
        <v>3038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5">
        <v>2.1396105059041921</v>
      </c>
      <c r="O2976" s="5">
        <v>2.9157145815681726</v>
      </c>
      <c r="P2976" s="5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>
      <c r="A2977" s="22">
        <v>50005</v>
      </c>
      <c r="B2977" s="23" t="s">
        <v>3039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5">
        <v>3.988388519434289</v>
      </c>
      <c r="O2977" s="5">
        <v>3.686697868382387</v>
      </c>
      <c r="P2977" s="5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>
      <c r="A2978" s="22">
        <v>48497</v>
      </c>
      <c r="B2978" s="23" t="s">
        <v>3040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5">
        <v>2.1396105059041921</v>
      </c>
      <c r="O2978" s="5">
        <v>2.8775126398690039</v>
      </c>
      <c r="P2978" s="5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>
      <c r="A2979" s="22">
        <v>27075</v>
      </c>
      <c r="B2979" s="23" t="s">
        <v>3041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5">
        <v>2.8745210113158115</v>
      </c>
      <c r="O2979" s="5">
        <v>2.5210859904316711</v>
      </c>
      <c r="P2979" s="5">
        <v>0.35343502088414014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>
      <c r="A2980" s="22">
        <v>48503</v>
      </c>
      <c r="B2980" s="23" t="s">
        <v>3042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5">
        <v>2.1396105059041921</v>
      </c>
      <c r="O2980" s="5">
        <v>2.85165721999459</v>
      </c>
      <c r="P2980" s="5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>
      <c r="A2981" s="22">
        <v>51099</v>
      </c>
      <c r="B2981" s="23" t="s">
        <v>3043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5">
        <v>2.1099550099099083</v>
      </c>
      <c r="O2981" s="5">
        <v>3.2001949859183672</v>
      </c>
      <c r="P2981" s="5">
        <v>-1.0902399760084587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>
      <c r="A2982" s="22">
        <v>39113</v>
      </c>
      <c r="B2982" s="23" t="s">
        <v>3044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5">
        <v>4.7056081802819811</v>
      </c>
      <c r="O2982" s="5">
        <v>4.3000916259490864</v>
      </c>
      <c r="P2982" s="5">
        <v>0.40551655433289524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>
      <c r="A2983" s="22">
        <v>38063</v>
      </c>
      <c r="B2983" s="23" t="s">
        <v>3045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5">
        <v>2.7141354456683322</v>
      </c>
      <c r="O2983" s="5">
        <v>2.1638229516914853</v>
      </c>
      <c r="P2983" s="5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>
      <c r="A2984" s="22">
        <v>48237</v>
      </c>
      <c r="B2984" s="23" t="s">
        <v>3046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5">
        <v>2.1396105059041921</v>
      </c>
      <c r="O2984" s="5">
        <v>2.8728445071452802</v>
      </c>
      <c r="P2984" s="5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>
      <c r="A2985" s="22">
        <v>31023</v>
      </c>
      <c r="B2985" s="23" t="s">
        <v>3047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5">
        <v>2.7141354456683322</v>
      </c>
      <c r="O2985" s="5">
        <v>2.1638229516914853</v>
      </c>
      <c r="P2985" s="5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>
      <c r="A2986" s="22">
        <v>48231</v>
      </c>
      <c r="B2986" s="23" t="s">
        <v>3048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5">
        <v>2.1396105059041921</v>
      </c>
      <c r="O2986" s="5">
        <v>2.8180004673799712</v>
      </c>
      <c r="P2986" s="5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>
      <c r="A2987" s="22">
        <v>13137</v>
      </c>
      <c r="B2987" s="23" t="s">
        <v>3049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5">
        <v>2.1205803207862521</v>
      </c>
      <c r="O2987" s="5">
        <v>3.4136605363872738</v>
      </c>
      <c r="P2987" s="5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>
      <c r="A2988" s="22">
        <v>45019</v>
      </c>
      <c r="B2988" s="23" t="s">
        <v>3050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5">
        <v>2.3396696113560851</v>
      </c>
      <c r="O2988" s="5">
        <v>3.9927567441897289</v>
      </c>
      <c r="P2988" s="5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>
      <c r="A2989" s="22">
        <v>50013</v>
      </c>
      <c r="B2989" s="23" t="s">
        <v>3051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5">
        <v>3.151056648680099</v>
      </c>
      <c r="O2989" s="5">
        <v>2.8936536494663949</v>
      </c>
      <c r="P2989" s="5">
        <v>0.25740299921370435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>
      <c r="A2990" s="22">
        <v>13257</v>
      </c>
      <c r="B2990" s="23" t="s">
        <v>3052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5">
        <v>2.2565690251876798</v>
      </c>
      <c r="O2990" s="5">
        <v>3.8019631184536378</v>
      </c>
      <c r="P2990" s="5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>
      <c r="A2991" s="22">
        <v>50011</v>
      </c>
      <c r="B2991" s="23" t="s">
        <v>3053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5">
        <v>4.1079120900986892</v>
      </c>
      <c r="O2991" s="5">
        <v>3.7748167903679151</v>
      </c>
      <c r="P2991" s="5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>
      <c r="A2992" s="22">
        <v>48417</v>
      </c>
      <c r="B2992" s="23" t="s">
        <v>3054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5">
        <v>2.1396105059041921</v>
      </c>
      <c r="O2992" s="5">
        <v>2.8810407497567656</v>
      </c>
      <c r="P2992" s="5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>
      <c r="A2993" s="22">
        <v>40061</v>
      </c>
      <c r="B2993" s="23" t="s">
        <v>3055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5">
        <v>2.1347151137262417</v>
      </c>
      <c r="O2993" s="5">
        <v>3.0236274294604391</v>
      </c>
      <c r="P2993" s="5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>
      <c r="A2994" s="22">
        <v>38089</v>
      </c>
      <c r="B2994" s="23" t="s">
        <v>3056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5">
        <v>0</v>
      </c>
      <c r="O2994" s="5">
        <v>0</v>
      </c>
      <c r="P2994" s="5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>
      <c r="A2995" s="22">
        <v>48183</v>
      </c>
      <c r="B2995" s="23" t="s">
        <v>3057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5">
        <v>2.0945535249299621</v>
      </c>
      <c r="O2995" s="5">
        <v>3.0378646754330716</v>
      </c>
      <c r="P2995" s="5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>
      <c r="A2996" s="22">
        <v>48363</v>
      </c>
      <c r="B2996" s="23" t="s">
        <v>3058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5">
        <v>2.1396105059041921</v>
      </c>
      <c r="O2996" s="5">
        <v>2.8484644109409341</v>
      </c>
      <c r="P2996" s="5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>
      <c r="A2997" s="22">
        <v>20019</v>
      </c>
      <c r="B2997" s="23" t="s">
        <v>3059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5">
        <v>2.4676595280816676</v>
      </c>
      <c r="O2997" s="5">
        <v>2.1498539463861372</v>
      </c>
      <c r="P2997" s="5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>
      <c r="A2998" s="22">
        <v>46123</v>
      </c>
      <c r="B2998" s="23" t="s">
        <v>3060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5">
        <v>2.7141354456683322</v>
      </c>
      <c r="O2998" s="5">
        <v>2.2650949802860363</v>
      </c>
      <c r="P2998" s="5">
        <v>0.44904046538229586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>
      <c r="A2999" s="22">
        <v>37091</v>
      </c>
      <c r="B2999" s="23" t="s">
        <v>3061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5">
        <v>2.5239919309939252</v>
      </c>
      <c r="O2999" s="5">
        <v>3.7753942529155422</v>
      </c>
      <c r="P2999" s="5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>
      <c r="A3000" s="22">
        <v>46037</v>
      </c>
      <c r="B3000" s="23" t="s">
        <v>3062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5">
        <v>2.5739480297109298</v>
      </c>
      <c r="O3000" s="5">
        <v>2.2040329728304688</v>
      </c>
      <c r="P3000" s="5">
        <v>0.36991505688046106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>
      <c r="A3001" s="22">
        <v>23005</v>
      </c>
      <c r="B3001" s="23" t="s">
        <v>3063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5">
        <v>4.0527271611520383</v>
      </c>
      <c r="O3001" s="5">
        <v>3.7336660641110226</v>
      </c>
      <c r="P3001" s="5">
        <v>0.31906109704101654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>
      <c r="A3002" s="22">
        <v>38101</v>
      </c>
      <c r="B3002" s="23" t="s">
        <v>3064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5">
        <v>0</v>
      </c>
      <c r="O3002" s="5">
        <v>0</v>
      </c>
      <c r="P3002" s="5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>
      <c r="A3003" s="22">
        <v>24047</v>
      </c>
      <c r="B3003" s="23" t="s">
        <v>3065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5">
        <v>4.6664897496362538</v>
      </c>
      <c r="O3003" s="5">
        <v>4.2481162710977962</v>
      </c>
      <c r="P3003" s="5">
        <v>0.41837347853845774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>
      <c r="A3004" s="22">
        <v>47051</v>
      </c>
      <c r="B3004" s="23" t="s">
        <v>3066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5">
        <v>2.1364810314525342</v>
      </c>
      <c r="O3004" s="5">
        <v>3.027563488696364</v>
      </c>
      <c r="P3004" s="5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>
      <c r="A3005" s="22">
        <v>48257</v>
      </c>
      <c r="B3005" s="23" t="s">
        <v>3067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5">
        <v>2.1396105059041921</v>
      </c>
      <c r="O3005" s="5">
        <v>2.9318425516886828</v>
      </c>
      <c r="P3005" s="5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>
      <c r="A3006" s="22">
        <v>50019</v>
      </c>
      <c r="B3006" s="23" t="s">
        <v>3068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5">
        <v>3.9031066150617817</v>
      </c>
      <c r="O3006" s="5">
        <v>3.633437193667024</v>
      </c>
      <c r="P3006" s="5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>
      <c r="A3007" s="22">
        <v>27033</v>
      </c>
      <c r="B3007" s="23" t="s">
        <v>3069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5">
        <v>2.9276531540447666</v>
      </c>
      <c r="O3007" s="5">
        <v>2.1041151870492247</v>
      </c>
      <c r="P3007" s="5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>
      <c r="A3008" s="22">
        <v>23001</v>
      </c>
      <c r="B3008" s="23" t="s">
        <v>3070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5">
        <v>4.0191095269680659</v>
      </c>
      <c r="O3008" s="5">
        <v>3.6679247472372611</v>
      </c>
      <c r="P3008" s="5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>
      <c r="A3009" s="22">
        <v>23007</v>
      </c>
      <c r="B3009" s="23" t="s">
        <v>3071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5">
        <v>3.9733148841588024</v>
      </c>
      <c r="O3009" s="5">
        <v>3.6568914870127553</v>
      </c>
      <c r="P3009" s="5">
        <v>0.31642339714604684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>
      <c r="A3010" s="22">
        <v>23015</v>
      </c>
      <c r="B3010" s="23" t="s">
        <v>3072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5">
        <v>3.890739602630497</v>
      </c>
      <c r="O3010" s="5">
        <v>3.5628302891338994</v>
      </c>
      <c r="P3010" s="5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>
      <c r="A3011" s="22">
        <v>48113</v>
      </c>
      <c r="B3011" s="23" t="s">
        <v>3073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5">
        <v>2.1396105059041921</v>
      </c>
      <c r="O3011" s="5">
        <v>2.8920274404209798</v>
      </c>
      <c r="P3011" s="5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>
      <c r="A3012" s="22">
        <v>51001</v>
      </c>
      <c r="B3012" s="23" t="s">
        <v>3074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5">
        <v>2.2211426292819452</v>
      </c>
      <c r="O3012" s="5">
        <v>3.9028476883065548</v>
      </c>
      <c r="P3012" s="5">
        <v>-1.6817050590246096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>
      <c r="A3013" s="22">
        <v>23011</v>
      </c>
      <c r="B3013" s="23" t="s">
        <v>3075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5">
        <v>4.046991654106411</v>
      </c>
      <c r="O3013" s="5">
        <v>3.7543541255753774</v>
      </c>
      <c r="P3013" s="5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>
      <c r="A3014" s="22">
        <v>22073</v>
      </c>
      <c r="B3014" s="23" t="s">
        <v>3076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5">
        <v>2.0727925007964676</v>
      </c>
      <c r="O3014" s="5">
        <v>2.9942438996982634</v>
      </c>
      <c r="P3014" s="5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>
      <c r="A3015" s="22">
        <v>20173</v>
      </c>
      <c r="B3015" s="23" t="s">
        <v>3077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5">
        <v>2.7141354456683322</v>
      </c>
      <c r="O3015" s="5">
        <v>2.2650949802860363</v>
      </c>
      <c r="P3015" s="5">
        <v>0.44904046538229586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>
      <c r="A3016" s="22">
        <v>48439</v>
      </c>
      <c r="B3016" s="23" t="s">
        <v>3078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5">
        <v>2.1396105059041921</v>
      </c>
      <c r="O3016" s="5">
        <v>2.8235981285271334</v>
      </c>
      <c r="P3016" s="5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>
      <c r="A3017" s="22">
        <v>48367</v>
      </c>
      <c r="B3017" s="23" t="s">
        <v>3079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5">
        <v>2.1396105059041921</v>
      </c>
      <c r="O3017" s="5">
        <v>2.8157166961432254</v>
      </c>
      <c r="P3017" s="5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>
      <c r="A3018" s="22">
        <v>48213</v>
      </c>
      <c r="B3018" s="23" t="s">
        <v>3080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5">
        <v>2.1396105059041921</v>
      </c>
      <c r="O3018" s="5">
        <v>2.8378279233701194</v>
      </c>
      <c r="P3018" s="5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>
      <c r="A3019" s="22">
        <v>23027</v>
      </c>
      <c r="B3019" s="23" t="s">
        <v>3081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5">
        <v>3.7977271512494291</v>
      </c>
      <c r="O3019" s="5">
        <v>3.4683536907772345</v>
      </c>
      <c r="P3019" s="5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>
      <c r="A3020" s="22">
        <v>42093</v>
      </c>
      <c r="B3020" s="23" t="s">
        <v>3082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si="92"/>
        <v>1.8450400000000009</v>
      </c>
      <c r="N3020" s="5">
        <v>4.677925370861689</v>
      </c>
      <c r="O3020" s="5">
        <v>4.3342345647731575</v>
      </c>
      <c r="P3020" s="5">
        <v>0.34369080608853075</v>
      </c>
      <c r="Q3020" s="29">
        <v>21570</v>
      </c>
      <c r="R3020">
        <v>27230</v>
      </c>
      <c r="S3020">
        <v>330</v>
      </c>
      <c r="T3020" s="30">
        <f t="shared" si="93"/>
        <v>49130</v>
      </c>
    </row>
    <row r="3021" spans="1:20">
      <c r="A3021" s="22">
        <v>22069</v>
      </c>
      <c r="B3021" s="23" t="s">
        <v>3083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ref="M3021:M3080" si="94">K3021-L3021</f>
        <v>-5.2026000000000003</v>
      </c>
      <c r="N3021" s="5">
        <v>2.1410802412270242</v>
      </c>
      <c r="O3021" s="5">
        <v>3.1102114187387255</v>
      </c>
      <c r="P3021" s="5">
        <v>-0.9691311775117013</v>
      </c>
      <c r="Q3021" s="29">
        <v>39720</v>
      </c>
      <c r="R3021">
        <v>90990</v>
      </c>
      <c r="S3021">
        <v>300</v>
      </c>
      <c r="T3021" s="30">
        <f t="shared" ref="T3021:T3080" si="95">SUM(Q3021:S3021)</f>
        <v>131010</v>
      </c>
    </row>
    <row r="3022" spans="1:20">
      <c r="A3022" s="22">
        <v>13223</v>
      </c>
      <c r="B3022" s="23" t="s">
        <v>3084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5">
        <v>2.2830261237810729</v>
      </c>
      <c r="O3022" s="5">
        <v>4.076222435710827</v>
      </c>
      <c r="P3022" s="5">
        <v>-1.7931963119297543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>
      <c r="A3023" s="22">
        <v>13135</v>
      </c>
      <c r="B3023" s="23" t="s">
        <v>3085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5">
        <v>2.1513329956210283</v>
      </c>
      <c r="O3023" s="5">
        <v>3.5155100275294524</v>
      </c>
      <c r="P3023" s="5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>
      <c r="A3024" s="22">
        <v>48429</v>
      </c>
      <c r="B3024" s="23" t="s">
        <v>3086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5">
        <v>2.1396105059041921</v>
      </c>
      <c r="O3024" s="5">
        <v>2.8513312330725422</v>
      </c>
      <c r="P3024" s="5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>
      <c r="A3025" s="22">
        <v>5139</v>
      </c>
      <c r="B3025" s="23" t="s">
        <v>3087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5">
        <v>2.1319358423679833</v>
      </c>
      <c r="O3025" s="5">
        <v>3.1566282308734981</v>
      </c>
      <c r="P3025" s="5">
        <v>-1.0246923885055146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>
      <c r="A3026" s="22">
        <v>23023</v>
      </c>
      <c r="B3026" s="23" t="s">
        <v>3088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5">
        <v>4.1442195820851584</v>
      </c>
      <c r="O3026" s="5">
        <v>3.8387307176957979</v>
      </c>
      <c r="P3026" s="5">
        <v>0.30548886438936074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>
      <c r="A3027" s="22">
        <v>13067</v>
      </c>
      <c r="B3027" s="23" t="s">
        <v>3089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5">
        <v>2.2485050401274247</v>
      </c>
      <c r="O3027" s="5">
        <v>4.2207352324281997</v>
      </c>
      <c r="P3027" s="5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>
      <c r="A3028" s="22">
        <v>46093</v>
      </c>
      <c r="B3028" s="23" t="s">
        <v>3090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5">
        <v>2.5739480297109298</v>
      </c>
      <c r="O3028" s="5">
        <v>2.2111264482542272</v>
      </c>
      <c r="P3028" s="5">
        <v>0.36282158145670246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>
      <c r="A3029" s="22">
        <v>6021</v>
      </c>
      <c r="B3029" s="23" t="s">
        <v>3091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5">
        <v>8.9235902203056856</v>
      </c>
      <c r="O3029" s="5">
        <v>6.6919210076152167</v>
      </c>
      <c r="P3029" s="5">
        <v>2.2316692126904685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>
      <c r="A3030" s="22">
        <v>48139</v>
      </c>
      <c r="B3030" s="23" t="s">
        <v>3092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5">
        <v>2.1396105059041921</v>
      </c>
      <c r="O3030" s="5">
        <v>2.8441855997412562</v>
      </c>
      <c r="P3030" s="5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>
      <c r="A3031" s="22">
        <v>22017</v>
      </c>
      <c r="B3031" s="23" t="s">
        <v>3093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5">
        <v>2.1316620133534627</v>
      </c>
      <c r="O3031" s="5">
        <v>3.0765267243879322</v>
      </c>
      <c r="P3031" s="5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>
      <c r="A3032" s="22">
        <v>23029</v>
      </c>
      <c r="B3032" s="23" t="s">
        <v>3094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5">
        <v>3.7750310103452613</v>
      </c>
      <c r="O3032" s="5">
        <v>3.4833565403210769</v>
      </c>
      <c r="P3032" s="5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>
      <c r="A3033" s="22">
        <v>23009</v>
      </c>
      <c r="B3033" s="23" t="s">
        <v>3095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5">
        <v>3.7973527319846778</v>
      </c>
      <c r="O3033" s="5">
        <v>3.5084519449715166</v>
      </c>
      <c r="P3033" s="5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>
      <c r="A3034" s="22">
        <v>13089</v>
      </c>
      <c r="B3034" s="23" t="s">
        <v>3096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5">
        <v>2.2035486494034271</v>
      </c>
      <c r="O3034" s="5">
        <v>3.9421989667537445</v>
      </c>
      <c r="P3034" s="5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>
      <c r="A3035" s="22">
        <v>13121</v>
      </c>
      <c r="B3035" s="23" t="s">
        <v>3097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5">
        <v>2.2195331852782352</v>
      </c>
      <c r="O3035" s="5">
        <v>3.7420523105285017</v>
      </c>
      <c r="P3035" s="5">
        <v>-1.5225191252502666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>
      <c r="A3036" s="22">
        <v>38099</v>
      </c>
      <c r="B3036" s="23" t="s">
        <v>3098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5">
        <v>2.5370891541305971</v>
      </c>
      <c r="O3036" s="5">
        <v>2.1473075228293417</v>
      </c>
      <c r="P3036" s="5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>
      <c r="A3037" s="22">
        <v>23019</v>
      </c>
      <c r="B3037" s="23" t="s">
        <v>3099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5">
        <v>3.7935917742954519</v>
      </c>
      <c r="O3037" s="5">
        <v>3.4550627382697465</v>
      </c>
      <c r="P3037" s="5">
        <v>0.33852903602570605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>
      <c r="A3038" s="22">
        <v>37157</v>
      </c>
      <c r="B3038" s="23" t="s">
        <v>3100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5">
        <v>2.2241342578351375</v>
      </c>
      <c r="O3038" s="5">
        <v>3.7764392738485073</v>
      </c>
      <c r="P3038" s="5">
        <v>-1.5523050160133698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>
      <c r="A3039" s="22">
        <v>48423</v>
      </c>
      <c r="B3039" s="23" t="s">
        <v>3101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5">
        <v>2.1219382891643828</v>
      </c>
      <c r="O3039" s="5">
        <v>3.0500044284101291</v>
      </c>
      <c r="P3039" s="5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>
      <c r="A3040" s="22">
        <v>48315</v>
      </c>
      <c r="B3040" s="23" t="s">
        <v>3102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5">
        <v>2.1604922967393634</v>
      </c>
      <c r="O3040" s="5">
        <v>3.148959155684524</v>
      </c>
      <c r="P3040" s="5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>
      <c r="A3041" s="22">
        <v>13097</v>
      </c>
      <c r="B3041" s="23" t="s">
        <v>3103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5">
        <v>2.2199262323671043</v>
      </c>
      <c r="O3041" s="5">
        <v>3.6776764131625179</v>
      </c>
      <c r="P3041" s="5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>
      <c r="A3042" s="22">
        <v>23025</v>
      </c>
      <c r="B3042" s="23" t="s">
        <v>3104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5">
        <v>3.9400269624617006</v>
      </c>
      <c r="O3042" s="5">
        <v>3.6601681212749377</v>
      </c>
      <c r="P3042" s="5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>
      <c r="A3043" s="22">
        <v>48441</v>
      </c>
      <c r="B3043" s="23" t="s">
        <v>3105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5">
        <v>2.1396105059041921</v>
      </c>
      <c r="O3043" s="5">
        <v>2.8247940348354459</v>
      </c>
      <c r="P3043" s="5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>
      <c r="A3044" s="22">
        <v>13247</v>
      </c>
      <c r="B3044" s="23" t="s">
        <v>3106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5">
        <v>2.2099622092469144</v>
      </c>
      <c r="O3044" s="5">
        <v>4.0110269140836943</v>
      </c>
      <c r="P3044" s="5">
        <v>-1.8010647048367805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>
      <c r="A3045" s="22">
        <v>13063</v>
      </c>
      <c r="B3045" s="23" t="s">
        <v>3107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5">
        <v>2.2275897192088427</v>
      </c>
      <c r="O3045" s="5">
        <v>3.6815584517085034</v>
      </c>
      <c r="P3045" s="5">
        <v>-1.4539687324996604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>
      <c r="A3046" s="22">
        <v>48251</v>
      </c>
      <c r="B3046" s="23" t="s">
        <v>3108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5">
        <v>2.1396105059041921</v>
      </c>
      <c r="O3046" s="5">
        <v>2.8596504193232</v>
      </c>
      <c r="P3046" s="5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>
      <c r="A3047" s="22">
        <v>42085</v>
      </c>
      <c r="B3047" s="23" t="s">
        <v>3109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5">
        <v>4.3869326792001875</v>
      </c>
      <c r="O3047" s="5">
        <v>4.0231424508893996</v>
      </c>
      <c r="P3047" s="5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>
      <c r="A3048" s="22">
        <v>13215</v>
      </c>
      <c r="B3048" s="23" t="s">
        <v>3110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5">
        <v>2.2450812460547183</v>
      </c>
      <c r="O3048" s="5">
        <v>3.6596987001071888</v>
      </c>
      <c r="P3048" s="5">
        <v>-1.4146174540524705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>
      <c r="A3049" s="22">
        <v>48217</v>
      </c>
      <c r="B3049" s="23" t="s">
        <v>3111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5">
        <v>2.1396105059041921</v>
      </c>
      <c r="O3049" s="5">
        <v>2.8400986551299834</v>
      </c>
      <c r="P3049" s="5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>
      <c r="A3050" s="22">
        <v>40011</v>
      </c>
      <c r="B3050" s="23" t="s">
        <v>3112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5">
        <v>2.1437756873767562</v>
      </c>
      <c r="O3050" s="5">
        <v>2.7323702226964759</v>
      </c>
      <c r="P3050" s="5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>
      <c r="A3051" s="22">
        <v>13053</v>
      </c>
      <c r="B3051" s="23" t="s">
        <v>3113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5">
        <v>2.5162893257215404</v>
      </c>
      <c r="O3051" s="5">
        <v>4.0146835559578644</v>
      </c>
      <c r="P3051" s="5">
        <v>-1.4983942302363238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>
      <c r="A3052" s="22">
        <v>38019</v>
      </c>
      <c r="B3052" s="23" t="s">
        <v>3114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5">
        <v>2.4591279846360758</v>
      </c>
      <c r="O3052" s="5">
        <v>2.096779549911945</v>
      </c>
      <c r="P3052" s="5">
        <v>0.36234843472413075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>
      <c r="A3053" s="22">
        <v>48133</v>
      </c>
      <c r="B3053" s="23" t="s">
        <v>3115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5">
        <v>2.1396105059041921</v>
      </c>
      <c r="O3053" s="5">
        <v>2.83147769812863</v>
      </c>
      <c r="P3053" s="5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>
      <c r="A3054" s="22">
        <v>48349</v>
      </c>
      <c r="B3054" s="23" t="s">
        <v>3116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5">
        <v>2.1396105059041921</v>
      </c>
      <c r="O3054" s="5">
        <v>2.8490344223589146</v>
      </c>
      <c r="P3054" s="5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>
      <c r="A3055" s="22">
        <v>48419</v>
      </c>
      <c r="B3055" s="23" t="s">
        <v>3117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5">
        <v>2.18319775155559</v>
      </c>
      <c r="O3055" s="5">
        <v>3.1754143914955053</v>
      </c>
      <c r="P3055" s="5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>
      <c r="A3056" s="22">
        <v>48221</v>
      </c>
      <c r="B3056" s="23" t="s">
        <v>3118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5">
        <v>2.1396105059041921</v>
      </c>
      <c r="O3056" s="5">
        <v>2.915220944229072</v>
      </c>
      <c r="P3056" s="5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>
      <c r="A3057" s="22">
        <v>6053</v>
      </c>
      <c r="B3057" s="23" t="s">
        <v>3119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5">
        <v>7.177844564749198</v>
      </c>
      <c r="O3057" s="5">
        <v>5.8348753105979938</v>
      </c>
      <c r="P3057" s="5">
        <v>1.3429692541512042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>
      <c r="A3058" s="22">
        <v>6041</v>
      </c>
      <c r="B3058" s="23" t="s">
        <v>3120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5">
        <v>7.177844564749198</v>
      </c>
      <c r="O3058" s="5">
        <v>5.5183829905027135</v>
      </c>
      <c r="P3058" s="5">
        <v>1.6594615742464847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>
      <c r="A3059" s="22">
        <v>6075</v>
      </c>
      <c r="B3059" s="23" t="s">
        <v>3121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5">
        <v>7.177844564749198</v>
      </c>
      <c r="O3059" s="5">
        <v>5.7893507712384258</v>
      </c>
      <c r="P3059" s="5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>
      <c r="A3060" s="22">
        <v>8019</v>
      </c>
      <c r="B3060" s="23" t="s">
        <v>3122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5">
        <v>1.7940025241575388</v>
      </c>
      <c r="O3060" s="5">
        <v>1.7018057851945552</v>
      </c>
      <c r="P3060" s="5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>
      <c r="A3061" s="22">
        <v>8047</v>
      </c>
      <c r="B3061" s="23" t="s">
        <v>3123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5">
        <v>1.7534037403292331</v>
      </c>
      <c r="O3061" s="5">
        <v>1.6673895761906861</v>
      </c>
      <c r="P3061" s="5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>
      <c r="A3062" s="22">
        <v>8051</v>
      </c>
      <c r="B3062" s="23" t="s">
        <v>3124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5">
        <v>2.1609561295598771</v>
      </c>
      <c r="O3062" s="5">
        <v>2.0389848628065015</v>
      </c>
      <c r="P3062" s="5">
        <v>0.12197126675337565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>
      <c r="A3063" s="22">
        <v>8065</v>
      </c>
      <c r="B3063" s="23" t="s">
        <v>3125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5">
        <v>1.5223471904336667</v>
      </c>
      <c r="O3063" s="5">
        <v>1.4470559469698367</v>
      </c>
      <c r="P3063" s="5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>
      <c r="A3064" s="22">
        <v>8111</v>
      </c>
      <c r="B3064" s="23" t="s">
        <v>3126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5">
        <v>2.2658997022878915</v>
      </c>
      <c r="O3064" s="5">
        <v>2.123130469907871</v>
      </c>
      <c r="P3064" s="5">
        <v>0.14276923238002015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>
      <c r="A3065" s="22">
        <v>8119</v>
      </c>
      <c r="B3065" s="23" t="s">
        <v>3127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5">
        <v>2.0250531131493879</v>
      </c>
      <c r="O3065" s="5">
        <v>1.9246528667235128</v>
      </c>
      <c r="P3065" s="5">
        <v>0.10040024642587465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>
      <c r="A3066" s="22">
        <v>12087</v>
      </c>
      <c r="B3066" s="23" t="s">
        <v>3128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5">
        <v>0</v>
      </c>
      <c r="O3066" s="5">
        <v>0</v>
      </c>
      <c r="P3066" s="5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>
      <c r="A3067" s="22">
        <v>12103</v>
      </c>
      <c r="B3067" s="23" t="s">
        <v>3129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5">
        <v>2.2692266316751901</v>
      </c>
      <c r="O3067" s="5">
        <v>4.1752311836751614</v>
      </c>
      <c r="P3067" s="5">
        <v>-1.9060045519999713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>
      <c r="A3068" s="22">
        <v>13139</v>
      </c>
      <c r="B3068" s="23" t="s">
        <v>3130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5">
        <v>2.2328520795218991</v>
      </c>
      <c r="O3068" s="5">
        <v>3.6351546790506131</v>
      </c>
      <c r="P3068" s="5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>
      <c r="A3069" s="22">
        <v>21095</v>
      </c>
      <c r="B3069" s="23" t="s">
        <v>3131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5">
        <v>2.1551181694816051</v>
      </c>
      <c r="O3069" s="5">
        <v>3.1702712492567984</v>
      </c>
      <c r="P3069" s="5">
        <v>-1.0151530797751929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>
      <c r="A3070" s="22">
        <v>21133</v>
      </c>
      <c r="B3070" s="23" t="s">
        <v>3132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5">
        <v>2.140486013637692</v>
      </c>
      <c r="O3070" s="5">
        <v>3.0404092362074562</v>
      </c>
      <c r="P3070" s="5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>
      <c r="A3071" s="22">
        <v>36005</v>
      </c>
      <c r="B3071" s="23" t="s">
        <v>3133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5">
        <v>4.2051642342487883</v>
      </c>
      <c r="O3071" s="5">
        <v>3.6986941871137429</v>
      </c>
      <c r="P3071" s="5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>
      <c r="A3072" s="22">
        <v>36047</v>
      </c>
      <c r="B3072" s="23" t="s">
        <v>3134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5">
        <v>4.2051642342487883</v>
      </c>
      <c r="O3072" s="5">
        <v>3.7024402425436742</v>
      </c>
      <c r="P3072" s="5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>
      <c r="A3073" s="22">
        <v>36059</v>
      </c>
      <c r="B3073" s="23" t="s">
        <v>3135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5">
        <v>4.2051642342487883</v>
      </c>
      <c r="O3073" s="5">
        <v>3.7029934889199501</v>
      </c>
      <c r="P3073" s="5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>
      <c r="A3074" s="22">
        <v>36061</v>
      </c>
      <c r="B3074" s="23" t="s">
        <v>3136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5">
        <v>0</v>
      </c>
      <c r="O3074" s="5">
        <v>0</v>
      </c>
      <c r="P3074" s="5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>
      <c r="A3075" s="22">
        <v>36081</v>
      </c>
      <c r="B3075" s="23" t="s">
        <v>3137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5">
        <v>4.2051642342487883</v>
      </c>
      <c r="O3075" s="5">
        <v>3.7049270570632955</v>
      </c>
      <c r="P3075" s="5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>
      <c r="A3076" s="22">
        <v>48167</v>
      </c>
      <c r="B3076" s="23" t="s">
        <v>3138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5">
        <v>2.1396105059041921</v>
      </c>
      <c r="O3076" s="5">
        <v>2.8519832069166378</v>
      </c>
      <c r="P3076" s="5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>
      <c r="A3077" s="22">
        <v>48301</v>
      </c>
      <c r="B3077" s="23" t="s">
        <v>3139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5">
        <v>0</v>
      </c>
      <c r="O3077" s="5">
        <v>0</v>
      </c>
      <c r="P3077" s="5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>
      <c r="A3078" s="22">
        <v>48457</v>
      </c>
      <c r="B3078" s="23" t="s">
        <v>3140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5">
        <v>2.1577297904228105</v>
      </c>
      <c r="O3078" s="5">
        <v>3.1386058110402879</v>
      </c>
      <c r="P3078" s="5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>
      <c r="A3079" s="22">
        <v>51810</v>
      </c>
      <c r="B3079" s="23" t="s">
        <v>3141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5">
        <v>2.1375837986402613</v>
      </c>
      <c r="O3079" s="5">
        <v>3.4665952241805891</v>
      </c>
      <c r="P3079" s="5">
        <v>-1.3290114255403276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>
      <c r="A3080" s="11">
        <v>53031</v>
      </c>
      <c r="B3080" s="31" t="s">
        <v>3142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2.9618799180773654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>
      <c r="A3081" s="3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>
      <c r="A3082" s="3" t="s">
        <v>3143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100000000000001">
      <c r="A3083" s="3" t="s">
        <v>3144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100000000000001">
      <c r="A3084" s="3" t="s">
        <v>3145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100000000000001">
      <c r="A3085" s="3" t="s">
        <v>3146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100000000000001">
      <c r="A3086" s="3" t="s">
        <v>3147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100000000000001">
      <c r="A3087" s="3" t="s">
        <v>3148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100000000000001">
      <c r="A3088" s="3" t="s">
        <v>3149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100000000000001">
      <c r="A3089" s="3" t="s">
        <v>3150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zoomScale="162" workbookViewId="0">
      <selection activeCell="A11" sqref="A11"/>
    </sheetView>
  </sheetViews>
  <sheetFormatPr defaultColWidth="8.85546875" defaultRowHeight="15"/>
  <cols>
    <col min="1" max="1" width="28" customWidth="1"/>
    <col min="2" max="2" width="10.28515625" customWidth="1"/>
  </cols>
  <sheetData>
    <row r="1" spans="1:2">
      <c r="A1" s="40" t="s">
        <v>3151</v>
      </c>
      <c r="B1" t="s">
        <v>3152</v>
      </c>
    </row>
    <row r="2" spans="1:2">
      <c r="A2" s="1" t="s">
        <v>3153</v>
      </c>
      <c r="B2">
        <v>0</v>
      </c>
    </row>
    <row r="3" spans="1:2">
      <c r="A3" s="1" t="s">
        <v>3154</v>
      </c>
      <c r="B3" s="5">
        <f>'Aff &amp; Ref'!A6</f>
        <v>311.27854621619588</v>
      </c>
    </row>
    <row r="4" spans="1:2">
      <c r="A4" s="1" t="s">
        <v>3155</v>
      </c>
      <c r="B4" s="5">
        <f>'Impr Forest Mgmt'!A16</f>
        <v>5.9981900000000001</v>
      </c>
    </row>
    <row r="5" spans="1:2">
      <c r="A5" s="1" t="s">
        <v>3156</v>
      </c>
      <c r="B5">
        <v>0</v>
      </c>
    </row>
    <row r="6" spans="1:2">
      <c r="A6" s="1" t="s">
        <v>3157</v>
      </c>
      <c r="B6">
        <v>0</v>
      </c>
    </row>
    <row r="7" spans="1:2">
      <c r="A7" s="1" t="s">
        <v>3158</v>
      </c>
      <c r="B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C57364F5-D6EC-4F4E-B242-A93F8F5C613F}"/>
</file>

<file path=customXml/itemProps2.xml><?xml version="1.0" encoding="utf-8"?>
<ds:datastoreItem xmlns:ds="http://schemas.openxmlformats.org/officeDocument/2006/customXml" ds:itemID="{0543CFB5-344B-4296-9875-8DB6732B85C6}"/>
</file>

<file path=customXml/itemProps3.xml><?xml version="1.0" encoding="utf-8"?>
<ds:datastoreItem xmlns:ds="http://schemas.openxmlformats.org/officeDocument/2006/customXml" ds:itemID="{56AC6D7D-C467-4C5A-B7DA-5A8043FA79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2017-01-27T08:55:59Z</dcterms:created>
  <dcterms:modified xsi:type="dcterms:W3CDTF">2022-04-22T15:56:35Z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